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11985" yWindow="-15" windowWidth="12030" windowHeight="10140"/>
  </bookViews>
  <sheets>
    <sheet name="ReadMe" sheetId="7" r:id="rId1"/>
    <sheet name="Metadata" sheetId="14" r:id="rId2"/>
    <sheet name="Table_1" sheetId="15" r:id="rId3"/>
    <sheet name="Table_2" sheetId="16" r:id="rId4"/>
    <sheet name="Table_3" sheetId="17" r:id="rId5"/>
    <sheet name="PlotDat1" sheetId="10" state="hidden" r:id="rId6"/>
  </sheets>
  <definedNames>
    <definedName name="_gXY1">PlotDat1!$C$1:$D$10</definedName>
    <definedName name="asd" localSheetId="4">#REF!</definedName>
    <definedName name="asd">#REF!</definedName>
    <definedName name="_xlnm.Database" localSheetId="4">#REF!</definedName>
    <definedName name="_xlnm.Database">#REF!</definedName>
    <definedName name="Ellipse1_1">PlotDat1!$I$1:$J$33</definedName>
    <definedName name="Ellipse1_10">PlotDat1!$AA$1:$AB$33</definedName>
    <definedName name="Ellipse1_11" localSheetId="1">#REF!</definedName>
    <definedName name="Ellipse1_11" localSheetId="4">#REF!</definedName>
    <definedName name="Ellipse1_11">#REF!</definedName>
    <definedName name="Ellipse1_12" localSheetId="1">#REF!</definedName>
    <definedName name="Ellipse1_12" localSheetId="4">#REF!</definedName>
    <definedName name="Ellipse1_12">#REF!</definedName>
    <definedName name="Ellipse1_13" localSheetId="1">#REF!</definedName>
    <definedName name="Ellipse1_13" localSheetId="4">#REF!</definedName>
    <definedName name="Ellipse1_13">#REF!</definedName>
    <definedName name="Ellipse1_14" localSheetId="1">#REF!</definedName>
    <definedName name="Ellipse1_14" localSheetId="4">#REF!</definedName>
    <definedName name="Ellipse1_14">#REF!</definedName>
    <definedName name="Ellipse1_15" localSheetId="1">#REF!</definedName>
    <definedName name="Ellipse1_15" localSheetId="4">#REF!</definedName>
    <definedName name="Ellipse1_15">#REF!</definedName>
    <definedName name="Ellipse1_16" localSheetId="1">#REF!</definedName>
    <definedName name="Ellipse1_16" localSheetId="4">#REF!</definedName>
    <definedName name="Ellipse1_16">#REF!</definedName>
    <definedName name="Ellipse1_17" localSheetId="1">#REF!</definedName>
    <definedName name="Ellipse1_17" localSheetId="4">#REF!</definedName>
    <definedName name="Ellipse1_17">#REF!</definedName>
    <definedName name="Ellipse1_18" localSheetId="1">#REF!</definedName>
    <definedName name="Ellipse1_18" localSheetId="4">#REF!</definedName>
    <definedName name="Ellipse1_18">#REF!</definedName>
    <definedName name="Ellipse1_19" localSheetId="1">#REF!</definedName>
    <definedName name="Ellipse1_19" localSheetId="4">#REF!</definedName>
    <definedName name="Ellipse1_19">#REF!</definedName>
    <definedName name="Ellipse1_2">PlotDat1!$K$1:$L$33</definedName>
    <definedName name="Ellipse1_20" localSheetId="1">#REF!</definedName>
    <definedName name="Ellipse1_20" localSheetId="4">#REF!</definedName>
    <definedName name="Ellipse1_20">#REF!</definedName>
    <definedName name="Ellipse1_21" localSheetId="1">#REF!</definedName>
    <definedName name="Ellipse1_21" localSheetId="4">#REF!</definedName>
    <definedName name="Ellipse1_21">#REF!</definedName>
    <definedName name="Ellipse1_22" localSheetId="1">#REF!</definedName>
    <definedName name="Ellipse1_22" localSheetId="4">#REF!</definedName>
    <definedName name="Ellipse1_22">#REF!</definedName>
    <definedName name="Ellipse1_23" localSheetId="1">#REF!</definedName>
    <definedName name="Ellipse1_23" localSheetId="4">#REF!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 localSheetId="4">#REF!</definedName>
    <definedName name="fdf_F">#REF!</definedName>
    <definedName name="PROBE">Table_2!$A$2:$T$12</definedName>
    <definedName name="Probe_Data_w_Locs">#REF!</definedName>
    <definedName name="tVisualGrainClassIndex" localSheetId="4">#REF!</definedName>
    <definedName name="tVisualGrainClassIndex">#REF!</definedName>
    <definedName name="VISUALS" localSheetId="2">Table_1!$A$2:$M$21</definedName>
    <definedName name="VISUALS" localSheetId="4">Table_3!$A$2:$J$20</definedName>
  </definedNames>
  <calcPr calcId="162913"/>
</workbook>
</file>

<file path=xl/calcChain.xml><?xml version="1.0" encoding="utf-8"?>
<calcChain xmlns="http://schemas.openxmlformats.org/spreadsheetml/2006/main">
  <c r="M5" i="17" l="1"/>
  <c r="M6" i="17"/>
  <c r="M7" i="17"/>
  <c r="M8" i="17"/>
  <c r="M9" i="17"/>
  <c r="M10" i="17"/>
  <c r="M11" i="17"/>
  <c r="M12" i="17"/>
  <c r="M13" i="17"/>
  <c r="M14" i="17"/>
  <c r="M15" i="17"/>
  <c r="M16" i="17"/>
  <c r="M17" i="17"/>
  <c r="M18" i="17"/>
  <c r="M19" i="17"/>
  <c r="M20" i="17"/>
  <c r="M4" i="17"/>
</calcChain>
</file>

<file path=xl/sharedStrings.xml><?xml version="1.0" encoding="utf-8"?>
<sst xmlns="http://schemas.openxmlformats.org/spreadsheetml/2006/main" count="360" uniqueCount="169">
  <si>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</si>
  <si>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</si>
  <si>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</si>
  <si>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</si>
  <si>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</si>
  <si>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</si>
  <si>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</si>
  <si>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</si>
  <si>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</si>
  <si>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</si>
  <si>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</si>
  <si>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</si>
  <si>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</si>
  <si>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</si>
  <si>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</si>
  <si>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</si>
  <si>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</si>
  <si>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</si>
  <si>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</si>
  <si>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</si>
  <si>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Website: www.manitoba.ca/minerals</t>
  </si>
  <si>
    <t>Table 1 Geochronological Da (3)</t>
  </si>
  <si>
    <t>Concordia1</t>
  </si>
  <si>
    <t>L5:P14</t>
  </si>
  <si>
    <t>This Data Repository Item supplements:</t>
  </si>
  <si>
    <t>Material</t>
  </si>
  <si>
    <t>SpTot</t>
  </si>
  <si>
    <t>SpU</t>
  </si>
  <si>
    <t>Total number of kimberlitic grains visually identified</t>
  </si>
  <si>
    <t>Till</t>
  </si>
  <si>
    <t>MnO</t>
  </si>
  <si>
    <t>CaO</t>
  </si>
  <si>
    <t>MgO</t>
  </si>
  <si>
    <t>ZnO</t>
  </si>
  <si>
    <t>Total</t>
  </si>
  <si>
    <t>Sp</t>
  </si>
  <si>
    <t>Total KIM</t>
  </si>
  <si>
    <t>FeO</t>
  </si>
  <si>
    <t>Cr-spinel</t>
  </si>
  <si>
    <t>Tel: 1-800-223-5215 (General Enquiry)</t>
  </si>
  <si>
    <t>Fax: 204-945-8427</t>
  </si>
  <si>
    <t>E-mail: minesinfo@gov.mb.ca</t>
  </si>
  <si>
    <t>Tel: 204-945-6569 (Resource Centre)</t>
  </si>
  <si>
    <t>Metadata</t>
  </si>
  <si>
    <t>Project_Information</t>
  </si>
  <si>
    <t>Project_Number</t>
  </si>
  <si>
    <t>Project_Name</t>
  </si>
  <si>
    <t>Project_Lead</t>
  </si>
  <si>
    <t>Publication_Release_Date</t>
  </si>
  <si>
    <t>Publication_Number</t>
  </si>
  <si>
    <t>Organization_Responsible</t>
  </si>
  <si>
    <t>MGS</t>
  </si>
  <si>
    <t>Total_Samples_Analyzed</t>
  </si>
  <si>
    <t>NTS_Sheet_250K</t>
  </si>
  <si>
    <t>NTS_Sheet_50K</t>
  </si>
  <si>
    <t>Datum_For_Sample_Locations</t>
  </si>
  <si>
    <t>NAD83</t>
  </si>
  <si>
    <t>Sample_Preparation_Methodology</t>
  </si>
  <si>
    <t>Analysis_Information</t>
  </si>
  <si>
    <t>Laboratory</t>
  </si>
  <si>
    <t>Laboratory_Report_Number</t>
  </si>
  <si>
    <t xml:space="preserve">Sample_Medium </t>
  </si>
  <si>
    <t>Size_Fraction_If_Applicable</t>
  </si>
  <si>
    <t>Analytical_Digestion_If_Applicable</t>
  </si>
  <si>
    <t>-</t>
  </si>
  <si>
    <t>Sample_Aliquot</t>
  </si>
  <si>
    <t>Analytical_Method</t>
  </si>
  <si>
    <t>Lab_Analytical_Package_Code</t>
  </si>
  <si>
    <t>Analysis</t>
  </si>
  <si>
    <t xml:space="preserve">HMC </t>
  </si>
  <si>
    <t>KIM</t>
  </si>
  <si>
    <t>Depth_To_m</t>
  </si>
  <si>
    <t>Depth_From_m</t>
  </si>
  <si>
    <t>Lab_ID</t>
  </si>
  <si>
    <t>Sample_ID</t>
  </si>
  <si>
    <t>Heavy_mineral_concentrate_wt_g</t>
  </si>
  <si>
    <t>Sample_wt_kg</t>
  </si>
  <si>
    <t>Visual 
identification</t>
  </si>
  <si>
    <t>Total KIM per 10 kg sample</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</si>
  <si>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</si>
  <si>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Published 2021 by:
Manitoba Agriculture and Resource Development
Manitoba Geological Survey
360-1395 Ellice Avenue
Winnipeg, Manitoba
R3G 3P2 Canada</t>
  </si>
  <si>
    <t>112-19-002-A01</t>
  </si>
  <si>
    <t>112-19-003-A01</t>
  </si>
  <si>
    <t>112-19-004-A01</t>
  </si>
  <si>
    <t>112-19-005-A01</t>
  </si>
  <si>
    <t>112-19-011-A01</t>
  </si>
  <si>
    <t>112-19-013-A01</t>
  </si>
  <si>
    <t>112-19-017-A01</t>
  </si>
  <si>
    <t>112-19-020-A01</t>
  </si>
  <si>
    <t>112-19-023-A01</t>
  </si>
  <si>
    <t>112-19-028-A01</t>
  </si>
  <si>
    <t>112-19-030-A01</t>
  </si>
  <si>
    <t>112-19-032-A01</t>
  </si>
  <si>
    <t>112-19-034-A01</t>
  </si>
  <si>
    <t>112-19-035-A01</t>
  </si>
  <si>
    <t>112-19-037-A01</t>
  </si>
  <si>
    <t>112-19-038-A01</t>
  </si>
  <si>
    <t>112-19-041-A01</t>
  </si>
  <si>
    <t>112-19-061-A01</t>
  </si>
  <si>
    <t>112-19-002</t>
  </si>
  <si>
    <t>112-19-003</t>
  </si>
  <si>
    <t>112-19-004</t>
  </si>
  <si>
    <t>112-19-005</t>
  </si>
  <si>
    <t>112-19-011</t>
  </si>
  <si>
    <t>112-19-013</t>
  </si>
  <si>
    <t>112-19-017</t>
  </si>
  <si>
    <t>112-19-020</t>
  </si>
  <si>
    <t>112-19-023</t>
  </si>
  <si>
    <t>112-19-028</t>
  </si>
  <si>
    <t>112-19-030</t>
  </si>
  <si>
    <t>112-19-032</t>
  </si>
  <si>
    <t>112-19-034</t>
  </si>
  <si>
    <t>112-19-035</t>
  </si>
  <si>
    <t>112-19-037</t>
  </si>
  <si>
    <t>112-19-038</t>
  </si>
  <si>
    <t>112-19-041</t>
  </si>
  <si>
    <t>112-19-061</t>
  </si>
  <si>
    <t>AJ360119</t>
  </si>
  <si>
    <t>AJ360219</t>
  </si>
  <si>
    <t>AJ360319</t>
  </si>
  <si>
    <t>AJ360419</t>
  </si>
  <si>
    <t>AJ360519</t>
  </si>
  <si>
    <t>AJ360619</t>
  </si>
  <si>
    <t>AJ360719</t>
  </si>
  <si>
    <t>AJ360819</t>
  </si>
  <si>
    <t>AJ360919</t>
  </si>
  <si>
    <t>AJ361019</t>
  </si>
  <si>
    <t>AJ361119</t>
  </si>
  <si>
    <t>AJ361219</t>
  </si>
  <si>
    <t>AJ361319</t>
  </si>
  <si>
    <t>AJ361419</t>
  </si>
  <si>
    <t>AJ361519</t>
  </si>
  <si>
    <t>AJ361619</t>
  </si>
  <si>
    <t>AJ361719</t>
  </si>
  <si>
    <t>AJ361819</t>
  </si>
  <si>
    <t>CAN190234</t>
  </si>
  <si>
    <t>Station_ID</t>
  </si>
  <si>
    <t>Easting_14N</t>
  </si>
  <si>
    <t>Northing_14N</t>
  </si>
  <si>
    <t>KIM classification</t>
  </si>
  <si>
    <r>
      <t>Na</t>
    </r>
    <r>
      <rPr>
        <b/>
        <vertAlign val="subscript"/>
        <sz val="10"/>
        <rFont val="Calibri"/>
        <family val="2"/>
        <scheme val="minor"/>
      </rPr>
      <t>2</t>
    </r>
    <r>
      <rPr>
        <b/>
        <sz val="10"/>
        <rFont val="Calibri"/>
        <family val="2"/>
        <scheme val="minor"/>
      </rPr>
      <t>O</t>
    </r>
  </si>
  <si>
    <r>
      <t>AL</t>
    </r>
    <r>
      <rPr>
        <b/>
        <vertAlign val="subscript"/>
        <sz val="10"/>
        <rFont val="Calibri"/>
        <family val="2"/>
        <scheme val="minor"/>
      </rPr>
      <t>2</t>
    </r>
    <r>
      <rPr>
        <b/>
        <sz val="10"/>
        <rFont val="Calibri"/>
        <family val="2"/>
        <scheme val="minor"/>
      </rPr>
      <t>O</t>
    </r>
    <r>
      <rPr>
        <b/>
        <vertAlign val="subscript"/>
        <sz val="10"/>
        <rFont val="Calibri"/>
        <family val="2"/>
        <scheme val="minor"/>
      </rPr>
      <t>3</t>
    </r>
  </si>
  <si>
    <r>
      <t>SiO</t>
    </r>
    <r>
      <rPr>
        <b/>
        <vertAlign val="subscript"/>
        <sz val="10"/>
        <rFont val="Calibri"/>
        <family val="2"/>
        <scheme val="minor"/>
      </rPr>
      <t>2</t>
    </r>
  </si>
  <si>
    <r>
      <t>TiO</t>
    </r>
    <r>
      <rPr>
        <b/>
        <vertAlign val="subscript"/>
        <sz val="10"/>
        <rFont val="Calibri"/>
        <family val="2"/>
        <scheme val="minor"/>
      </rPr>
      <t>2</t>
    </r>
  </si>
  <si>
    <r>
      <t>Cr</t>
    </r>
    <r>
      <rPr>
        <b/>
        <vertAlign val="subscript"/>
        <sz val="10"/>
        <rFont val="Calibri"/>
        <family val="2"/>
        <scheme val="minor"/>
      </rPr>
      <t>2</t>
    </r>
    <r>
      <rPr>
        <b/>
        <sz val="10"/>
        <rFont val="Calibri"/>
        <family val="2"/>
        <scheme val="minor"/>
      </rPr>
      <t>O</t>
    </r>
    <r>
      <rPr>
        <b/>
        <vertAlign val="subscript"/>
        <sz val="10"/>
        <rFont val="Calibri"/>
        <family val="2"/>
        <scheme val="minor"/>
      </rPr>
      <t>3</t>
    </r>
  </si>
  <si>
    <t>by T.J. Hodder</t>
  </si>
  <si>
    <t>MGS2019004</t>
  </si>
  <si>
    <t>Till sampling and ice-flow mapping in the Russell–McCallum lakes area</t>
  </si>
  <si>
    <t xml:space="preserve">T.J. Hodder </t>
  </si>
  <si>
    <t>64C</t>
  </si>
  <si>
    <t>64C3; 64C4; 64C5; 64C6</t>
  </si>
  <si>
    <t>De Beers (Sudbury)</t>
  </si>
  <si>
    <t>Di Cr-spinel</t>
  </si>
  <si>
    <r>
      <rPr>
        <b/>
        <sz val="11"/>
        <rFont val="Calibri"/>
        <family val="2"/>
        <scheme val="minor"/>
      </rPr>
      <t>NTS grid:</t>
    </r>
    <r>
      <rPr>
        <sz val="11"/>
        <rFont val="Calibri"/>
        <family val="2"/>
        <scheme val="minor"/>
      </rPr>
      <t xml:space="preserve"> 64C</t>
    </r>
  </si>
  <si>
    <t>A reconaissance-scale survey of the Quaternary sediments exposed along the shoreline of Russell and McCallum lakes was undertaken. Where till was encountered, 22.7 L samples were collected from the B/C or C soil horizon in hand-dug pits or from naturally occurring sediment exposures. A total of 18 till samples were collected in 2019 and processed for kimberlite-indicator minerals. Samples were processed by De Beers Group of Companies.</t>
  </si>
  <si>
    <t>0.3–0.5 mm</t>
  </si>
  <si>
    <t>Abbreviations: SpTot, spinel total; SpU, spinel unknown</t>
  </si>
  <si>
    <t>Data Repository Item DRI2021020</t>
  </si>
  <si>
    <r>
      <t xml:space="preserve">Hodder, T.J. 2019: Till sampling and ice-flow mapping in the Russell–McCallum lakes area, northwestern Manitoba (parts of NTS 64C3–6); </t>
    </r>
    <r>
      <rPr>
        <i/>
        <sz val="11"/>
        <rFont val="Calibri"/>
        <family val="2"/>
        <scheme val="minor"/>
      </rPr>
      <t xml:space="preserve">in </t>
    </r>
    <r>
      <rPr>
        <sz val="11"/>
        <rFont val="Calibri"/>
        <family val="2"/>
        <scheme val="minor"/>
      </rPr>
      <t>Report of Activities 2019, Manitoba Agriculture and Resource Development, Manitoba Geological Survey, p. 90–96.</t>
    </r>
  </si>
  <si>
    <t>Abbreviations: Di, diamond-inclusion and intergrowth; KIM, kimberlite-indicator mineral.</t>
  </si>
  <si>
    <t>Abbreviations: Di, diamond-inclusion and intergrowth; KIM, kimberlite-indicator mineral, Sp, spinel.</t>
  </si>
  <si>
    <t>DRI2021020</t>
  </si>
  <si>
    <r>
      <t xml:space="preserve">Abbreviations: 
</t>
    </r>
    <r>
      <rPr>
        <sz val="11"/>
        <rFont val="Calibri"/>
        <family val="2"/>
        <scheme val="minor"/>
      </rPr>
      <t>HMC, heavy mineral concentrate; ID, identification; MGS, Manitoba Geological Survey.</t>
    </r>
  </si>
  <si>
    <t>Kimberlite-indicator-mineral data derived from glacial sediments (till) in the Russell–McCallum lakes area of northwestern Manitoba (parts of NTS 64C3–6)</t>
  </si>
  <si>
    <r>
      <t xml:space="preserve">Contents:                     
Metadata                                                                                                                                              </t>
    </r>
    <r>
      <rPr>
        <sz val="11"/>
        <rFont val="Calibri"/>
        <family val="2"/>
        <scheme val="minor"/>
      </rPr>
      <t xml:space="preserve">
</t>
    </r>
    <r>
      <rPr>
        <b/>
        <sz val="11"/>
        <rFont val="Calibri"/>
        <family val="2"/>
        <scheme val="minor"/>
      </rPr>
      <t xml:space="preserve">Table 1: </t>
    </r>
    <r>
      <rPr>
        <sz val="11"/>
        <rFont val="Calibri"/>
        <family val="2"/>
        <scheme val="minor"/>
      </rPr>
      <t>Kimberlite-indicator-mineral (0.3–0.5 mm size-fraction) visual identification results.</t>
    </r>
    <r>
      <rPr>
        <b/>
        <sz val="11"/>
        <rFont val="Calibri"/>
        <family val="2"/>
        <scheme val="minor"/>
      </rPr>
      <t xml:space="preserve">
Table 2: </t>
    </r>
    <r>
      <rPr>
        <sz val="11"/>
        <rFont val="Calibri"/>
        <family val="2"/>
        <scheme val="minor"/>
      </rPr>
      <t xml:space="preserve">Kimberlite-indicator-mineral (0.3–0.5 mm size-fraction) chemistry and classification.
</t>
    </r>
    <r>
      <rPr>
        <b/>
        <sz val="11"/>
        <rFont val="Calibri"/>
        <family val="2"/>
        <scheme val="minor"/>
      </rPr>
      <t>Table 3:</t>
    </r>
    <r>
      <rPr>
        <sz val="11"/>
        <rFont val="Calibri"/>
        <family val="2"/>
        <scheme val="minor"/>
      </rPr>
      <t xml:space="preserve"> Kimberlite-indicator-mineral (0.3–0.5 mm size-fraction) abundance.</t>
    </r>
  </si>
  <si>
    <t>Hodder, T.J. 2021: Kimberlite-indicator-mineral data derived from glacial sediments (till) in the Russell–McCallum lakes area of northwestern Manitoba (parts of NTS 64C3–6); Manitoba Agriculture and Resource Development, Manitoba Geological Survey, Data Repository Item DRI2021020, Microsoft® Excel® file.</t>
  </si>
  <si>
    <r>
      <rPr>
        <b/>
        <sz val="11"/>
        <rFont val="Calibri"/>
        <family val="2"/>
        <scheme val="minor"/>
      </rPr>
      <t>Table 1:</t>
    </r>
    <r>
      <rPr>
        <sz val="11"/>
        <rFont val="Calibri"/>
        <family val="2"/>
        <scheme val="minor"/>
      </rPr>
      <t xml:space="preserve"> Kimberlite-indicator-mineral (0.3–0.5 mm size-fraction) visual identification results.</t>
    </r>
  </si>
  <si>
    <r>
      <rPr>
        <b/>
        <sz val="11"/>
        <rFont val="Calibri"/>
        <family val="2"/>
        <scheme val="minor"/>
      </rPr>
      <t xml:space="preserve">Table 2: </t>
    </r>
    <r>
      <rPr>
        <sz val="11"/>
        <rFont val="Calibri"/>
        <family val="2"/>
        <scheme val="minor"/>
      </rPr>
      <t>Kimberlite-indicator-mineral (0.3–0.5 mm size-fraction) chemistry and classification.</t>
    </r>
  </si>
  <si>
    <r>
      <rPr>
        <b/>
        <sz val="11"/>
        <color theme="1"/>
        <rFont val="Calibri"/>
        <family val="2"/>
        <scheme val="minor"/>
      </rPr>
      <t>Table 3:</t>
    </r>
    <r>
      <rPr>
        <sz val="11"/>
        <color theme="1"/>
        <rFont val="Calibri"/>
        <family val="2"/>
        <scheme val="minor"/>
      </rPr>
      <t xml:space="preserve"> Kimberlite-indicator-mineral (0.3–0.5 mm size fraction) abundance.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</si>
</sst>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font>
      <sz val="9"/>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MS Sans Serif"/>
      <family val="2"/>
    </font>
    <font>
      <sz val="10"/>
      <name val="MS Sans Serif"/>
      <family val="2"/>
    </font>
    <font>
      <b/>
      <sz val="11"/>
      <name val="Calibri"/>
      <family val="2"/>
      <scheme val="minor"/>
    </font>
    <font>
      <b/>
      <sz val="10"/>
      <color rgb="FFFF0000"/>
      <name val="Calibri"/>
      <family val="2"/>
      <scheme val="minor"/>
    </font>
    <font>
      <sz val="10"/>
      <name val="Calibri"/>
      <family val="2"/>
      <scheme val="minor"/>
    </font>
    <font>
      <b/>
      <sz val="10"/>
      <name val="Calibri"/>
      <family val="2"/>
      <scheme val="minor"/>
    </font>
    <font>
      <sz val="10"/>
      <color theme="1"/>
      <name val="Calibri"/>
      <family val="2"/>
      <scheme val="minor"/>
    </font>
    <font>
      <i/>
      <sz val="10"/>
      <color rgb="FFFF0000"/>
      <name val="Calibri"/>
      <family val="2"/>
      <scheme val="minor"/>
    </font>
    <font>
      <b/>
      <sz val="11"/>
      <color theme="1"/>
      <name val="Calibri"/>
      <family val="2"/>
      <scheme val="minor"/>
    </font>
    <font>
      <b/>
      <sz val="10"/>
      <color theme="1"/>
      <name val="Calibri"/>
      <family val="2"/>
      <scheme val="minor"/>
    </font>
    <font>
      <b/>
      <sz val="10"/>
      <color rgb="FF000000"/>
      <name val="Calibri"/>
      <family val="2"/>
      <scheme val="minor"/>
    </font>
    <font>
      <sz val="11"/>
      <name val="Calibri"/>
      <family val="2"/>
      <scheme val="minor"/>
    </font>
    <font>
      <sz val="9"/>
      <name val="Calibri"/>
      <family val="2"/>
      <scheme val="minor"/>
    </font>
    <font>
      <sz val="10"/>
      <color rgb="FF000000"/>
      <name val="Calibri"/>
      <family val="2"/>
      <scheme val="minor"/>
    </font>
    <font>
      <b/>
      <vertAlign val="subscript"/>
      <sz val="10"/>
      <name val="Calibri"/>
      <family val="2"/>
      <scheme val="minor"/>
    </font>
    <font>
      <b/>
      <sz val="14"/>
      <name val="Calibri"/>
      <family val="2"/>
      <scheme val="minor"/>
    </font>
    <font>
      <i/>
      <sz val="11"/>
      <name val="Calibri"/>
      <family val="2"/>
      <scheme val="minor"/>
    </font>
    <font>
      <sz val="11"/>
      <color rgb="FF0070C0"/>
      <name val="Calibri"/>
      <family val="2"/>
      <scheme val="minor"/>
    </font>
    <font>
      <sz val="11"/>
      <color indexed="10"/>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
      <left style="thin">
        <color auto="1"/>
      </left>
      <right/>
      <top/>
      <bottom/>
      <diagonal/>
    </border>
  </borders>
  <cellStyleXfs count="11">
    <xf numFmtId="0" fontId="0" fillId="0" borderId="0"/>
    <xf numFmtId="0" fontId="8" fillId="0" borderId="0"/>
    <xf numFmtId="0" fontId="6" fillId="0" borderId="0"/>
    <xf numFmtId="0" fontId="9" fillId="0" borderId="0"/>
    <xf numFmtId="0" fontId="6" fillId="0" borderId="0"/>
    <xf numFmtId="0" fontId="9" fillId="0" borderId="0"/>
    <xf numFmtId="0" fontId="9" fillId="0" borderId="0"/>
    <xf numFmtId="0" fontId="5" fillId="0" borderId="0"/>
    <xf numFmtId="0" fontId="5" fillId="0" borderId="0"/>
    <xf numFmtId="0" fontId="5" fillId="0" borderId="0"/>
    <xf numFmtId="0" fontId="4" fillId="0" borderId="0"/>
  </cellStyleXfs>
  <cellXfs count="99">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10" fillId="0" borderId="0" xfId="0" applyFont="1" applyBorder="1" applyAlignment="1">
      <alignment vertical="center"/>
    </xf>
    <xf numFmtId="0" fontId="11" fillId="0" borderId="0" xfId="0" applyFont="1" applyBorder="1"/>
    <xf numFmtId="0" fontId="12" fillId="0" borderId="0" xfId="0" applyFont="1"/>
    <xf numFmtId="0" fontId="13" fillId="0" borderId="0" xfId="0" applyFont="1" applyBorder="1"/>
    <xf numFmtId="0" fontId="12" fillId="0" borderId="0" xfId="0" applyFont="1" applyBorder="1"/>
    <xf numFmtId="0" fontId="12" fillId="0" borderId="0" xfId="0" applyFont="1" applyFill="1" applyBorder="1" applyAlignment="1">
      <alignment horizontal="left"/>
    </xf>
    <xf numFmtId="0" fontId="14" fillId="0" borderId="0" xfId="0" applyFont="1" applyFill="1" applyBorder="1" applyAlignment="1">
      <alignment horizontal="left"/>
    </xf>
    <xf numFmtId="0" fontId="12" fillId="0" borderId="0" xfId="0" applyFont="1" applyFill="1"/>
    <xf numFmtId="0" fontId="12" fillId="0" borderId="0" xfId="0" applyFont="1" applyFill="1" applyBorder="1"/>
    <xf numFmtId="0" fontId="13" fillId="0" borderId="0" xfId="0" applyFont="1" applyFill="1" applyBorder="1"/>
    <xf numFmtId="0" fontId="15" fillId="0" borderId="0" xfId="0" applyFont="1" applyFill="1" applyBorder="1" applyAlignment="1">
      <alignment horizontal="left"/>
    </xf>
    <xf numFmtId="0" fontId="12" fillId="0" borderId="0" xfId="0" applyFont="1" applyAlignment="1"/>
    <xf numFmtId="0" fontId="12" fillId="0" borderId="0" xfId="0" applyFont="1" applyAlignment="1">
      <alignment horizontal="left"/>
    </xf>
    <xf numFmtId="0" fontId="12" fillId="0" borderId="0" xfId="0" applyFont="1" applyBorder="1" applyAlignment="1">
      <alignment horizontal="center"/>
    </xf>
    <xf numFmtId="0" fontId="12" fillId="0" borderId="0" xfId="0" applyFont="1" applyBorder="1" applyAlignment="1">
      <alignment vertical="center"/>
    </xf>
    <xf numFmtId="0" fontId="12" fillId="0" borderId="0" xfId="0" applyFont="1" applyAlignment="1">
      <alignment vertical="center"/>
    </xf>
    <xf numFmtId="0" fontId="14" fillId="0" borderId="0" xfId="0" applyFont="1" applyAlignment="1">
      <alignment vertical="center" wrapText="1"/>
    </xf>
    <xf numFmtId="0" fontId="17" fillId="0" borderId="4" xfId="7" applyFont="1" applyBorder="1" applyAlignment="1">
      <alignment horizontal="center" vertical="center"/>
    </xf>
    <xf numFmtId="2" fontId="17" fillId="0" borderId="4" xfId="9" applyNumberFormat="1" applyFont="1" applyFill="1" applyBorder="1" applyAlignment="1">
      <alignment horizontal="center" vertical="center" wrapText="1"/>
    </xf>
    <xf numFmtId="0" fontId="18" fillId="0" borderId="4" xfId="8" applyFont="1" applyFill="1" applyBorder="1" applyAlignment="1" applyProtection="1">
      <alignment horizontal="center" vertical="center" wrapText="1"/>
    </xf>
    <xf numFmtId="0" fontId="14" fillId="0" borderId="0" xfId="7" applyFont="1" applyAlignment="1">
      <alignment horizontal="center"/>
    </xf>
    <xf numFmtId="2" fontId="14" fillId="0" borderId="0" xfId="7" applyNumberFormat="1" applyFont="1" applyAlignment="1">
      <alignment horizontal="center" vertical="center"/>
    </xf>
    <xf numFmtId="2" fontId="14" fillId="0" borderId="0" xfId="7" applyNumberFormat="1" applyFont="1" applyFill="1" applyAlignment="1">
      <alignment horizontal="center" vertical="center"/>
    </xf>
    <xf numFmtId="2" fontId="14" fillId="0" borderId="5" xfId="7" applyNumberFormat="1" applyFont="1" applyFill="1" applyBorder="1" applyAlignment="1">
      <alignment horizontal="center" vertical="center"/>
    </xf>
    <xf numFmtId="0" fontId="14" fillId="0" borderId="0" xfId="7" applyFont="1" applyBorder="1" applyAlignment="1">
      <alignment horizontal="center"/>
    </xf>
    <xf numFmtId="0" fontId="17" fillId="0" borderId="0" xfId="7" applyFont="1" applyBorder="1" applyAlignment="1">
      <alignment horizontal="center" vertical="center"/>
    </xf>
    <xf numFmtId="0" fontId="17" fillId="0" borderId="0" xfId="7" applyFont="1" applyAlignment="1">
      <alignment horizontal="center" vertical="center"/>
    </xf>
    <xf numFmtId="0" fontId="20" fillId="0" borderId="0" xfId="0" applyFont="1"/>
    <xf numFmtId="0" fontId="3" fillId="0" borderId="0" xfId="10" applyFont="1"/>
    <xf numFmtId="0" fontId="3" fillId="0" borderId="0" xfId="10" applyFont="1" applyAlignment="1">
      <alignment horizontal="center"/>
    </xf>
    <xf numFmtId="0" fontId="14" fillId="0" borderId="0" xfId="10" applyFont="1"/>
    <xf numFmtId="0" fontId="14" fillId="0" borderId="0" xfId="10" applyFont="1" applyAlignment="1">
      <alignment horizontal="center"/>
    </xf>
    <xf numFmtId="0" fontId="12" fillId="0" borderId="0" xfId="0" applyFont="1" applyAlignment="1">
      <alignment horizontal="center"/>
    </xf>
    <xf numFmtId="0" fontId="20" fillId="0" borderId="0" xfId="0" applyFont="1" applyAlignment="1">
      <alignment horizontal="center"/>
    </xf>
    <xf numFmtId="0" fontId="13" fillId="0" borderId="4" xfId="1" applyFont="1" applyBorder="1" applyAlignment="1">
      <alignment horizontal="center" vertical="center" wrapText="1"/>
    </xf>
    <xf numFmtId="0" fontId="13" fillId="0" borderId="4" xfId="1" applyFont="1" applyBorder="1" applyAlignment="1">
      <alignment horizontal="center" vertical="center"/>
    </xf>
    <xf numFmtId="0" fontId="13" fillId="0" borderId="4" xfId="1" applyFont="1" applyFill="1" applyBorder="1" applyAlignment="1">
      <alignment horizontal="center" vertical="center"/>
    </xf>
    <xf numFmtId="0" fontId="21" fillId="0" borderId="0" xfId="0" applyFont="1" applyAlignment="1">
      <alignment horizontal="center" vertical="center"/>
    </xf>
    <xf numFmtId="0" fontId="12" fillId="0" borderId="0" xfId="0" applyFont="1" applyBorder="1" applyAlignment="1">
      <alignment horizontal="center" vertical="center"/>
    </xf>
    <xf numFmtId="1" fontId="12" fillId="0" borderId="0" xfId="0" applyNumberFormat="1" applyFont="1" applyBorder="1" applyAlignment="1">
      <alignment horizontal="center" vertical="center"/>
    </xf>
    <xf numFmtId="164" fontId="12" fillId="0" borderId="0" xfId="0" applyNumberFormat="1" applyFont="1" applyBorder="1" applyAlignment="1">
      <alignment horizontal="center" vertical="center"/>
    </xf>
    <xf numFmtId="164" fontId="12" fillId="0" borderId="0" xfId="0" applyNumberFormat="1" applyFont="1" applyAlignment="1">
      <alignment horizontal="center" vertical="center"/>
    </xf>
    <xf numFmtId="0" fontId="12" fillId="0" borderId="0" xfId="0" applyFont="1" applyAlignment="1">
      <alignment horizontal="center" vertical="center"/>
    </xf>
    <xf numFmtId="2" fontId="12" fillId="0" borderId="0" xfId="0" applyNumberFormat="1" applyFont="1" applyAlignment="1">
      <alignment horizontal="center" vertical="center"/>
    </xf>
    <xf numFmtId="0" fontId="21" fillId="0" borderId="5" xfId="0" applyFont="1" applyBorder="1" applyAlignment="1">
      <alignment horizontal="center" vertical="center"/>
    </xf>
    <xf numFmtId="0" fontId="12" fillId="0" borderId="5" xfId="0" applyFont="1" applyBorder="1" applyAlignment="1">
      <alignment horizontal="center" vertical="center"/>
    </xf>
    <xf numFmtId="1" fontId="12" fillId="0" borderId="5" xfId="0" applyNumberFormat="1" applyFont="1" applyBorder="1" applyAlignment="1">
      <alignment horizontal="center" vertical="center"/>
    </xf>
    <xf numFmtId="0" fontId="12" fillId="0" borderId="5" xfId="0" applyNumberFormat="1" applyFont="1" applyBorder="1" applyAlignment="1">
      <alignment horizontal="center" vertical="center"/>
    </xf>
    <xf numFmtId="164" fontId="12" fillId="0" borderId="5" xfId="0" applyNumberFormat="1" applyFont="1" applyBorder="1" applyAlignment="1">
      <alignment horizontal="center" vertical="center"/>
    </xf>
    <xf numFmtId="2" fontId="12" fillId="0" borderId="5" xfId="0" applyNumberFormat="1" applyFont="1" applyBorder="1" applyAlignment="1">
      <alignment horizontal="center" vertical="center"/>
    </xf>
    <xf numFmtId="0" fontId="13" fillId="0" borderId="4" xfId="6" applyFont="1" applyFill="1" applyBorder="1" applyAlignment="1">
      <alignment horizontal="center" vertical="center"/>
    </xf>
    <xf numFmtId="0" fontId="13" fillId="0" borderId="4" xfId="6" applyFont="1" applyBorder="1" applyAlignment="1">
      <alignment horizontal="center" vertical="center"/>
    </xf>
    <xf numFmtId="0" fontId="17" fillId="0" borderId="4" xfId="2" applyFont="1" applyFill="1" applyBorder="1" applyAlignment="1">
      <alignment horizontal="center" vertical="center" wrapText="1"/>
    </xf>
    <xf numFmtId="0" fontId="10" fillId="2" borderId="1" xfId="0" applyFont="1" applyFill="1" applyBorder="1" applyAlignment="1">
      <alignment vertical="top" wrapText="1"/>
    </xf>
    <xf numFmtId="0" fontId="10" fillId="0" borderId="2" xfId="0" applyFont="1" applyFill="1" applyBorder="1" applyAlignment="1">
      <alignment vertical="top" wrapText="1"/>
    </xf>
    <xf numFmtId="0" fontId="23" fillId="0" borderId="2" xfId="0" applyFont="1" applyFill="1" applyBorder="1" applyAlignment="1">
      <alignment vertical="top" wrapText="1"/>
    </xf>
    <xf numFmtId="0" fontId="19" fillId="0" borderId="2" xfId="0" applyFont="1" applyFill="1" applyBorder="1" applyAlignment="1">
      <alignment vertical="top" wrapText="1"/>
    </xf>
    <xf numFmtId="0" fontId="19" fillId="2" borderId="2" xfId="0" applyFont="1" applyFill="1" applyBorder="1" applyAlignment="1">
      <alignment vertical="top" wrapText="1"/>
    </xf>
    <xf numFmtId="0" fontId="19" fillId="0" borderId="2" xfId="0" applyFont="1" applyBorder="1"/>
    <xf numFmtId="0" fontId="19" fillId="0" borderId="3" xfId="0" applyFont="1" applyBorder="1"/>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14" fillId="0" borderId="0" xfId="7" applyFont="1" applyBorder="1" applyAlignment="1">
      <alignment horizontal="center" vertical="center"/>
    </xf>
    <xf numFmtId="164" fontId="14" fillId="0" borderId="0" xfId="7" applyNumberFormat="1" applyFont="1" applyAlignment="1">
      <alignment horizontal="center" vertical="center"/>
    </xf>
    <xf numFmtId="0" fontId="14" fillId="0" borderId="0" xfId="7" applyFont="1" applyAlignment="1">
      <alignment horizontal="center" vertical="center"/>
    </xf>
    <xf numFmtId="0" fontId="12" fillId="0" borderId="0" xfId="0" applyNumberFormat="1" applyFont="1" applyBorder="1" applyAlignment="1">
      <alignment horizontal="center" vertical="center"/>
    </xf>
    <xf numFmtId="0" fontId="14" fillId="0" borderId="5" xfId="7" applyFont="1" applyBorder="1" applyAlignment="1">
      <alignment horizontal="center" vertical="center"/>
    </xf>
    <xf numFmtId="164" fontId="14" fillId="0" borderId="5" xfId="7" applyNumberFormat="1" applyFont="1" applyBorder="1" applyAlignment="1">
      <alignment horizontal="center" vertical="center"/>
    </xf>
    <xf numFmtId="0" fontId="12" fillId="0" borderId="0" xfId="1" applyFont="1" applyAlignment="1">
      <alignment vertical="center"/>
    </xf>
    <xf numFmtId="2" fontId="12" fillId="0" borderId="0" xfId="0" applyNumberFormat="1" applyFont="1" applyBorder="1" applyAlignment="1">
      <alignment horizontal="center" vertical="center"/>
    </xf>
    <xf numFmtId="0" fontId="19" fillId="0" borderId="0" xfId="0" applyFont="1"/>
    <xf numFmtId="0" fontId="10" fillId="2" borderId="2" xfId="0" applyFont="1" applyFill="1" applyBorder="1" applyAlignment="1">
      <alignment vertical="top" wrapText="1"/>
    </xf>
    <xf numFmtId="0" fontId="25" fillId="0" borderId="0" xfId="0" applyFont="1"/>
    <xf numFmtId="0" fontId="19" fillId="0" borderId="6" xfId="0" applyFont="1" applyFill="1" applyBorder="1"/>
    <xf numFmtId="0" fontId="26" fillId="0" borderId="0" xfId="0" applyFont="1" applyBorder="1"/>
    <xf numFmtId="0" fontId="19" fillId="0" borderId="6" xfId="0" applyFont="1" applyBorder="1"/>
    <xf numFmtId="0" fontId="19" fillId="0" borderId="0" xfId="0" applyFont="1" applyBorder="1"/>
    <xf numFmtId="0" fontId="25" fillId="0" borderId="0" xfId="0" applyFont="1" applyAlignment="1">
      <alignment vertical="top"/>
    </xf>
    <xf numFmtId="0" fontId="19" fillId="0" borderId="0" xfId="0" applyFont="1" applyAlignment="1">
      <alignment wrapText="1"/>
    </xf>
    <xf numFmtId="0" fontId="25" fillId="0" borderId="0" xfId="0" applyFont="1" applyAlignment="1">
      <alignment wrapText="1"/>
    </xf>
    <xf numFmtId="0" fontId="26" fillId="0" borderId="0" xfId="0" applyFont="1" applyAlignment="1">
      <alignment vertical="top"/>
    </xf>
    <xf numFmtId="0" fontId="19" fillId="0" borderId="0" xfId="0" applyFont="1" applyAlignment="1">
      <alignment vertical="top"/>
    </xf>
    <xf numFmtId="0" fontId="26" fillId="0" borderId="0" xfId="0" applyFont="1"/>
    <xf numFmtId="0" fontId="17" fillId="0" borderId="4" xfId="7" applyFont="1" applyBorder="1" applyAlignment="1">
      <alignment vertical="center"/>
    </xf>
    <xf numFmtId="0" fontId="21" fillId="0" borderId="0" xfId="0" applyFont="1" applyAlignment="1">
      <alignment vertical="center"/>
    </xf>
    <xf numFmtId="0" fontId="21" fillId="0" borderId="5" xfId="0" applyFont="1" applyBorder="1" applyAlignment="1">
      <alignment vertical="center"/>
    </xf>
    <xf numFmtId="0" fontId="14" fillId="0" borderId="0" xfId="7" applyFont="1" applyAlignment="1"/>
    <xf numFmtId="0" fontId="19" fillId="0" borderId="0" xfId="1" applyFont="1" applyAlignment="1">
      <alignment vertical="center"/>
    </xf>
    <xf numFmtId="0" fontId="12" fillId="0" borderId="0" xfId="1" applyFont="1" applyAlignment="1"/>
    <xf numFmtId="164" fontId="20" fillId="0" borderId="0" xfId="1" applyNumberFormat="1" applyFont="1" applyFill="1" applyBorder="1" applyAlignment="1" applyProtection="1">
      <alignment vertical="center"/>
      <protection locked="0"/>
    </xf>
    <xf numFmtId="0" fontId="3" fillId="0" borderId="0" xfId="10" applyFont="1" applyAlignment="1"/>
    <xf numFmtId="0" fontId="19" fillId="0" borderId="0" xfId="1" applyFont="1" applyFill="1" applyBorder="1" applyAlignment="1">
      <alignment vertical="center"/>
    </xf>
    <xf numFmtId="0" fontId="2" fillId="0" borderId="0" xfId="7" applyFont="1" applyAlignment="1">
      <alignment vertical="center"/>
    </xf>
    <xf numFmtId="15" fontId="12" fillId="0" borderId="0" xfId="0" applyNumberFormat="1" applyFont="1" applyFill="1" applyBorder="1" applyAlignment="1">
      <alignment horizontal="left"/>
    </xf>
    <xf numFmtId="0" fontId="12" fillId="0" borderId="0" xfId="0" applyFont="1" applyFill="1" applyBorder="1" applyAlignment="1">
      <alignment horizontal="left" vertical="top" wrapText="1"/>
    </xf>
  </cellXfs>
  <cellStyles count="11">
    <cellStyle name="Normal" xfId="0" builtinId="0"/>
    <cellStyle name="Normal 2" xfId="1"/>
    <cellStyle name="Normal 3" xfId="7"/>
    <cellStyle name="Normal 3 2" xfId="6"/>
    <cellStyle name="Normal 4" xfId="10"/>
    <cellStyle name="Normal 4 2" xfId="4"/>
    <cellStyle name="Normal 4 2 2" xfId="9"/>
    <cellStyle name="Normal 5" xfId="2"/>
    <cellStyle name="Normal 5 2" xfId="3"/>
    <cellStyle name="Normal 5 3" xfId="8"/>
    <cellStyle name="Normal 6"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8"/>
  <sheetViews>
    <sheetView tabSelected="1" zoomScaleNormal="100" workbookViewId="0"/>
  </sheetViews>
  <sheetFormatPr defaultRowHeight="15"/>
  <cols>
    <col min="1" max="1" width="99.5703125" style="74" customWidth="1"/>
    <col min="2" max="2" width="51.28515625" style="74" customWidth="1"/>
    <col min="3" max="16384" width="9.140625" style="74"/>
  </cols>
  <sheetData>
    <row r="1" spans="1:2">
      <c r="A1" s="57" t="s">
        <v>18</v>
      </c>
    </row>
    <row r="2" spans="1:2">
      <c r="A2" s="58" t="s">
        <v>157</v>
      </c>
    </row>
    <row r="3" spans="1:2" ht="15" customHeight="1">
      <c r="A3" s="75"/>
    </row>
    <row r="4" spans="1:2" ht="37.5">
      <c r="A4" s="59" t="s">
        <v>163</v>
      </c>
    </row>
    <row r="5" spans="1:2" ht="15" customHeight="1">
      <c r="A5" s="75"/>
    </row>
    <row r="6" spans="1:2">
      <c r="A6" s="60" t="s">
        <v>145</v>
      </c>
      <c r="B6" s="76"/>
    </row>
    <row r="7" spans="1:2">
      <c r="A7" s="77"/>
      <c r="B7" s="78"/>
    </row>
    <row r="8" spans="1:2">
      <c r="A8" s="79"/>
      <c r="B8" s="80"/>
    </row>
    <row r="9" spans="1:2">
      <c r="A9" s="61" t="s">
        <v>24</v>
      </c>
    </row>
    <row r="10" spans="1:2" ht="45" customHeight="1">
      <c r="A10" s="60" t="s">
        <v>158</v>
      </c>
      <c r="B10" s="81"/>
    </row>
    <row r="11" spans="1:2">
      <c r="A11" s="60"/>
      <c r="B11" s="82"/>
    </row>
    <row r="12" spans="1:2" ht="75">
      <c r="A12" s="58" t="s">
        <v>164</v>
      </c>
      <c r="B12" s="83"/>
    </row>
    <row r="13" spans="1:2">
      <c r="A13" s="58"/>
      <c r="B13" s="83"/>
    </row>
    <row r="14" spans="1:2" ht="30">
      <c r="A14" s="58" t="s">
        <v>162</v>
      </c>
      <c r="B14" s="83"/>
    </row>
    <row r="15" spans="1:2">
      <c r="A15" s="58"/>
    </row>
    <row r="16" spans="1:2" ht="100.5" customHeight="1">
      <c r="A16" s="60" t="s">
        <v>79</v>
      </c>
    </row>
    <row r="17" spans="1:2" ht="33" customHeight="1">
      <c r="A17" s="60" t="s">
        <v>19</v>
      </c>
    </row>
    <row r="18" spans="1:2" ht="48.75" customHeight="1">
      <c r="A18" s="60" t="s">
        <v>165</v>
      </c>
    </row>
    <row r="19" spans="1:2">
      <c r="A19" s="61"/>
    </row>
    <row r="20" spans="1:2">
      <c r="A20" s="60" t="s">
        <v>153</v>
      </c>
    </row>
    <row r="21" spans="1:2">
      <c r="A21" s="60"/>
    </row>
    <row r="22" spans="1:2" ht="90">
      <c r="A22" s="60" t="s">
        <v>80</v>
      </c>
    </row>
    <row r="23" spans="1:2" s="85" customFormat="1">
      <c r="A23" s="61"/>
      <c r="B23" s="84"/>
    </row>
    <row r="24" spans="1:2">
      <c r="A24" s="62" t="s">
        <v>39</v>
      </c>
    </row>
    <row r="25" spans="1:2">
      <c r="A25" s="62" t="s">
        <v>42</v>
      </c>
      <c r="B25" s="86"/>
    </row>
    <row r="26" spans="1:2">
      <c r="A26" s="62" t="s">
        <v>40</v>
      </c>
    </row>
    <row r="27" spans="1:2">
      <c r="A27" s="62" t="s">
        <v>41</v>
      </c>
    </row>
    <row r="28" spans="1:2">
      <c r="A28" s="63" t="s">
        <v>20</v>
      </c>
    </row>
  </sheetData>
  <phoneticPr fontId="7" type="noConversion"/>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7"/>
  <sheetViews>
    <sheetView workbookViewId="0"/>
  </sheetViews>
  <sheetFormatPr defaultColWidth="9" defaultRowHeight="12.75"/>
  <cols>
    <col min="1" max="1" width="36.5703125" style="6" customWidth="1"/>
    <col min="2" max="3" width="30.7109375" style="6" customWidth="1"/>
    <col min="4" max="4" width="40.140625" style="6" bestFit="1" customWidth="1"/>
    <col min="5" max="5" width="30.7109375" style="6" customWidth="1"/>
    <col min="6" max="6" width="33.7109375" style="6" bestFit="1" customWidth="1"/>
    <col min="7" max="16384" width="9" style="6"/>
  </cols>
  <sheetData>
    <row r="1" spans="1:5" ht="21" customHeight="1">
      <c r="A1" s="4" t="s">
        <v>43</v>
      </c>
      <c r="B1" s="5"/>
    </row>
    <row r="2" spans="1:5">
      <c r="A2" s="7" t="s">
        <v>44</v>
      </c>
      <c r="B2" s="8"/>
    </row>
    <row r="3" spans="1:5">
      <c r="A3" s="8" t="s">
        <v>45</v>
      </c>
      <c r="B3" s="64" t="s">
        <v>146</v>
      </c>
    </row>
    <row r="4" spans="1:5" ht="24">
      <c r="A4" s="8" t="s">
        <v>46</v>
      </c>
      <c r="B4" s="65" t="s">
        <v>147</v>
      </c>
    </row>
    <row r="5" spans="1:5">
      <c r="A5" s="8" t="s">
        <v>47</v>
      </c>
      <c r="B5" s="64" t="s">
        <v>148</v>
      </c>
    </row>
    <row r="6" spans="1:5">
      <c r="A6" s="8" t="s">
        <v>48</v>
      </c>
      <c r="B6" s="97">
        <v>43055</v>
      </c>
    </row>
    <row r="7" spans="1:5">
      <c r="A7" s="8" t="s">
        <v>49</v>
      </c>
      <c r="B7" s="9" t="s">
        <v>161</v>
      </c>
    </row>
    <row r="8" spans="1:5">
      <c r="A8" s="8" t="s">
        <v>50</v>
      </c>
      <c r="B8" s="10" t="s">
        <v>51</v>
      </c>
      <c r="C8" s="11"/>
    </row>
    <row r="9" spans="1:5">
      <c r="A9" s="8" t="s">
        <v>52</v>
      </c>
      <c r="B9" s="64">
        <v>18</v>
      </c>
      <c r="C9" s="11"/>
    </row>
    <row r="10" spans="1:5">
      <c r="A10" s="8" t="s">
        <v>53</v>
      </c>
      <c r="B10" s="64" t="s">
        <v>149</v>
      </c>
      <c r="C10" s="11"/>
    </row>
    <row r="11" spans="1:5">
      <c r="A11" s="8" t="s">
        <v>54</v>
      </c>
      <c r="B11" s="64" t="s">
        <v>150</v>
      </c>
      <c r="C11" s="11"/>
    </row>
    <row r="12" spans="1:5">
      <c r="A12" s="12" t="s">
        <v>55</v>
      </c>
      <c r="B12" s="64" t="s">
        <v>56</v>
      </c>
      <c r="C12" s="11"/>
    </row>
    <row r="13" spans="1:5">
      <c r="A13" s="12"/>
      <c r="B13" s="10"/>
      <c r="C13" s="11"/>
    </row>
    <row r="14" spans="1:5">
      <c r="A14" s="13" t="s">
        <v>57</v>
      </c>
      <c r="B14" s="14"/>
      <c r="C14" s="11"/>
    </row>
    <row r="15" spans="1:5" s="15" customFormat="1" ht="12.95" customHeight="1">
      <c r="A15" s="98" t="s">
        <v>154</v>
      </c>
      <c r="B15" s="98"/>
      <c r="C15" s="98"/>
      <c r="D15" s="98"/>
      <c r="E15" s="98"/>
    </row>
    <row r="16" spans="1:5" s="15" customFormat="1">
      <c r="A16" s="98"/>
      <c r="B16" s="98"/>
      <c r="C16" s="98"/>
      <c r="D16" s="98"/>
      <c r="E16" s="98"/>
    </row>
    <row r="17" spans="1:5" s="15" customFormat="1">
      <c r="A17" s="98"/>
      <c r="B17" s="98"/>
      <c r="C17" s="98"/>
      <c r="D17" s="98"/>
      <c r="E17" s="98"/>
    </row>
    <row r="18" spans="1:5" s="16" customFormat="1">
      <c r="A18" s="98"/>
      <c r="B18" s="98"/>
      <c r="C18" s="98"/>
      <c r="D18" s="98"/>
      <c r="E18" s="98"/>
    </row>
    <row r="19" spans="1:5">
      <c r="A19" s="7" t="s">
        <v>58</v>
      </c>
      <c r="B19" s="17" t="s">
        <v>68</v>
      </c>
    </row>
    <row r="20" spans="1:5">
      <c r="A20" s="8" t="s">
        <v>59</v>
      </c>
      <c r="B20" s="9" t="s">
        <v>151</v>
      </c>
    </row>
    <row r="21" spans="1:5">
      <c r="A21" s="8" t="s">
        <v>60</v>
      </c>
      <c r="B21" s="31" t="s">
        <v>135</v>
      </c>
    </row>
    <row r="22" spans="1:5">
      <c r="A22" s="8" t="s">
        <v>61</v>
      </c>
      <c r="B22" s="10" t="s">
        <v>29</v>
      </c>
    </row>
    <row r="23" spans="1:5">
      <c r="A23" s="8" t="s">
        <v>62</v>
      </c>
      <c r="B23" s="10" t="s">
        <v>155</v>
      </c>
    </row>
    <row r="24" spans="1:5">
      <c r="A24" s="8" t="s">
        <v>63</v>
      </c>
      <c r="B24" s="6" t="s">
        <v>64</v>
      </c>
    </row>
    <row r="25" spans="1:5">
      <c r="A25" s="8" t="s">
        <v>65</v>
      </c>
      <c r="B25" s="10" t="s">
        <v>69</v>
      </c>
    </row>
    <row r="26" spans="1:5" s="19" customFormat="1">
      <c r="A26" s="18" t="s">
        <v>66</v>
      </c>
      <c r="B26" s="20" t="s">
        <v>64</v>
      </c>
    </row>
    <row r="27" spans="1:5">
      <c r="A27" s="8" t="s">
        <v>67</v>
      </c>
      <c r="B27" s="10" t="s">
        <v>70</v>
      </c>
    </row>
  </sheetData>
  <mergeCells count="2">
    <mergeCell ref="A18:E18"/>
    <mergeCell ref="A15:E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55"/>
  <sheetViews>
    <sheetView workbookViewId="0"/>
  </sheetViews>
  <sheetFormatPr defaultColWidth="9.140625" defaultRowHeight="12.75"/>
  <cols>
    <col min="1" max="1" width="13.140625" style="90" customWidth="1"/>
    <col min="2" max="2" width="17.28515625" style="24" customWidth="1"/>
    <col min="3" max="3" width="17.42578125" style="24" customWidth="1"/>
    <col min="4" max="5" width="13.5703125" style="24" customWidth="1"/>
    <col min="6" max="6" width="14.85546875" style="24" bestFit="1" customWidth="1"/>
    <col min="7" max="8" width="12.7109375" style="24" customWidth="1"/>
    <col min="9" max="9" width="23" style="30" bestFit="1" customWidth="1"/>
    <col min="10" max="10" width="23.5703125" style="24" customWidth="1"/>
    <col min="11" max="12" width="9.140625" style="24"/>
    <col min="13" max="13" width="25.5703125" style="24" customWidth="1"/>
    <col min="14" max="16384" width="9.140625" style="24"/>
  </cols>
  <sheetData>
    <row r="1" spans="1:13" ht="21.75" customHeight="1">
      <c r="A1" s="95" t="s">
        <v>166</v>
      </c>
      <c r="B1" s="28"/>
      <c r="C1" s="28"/>
      <c r="D1" s="28"/>
      <c r="E1" s="28"/>
      <c r="F1" s="28"/>
      <c r="G1" s="28"/>
      <c r="H1" s="28"/>
      <c r="I1" s="29"/>
      <c r="J1" s="28"/>
      <c r="K1" s="28"/>
      <c r="L1" s="28"/>
      <c r="M1" s="28"/>
    </row>
    <row r="2" spans="1:13" ht="30" customHeight="1">
      <c r="A2" s="87" t="s">
        <v>136</v>
      </c>
      <c r="B2" s="21" t="s">
        <v>74</v>
      </c>
      <c r="C2" s="21" t="s">
        <v>73</v>
      </c>
      <c r="D2" s="21" t="s">
        <v>137</v>
      </c>
      <c r="E2" s="21" t="s">
        <v>138</v>
      </c>
      <c r="F2" s="21" t="s">
        <v>72</v>
      </c>
      <c r="G2" s="21" t="s">
        <v>71</v>
      </c>
      <c r="H2" s="21" t="s">
        <v>25</v>
      </c>
      <c r="I2" s="21" t="s">
        <v>76</v>
      </c>
      <c r="J2" s="22" t="s">
        <v>75</v>
      </c>
      <c r="K2" s="21" t="s">
        <v>26</v>
      </c>
      <c r="L2" s="21" t="s">
        <v>27</v>
      </c>
      <c r="M2" s="23" t="s">
        <v>28</v>
      </c>
    </row>
    <row r="3" spans="1:13" s="68" customFormat="1" ht="15" customHeight="1">
      <c r="A3" s="88" t="s">
        <v>99</v>
      </c>
      <c r="B3" s="41" t="s">
        <v>81</v>
      </c>
      <c r="C3" s="42" t="s">
        <v>117</v>
      </c>
      <c r="D3" s="43">
        <v>341655.72</v>
      </c>
      <c r="E3" s="43">
        <v>6237668.4699999997</v>
      </c>
      <c r="F3" s="44">
        <v>0.4</v>
      </c>
      <c r="G3" s="44">
        <v>0.6</v>
      </c>
      <c r="H3" s="45" t="s">
        <v>29</v>
      </c>
      <c r="I3" s="26">
        <v>40.270000000000003</v>
      </c>
      <c r="J3" s="73">
        <v>26.579999923706101</v>
      </c>
      <c r="K3" s="42">
        <v>0</v>
      </c>
      <c r="L3" s="42">
        <v>0</v>
      </c>
      <c r="M3" s="42">
        <v>0</v>
      </c>
    </row>
    <row r="4" spans="1:13" s="68" customFormat="1" ht="15" customHeight="1">
      <c r="A4" s="88" t="s">
        <v>100</v>
      </c>
      <c r="B4" s="41" t="s">
        <v>82</v>
      </c>
      <c r="C4" s="42" t="s">
        <v>120</v>
      </c>
      <c r="D4" s="43">
        <v>344450.29</v>
      </c>
      <c r="E4" s="43">
        <v>6236389.1699999999</v>
      </c>
      <c r="F4" s="44">
        <v>0.5</v>
      </c>
      <c r="G4" s="44">
        <v>0.8</v>
      </c>
      <c r="H4" s="45" t="s">
        <v>29</v>
      </c>
      <c r="I4" s="26">
        <v>34.03</v>
      </c>
      <c r="J4" s="73">
        <v>19.290000915527301</v>
      </c>
      <c r="K4" s="42">
        <v>3</v>
      </c>
      <c r="L4" s="42">
        <v>3</v>
      </c>
      <c r="M4" s="42">
        <v>3</v>
      </c>
    </row>
    <row r="5" spans="1:13" s="68" customFormat="1" ht="15" customHeight="1">
      <c r="A5" s="88" t="s">
        <v>101</v>
      </c>
      <c r="B5" s="41" t="s">
        <v>83</v>
      </c>
      <c r="C5" s="42" t="s">
        <v>119</v>
      </c>
      <c r="D5" s="43">
        <v>343699.01</v>
      </c>
      <c r="E5" s="43">
        <v>6232286.3099999996</v>
      </c>
      <c r="F5" s="44">
        <v>0.7</v>
      </c>
      <c r="G5" s="44">
        <v>1</v>
      </c>
      <c r="H5" s="45" t="s">
        <v>29</v>
      </c>
      <c r="I5" s="26">
        <v>38.22</v>
      </c>
      <c r="J5" s="73">
        <v>37.720001220703097</v>
      </c>
      <c r="K5" s="42">
        <v>1</v>
      </c>
      <c r="L5" s="42">
        <v>1</v>
      </c>
      <c r="M5" s="42">
        <v>1</v>
      </c>
    </row>
    <row r="6" spans="1:13" s="68" customFormat="1" ht="15" customHeight="1">
      <c r="A6" s="88" t="s">
        <v>102</v>
      </c>
      <c r="B6" s="41" t="s">
        <v>84</v>
      </c>
      <c r="C6" s="42" t="s">
        <v>118</v>
      </c>
      <c r="D6" s="43">
        <v>332064.45</v>
      </c>
      <c r="E6" s="43">
        <v>6232241.5499999998</v>
      </c>
      <c r="F6" s="44">
        <v>1</v>
      </c>
      <c r="G6" s="44">
        <v>1.3</v>
      </c>
      <c r="H6" s="45" t="s">
        <v>29</v>
      </c>
      <c r="I6" s="26">
        <v>29.5</v>
      </c>
      <c r="J6" s="73">
        <v>13.079999923706101</v>
      </c>
      <c r="K6" s="42">
        <v>1</v>
      </c>
      <c r="L6" s="42">
        <v>1</v>
      </c>
      <c r="M6" s="42">
        <v>1</v>
      </c>
    </row>
    <row r="7" spans="1:13" s="68" customFormat="1" ht="15" customHeight="1">
      <c r="A7" s="88" t="s">
        <v>103</v>
      </c>
      <c r="B7" s="41" t="s">
        <v>85</v>
      </c>
      <c r="C7" s="42" t="s">
        <v>121</v>
      </c>
      <c r="D7" s="43">
        <v>334564.28999999998</v>
      </c>
      <c r="E7" s="43">
        <v>6229607.1600000001</v>
      </c>
      <c r="F7" s="44">
        <v>0.4</v>
      </c>
      <c r="G7" s="44">
        <v>0.8</v>
      </c>
      <c r="H7" s="45" t="s">
        <v>29</v>
      </c>
      <c r="I7" s="26">
        <v>30.94</v>
      </c>
      <c r="J7" s="73">
        <v>16.680000305175799</v>
      </c>
      <c r="K7" s="42">
        <v>0</v>
      </c>
      <c r="L7" s="42">
        <v>0</v>
      </c>
      <c r="M7" s="42">
        <v>0</v>
      </c>
    </row>
    <row r="8" spans="1:13" s="68" customFormat="1" ht="15" customHeight="1">
      <c r="A8" s="88" t="s">
        <v>104</v>
      </c>
      <c r="B8" s="41" t="s">
        <v>86</v>
      </c>
      <c r="C8" s="42" t="s">
        <v>122</v>
      </c>
      <c r="D8" s="43">
        <v>337890.1</v>
      </c>
      <c r="E8" s="43">
        <v>6228928.4900000002</v>
      </c>
      <c r="F8" s="44">
        <v>0.5</v>
      </c>
      <c r="G8" s="44">
        <v>0.7</v>
      </c>
      <c r="H8" s="45" t="s">
        <v>29</v>
      </c>
      <c r="I8" s="26">
        <v>33.659999999999997</v>
      </c>
      <c r="J8" s="73">
        <v>25.389999389648398</v>
      </c>
      <c r="K8" s="42">
        <v>0</v>
      </c>
      <c r="L8" s="42">
        <v>0</v>
      </c>
      <c r="M8" s="42">
        <v>0</v>
      </c>
    </row>
    <row r="9" spans="1:13" s="68" customFormat="1" ht="15" customHeight="1">
      <c r="A9" s="88" t="s">
        <v>105</v>
      </c>
      <c r="B9" s="41" t="s">
        <v>87</v>
      </c>
      <c r="C9" s="42" t="s">
        <v>124</v>
      </c>
      <c r="D9" s="43">
        <v>342343.73</v>
      </c>
      <c r="E9" s="43">
        <v>6229104.2599999998</v>
      </c>
      <c r="F9" s="44">
        <v>0.4</v>
      </c>
      <c r="G9" s="44">
        <v>0.5</v>
      </c>
      <c r="H9" s="45" t="s">
        <v>29</v>
      </c>
      <c r="I9" s="26">
        <v>43.93</v>
      </c>
      <c r="J9" s="73">
        <v>48.639999389648402</v>
      </c>
      <c r="K9" s="42">
        <v>0</v>
      </c>
      <c r="L9" s="42">
        <v>0</v>
      </c>
      <c r="M9" s="42">
        <v>0</v>
      </c>
    </row>
    <row r="10" spans="1:13" s="68" customFormat="1" ht="15" customHeight="1">
      <c r="A10" s="88" t="s">
        <v>106</v>
      </c>
      <c r="B10" s="41" t="s">
        <v>88</v>
      </c>
      <c r="C10" s="42" t="s">
        <v>123</v>
      </c>
      <c r="D10" s="43">
        <v>342225.43</v>
      </c>
      <c r="E10" s="43">
        <v>6222647.4299999997</v>
      </c>
      <c r="F10" s="44">
        <v>0.3</v>
      </c>
      <c r="G10" s="44">
        <v>0.65</v>
      </c>
      <c r="H10" s="45" t="s">
        <v>29</v>
      </c>
      <c r="I10" s="26">
        <v>43.57</v>
      </c>
      <c r="J10" s="73">
        <v>23.370000839233398</v>
      </c>
      <c r="K10" s="42">
        <v>0</v>
      </c>
      <c r="L10" s="42">
        <v>0</v>
      </c>
      <c r="M10" s="42">
        <v>0</v>
      </c>
    </row>
    <row r="11" spans="1:13" s="68" customFormat="1" ht="15" customHeight="1">
      <c r="A11" s="88" t="s">
        <v>107</v>
      </c>
      <c r="B11" s="41" t="s">
        <v>89</v>
      </c>
      <c r="C11" s="42" t="s">
        <v>125</v>
      </c>
      <c r="D11" s="43">
        <v>343470.03</v>
      </c>
      <c r="E11" s="43">
        <v>6219471.46</v>
      </c>
      <c r="F11" s="44">
        <v>0.3</v>
      </c>
      <c r="G11" s="44">
        <v>0.4</v>
      </c>
      <c r="H11" s="45" t="s">
        <v>29</v>
      </c>
      <c r="I11" s="26">
        <v>43.22</v>
      </c>
      <c r="J11" s="73">
        <v>15.1599998474121</v>
      </c>
      <c r="K11" s="42">
        <v>2</v>
      </c>
      <c r="L11" s="42">
        <v>2</v>
      </c>
      <c r="M11" s="42">
        <v>2</v>
      </c>
    </row>
    <row r="12" spans="1:13" s="68" customFormat="1" ht="15" customHeight="1">
      <c r="A12" s="88" t="s">
        <v>108</v>
      </c>
      <c r="B12" s="41" t="s">
        <v>90</v>
      </c>
      <c r="C12" s="42" t="s">
        <v>126</v>
      </c>
      <c r="D12" s="43">
        <v>343233.28000000003</v>
      </c>
      <c r="E12" s="43">
        <v>6225484.96</v>
      </c>
      <c r="F12" s="44">
        <v>0.3</v>
      </c>
      <c r="G12" s="44">
        <v>0.4</v>
      </c>
      <c r="H12" s="45" t="s">
        <v>29</v>
      </c>
      <c r="I12" s="26">
        <v>40.270000000000003</v>
      </c>
      <c r="J12" s="73">
        <v>28.299999237060501</v>
      </c>
      <c r="K12" s="42">
        <v>2</v>
      </c>
      <c r="L12" s="42">
        <v>2</v>
      </c>
      <c r="M12" s="42">
        <v>2</v>
      </c>
    </row>
    <row r="13" spans="1:13" s="68" customFormat="1" ht="15" customHeight="1">
      <c r="A13" s="88" t="s">
        <v>109</v>
      </c>
      <c r="B13" s="41" t="s">
        <v>91</v>
      </c>
      <c r="C13" s="42" t="s">
        <v>127</v>
      </c>
      <c r="D13" s="43">
        <v>352495.67</v>
      </c>
      <c r="E13" s="43">
        <v>6246310.0499999998</v>
      </c>
      <c r="F13" s="69">
        <v>0.3</v>
      </c>
      <c r="G13" s="69">
        <v>0.9</v>
      </c>
      <c r="H13" s="45" t="s">
        <v>29</v>
      </c>
      <c r="I13" s="26">
        <v>40.6</v>
      </c>
      <c r="J13" s="73">
        <v>15.5900001525879</v>
      </c>
      <c r="K13" s="42">
        <v>1</v>
      </c>
      <c r="L13" s="42">
        <v>1</v>
      </c>
      <c r="M13" s="42">
        <v>1</v>
      </c>
    </row>
    <row r="14" spans="1:13" s="68" customFormat="1" ht="15" customHeight="1">
      <c r="A14" s="88" t="s">
        <v>110</v>
      </c>
      <c r="B14" s="41" t="s">
        <v>92</v>
      </c>
      <c r="C14" s="42" t="s">
        <v>128</v>
      </c>
      <c r="D14" s="43">
        <v>348250.4</v>
      </c>
      <c r="E14" s="43">
        <v>6243245.7400000002</v>
      </c>
      <c r="F14" s="69">
        <v>0.5</v>
      </c>
      <c r="G14" s="69">
        <v>1.2</v>
      </c>
      <c r="H14" s="45" t="s">
        <v>29</v>
      </c>
      <c r="I14" s="26">
        <v>32.75</v>
      </c>
      <c r="J14" s="73">
        <v>19.559999465942401</v>
      </c>
      <c r="K14" s="42">
        <v>0</v>
      </c>
      <c r="L14" s="42">
        <v>0</v>
      </c>
      <c r="M14" s="42">
        <v>0</v>
      </c>
    </row>
    <row r="15" spans="1:13" s="68" customFormat="1" ht="15" customHeight="1">
      <c r="A15" s="88" t="s">
        <v>111</v>
      </c>
      <c r="B15" s="41" t="s">
        <v>93</v>
      </c>
      <c r="C15" s="42" t="s">
        <v>129</v>
      </c>
      <c r="D15" s="43">
        <v>345360.04</v>
      </c>
      <c r="E15" s="43">
        <v>6245627.3300000001</v>
      </c>
      <c r="F15" s="69">
        <v>1.7</v>
      </c>
      <c r="G15" s="69">
        <v>1.8</v>
      </c>
      <c r="H15" s="45" t="s">
        <v>29</v>
      </c>
      <c r="I15" s="26">
        <v>36.64</v>
      </c>
      <c r="J15" s="73">
        <v>19.5</v>
      </c>
      <c r="K15" s="42">
        <v>0</v>
      </c>
      <c r="L15" s="42">
        <v>0</v>
      </c>
      <c r="M15" s="42">
        <v>0</v>
      </c>
    </row>
    <row r="16" spans="1:13" s="68" customFormat="1" ht="15" customHeight="1">
      <c r="A16" s="88" t="s">
        <v>112</v>
      </c>
      <c r="B16" s="41" t="s">
        <v>94</v>
      </c>
      <c r="C16" s="42" t="s">
        <v>130</v>
      </c>
      <c r="D16" s="43">
        <v>342284.67</v>
      </c>
      <c r="E16" s="43">
        <v>6246590.8899999997</v>
      </c>
      <c r="F16" s="44">
        <v>0.7</v>
      </c>
      <c r="G16" s="44">
        <v>1</v>
      </c>
      <c r="H16" s="45" t="s">
        <v>29</v>
      </c>
      <c r="I16" s="26">
        <v>35.1</v>
      </c>
      <c r="J16" s="73">
        <v>12.4099998474121</v>
      </c>
      <c r="K16" s="42">
        <v>0</v>
      </c>
      <c r="L16" s="42">
        <v>0</v>
      </c>
      <c r="M16" s="42">
        <v>0</v>
      </c>
    </row>
    <row r="17" spans="1:13" s="68" customFormat="1" ht="15" customHeight="1">
      <c r="A17" s="88" t="s">
        <v>113</v>
      </c>
      <c r="B17" s="41" t="s">
        <v>95</v>
      </c>
      <c r="C17" s="42" t="s">
        <v>131</v>
      </c>
      <c r="D17" s="43">
        <v>327756.86</v>
      </c>
      <c r="E17" s="43">
        <v>6219709</v>
      </c>
      <c r="F17" s="69">
        <v>0.5</v>
      </c>
      <c r="G17" s="44">
        <v>1</v>
      </c>
      <c r="H17" s="45" t="s">
        <v>29</v>
      </c>
      <c r="I17" s="26">
        <v>35.630000000000003</v>
      </c>
      <c r="J17" s="73">
        <v>20.0100002288818</v>
      </c>
      <c r="K17" s="42">
        <v>0</v>
      </c>
      <c r="L17" s="42">
        <v>0</v>
      </c>
      <c r="M17" s="42">
        <v>0</v>
      </c>
    </row>
    <row r="18" spans="1:13" s="68" customFormat="1" ht="15" customHeight="1">
      <c r="A18" s="88" t="s">
        <v>114</v>
      </c>
      <c r="B18" s="41" t="s">
        <v>96</v>
      </c>
      <c r="C18" s="42" t="s">
        <v>132</v>
      </c>
      <c r="D18" s="43">
        <v>328588.28999999998</v>
      </c>
      <c r="E18" s="43">
        <v>6215835.1799999997</v>
      </c>
      <c r="F18" s="69">
        <v>0.2</v>
      </c>
      <c r="G18" s="69">
        <v>0.4</v>
      </c>
      <c r="H18" s="45" t="s">
        <v>29</v>
      </c>
      <c r="I18" s="26">
        <v>35.69</v>
      </c>
      <c r="J18" s="73">
        <v>12.9099998474121</v>
      </c>
      <c r="K18" s="42">
        <v>0</v>
      </c>
      <c r="L18" s="42">
        <v>0</v>
      </c>
      <c r="M18" s="42">
        <v>0</v>
      </c>
    </row>
    <row r="19" spans="1:13" s="68" customFormat="1" ht="15" customHeight="1">
      <c r="A19" s="88" t="s">
        <v>115</v>
      </c>
      <c r="B19" s="41" t="s">
        <v>97</v>
      </c>
      <c r="C19" s="42" t="s">
        <v>133</v>
      </c>
      <c r="D19" s="43">
        <v>341045.92</v>
      </c>
      <c r="E19" s="43">
        <v>6231002.6600000001</v>
      </c>
      <c r="F19" s="69">
        <v>0.5</v>
      </c>
      <c r="G19" s="69">
        <v>0.9</v>
      </c>
      <c r="H19" s="45" t="s">
        <v>29</v>
      </c>
      <c r="I19" s="26">
        <v>39.42</v>
      </c>
      <c r="J19" s="73">
        <v>29.440000534057599</v>
      </c>
      <c r="K19" s="42">
        <v>0</v>
      </c>
      <c r="L19" s="42">
        <v>0</v>
      </c>
      <c r="M19" s="42">
        <v>0</v>
      </c>
    </row>
    <row r="20" spans="1:13" s="68" customFormat="1" ht="15" customHeight="1">
      <c r="A20" s="89" t="s">
        <v>116</v>
      </c>
      <c r="B20" s="48" t="s">
        <v>98</v>
      </c>
      <c r="C20" s="49" t="s">
        <v>134</v>
      </c>
      <c r="D20" s="50">
        <v>344219.55</v>
      </c>
      <c r="E20" s="50">
        <v>6240750.7300000004</v>
      </c>
      <c r="F20" s="51">
        <v>0.2</v>
      </c>
      <c r="G20" s="51">
        <v>0.4</v>
      </c>
      <c r="H20" s="52" t="s">
        <v>29</v>
      </c>
      <c r="I20" s="27">
        <v>38.79</v>
      </c>
      <c r="J20" s="53">
        <v>20.540000915527301</v>
      </c>
      <c r="K20" s="49">
        <v>0</v>
      </c>
      <c r="L20" s="49">
        <v>0</v>
      </c>
      <c r="M20" s="49">
        <v>0</v>
      </c>
    </row>
    <row r="21" spans="1:13" s="68" customFormat="1" ht="15" customHeight="1">
      <c r="A21" s="72" t="s">
        <v>156</v>
      </c>
      <c r="C21" s="66"/>
      <c r="F21" s="67"/>
      <c r="G21" s="67"/>
      <c r="H21" s="67"/>
      <c r="I21" s="25"/>
      <c r="J21" s="25"/>
    </row>
    <row r="22" spans="1:13">
      <c r="I22" s="24"/>
    </row>
    <row r="23" spans="1:13">
      <c r="I23" s="24"/>
    </row>
    <row r="24" spans="1:13">
      <c r="I24" s="24"/>
    </row>
    <row r="25" spans="1:13">
      <c r="I25" s="24"/>
    </row>
    <row r="26" spans="1:13">
      <c r="I26" s="24"/>
    </row>
    <row r="27" spans="1:13">
      <c r="I27" s="24"/>
    </row>
    <row r="28" spans="1:13">
      <c r="I28" s="24"/>
    </row>
    <row r="29" spans="1:13">
      <c r="I29" s="24"/>
    </row>
    <row r="30" spans="1:13">
      <c r="I30" s="24"/>
    </row>
    <row r="31" spans="1:13">
      <c r="I31" s="24"/>
    </row>
    <row r="32" spans="1:13">
      <c r="I32" s="24"/>
    </row>
    <row r="33" spans="9:9">
      <c r="I33" s="24"/>
    </row>
    <row r="34" spans="9:9">
      <c r="I34" s="24"/>
    </row>
    <row r="35" spans="9:9">
      <c r="I35" s="24"/>
    </row>
    <row r="36" spans="9:9">
      <c r="I36" s="24"/>
    </row>
    <row r="37" spans="9:9">
      <c r="I37" s="24"/>
    </row>
    <row r="38" spans="9:9">
      <c r="I38" s="24"/>
    </row>
    <row r="39" spans="9:9">
      <c r="I39" s="24"/>
    </row>
    <row r="40" spans="9:9">
      <c r="I40" s="24"/>
    </row>
    <row r="41" spans="9:9">
      <c r="I41" s="24"/>
    </row>
    <row r="42" spans="9:9">
      <c r="I42" s="24"/>
    </row>
    <row r="43" spans="9:9">
      <c r="I43" s="24"/>
    </row>
    <row r="44" spans="9:9">
      <c r="I44" s="24"/>
    </row>
    <row r="45" spans="9:9">
      <c r="I45" s="24"/>
    </row>
    <row r="46" spans="9:9">
      <c r="I46" s="24"/>
    </row>
    <row r="47" spans="9:9">
      <c r="I47" s="24"/>
    </row>
    <row r="48" spans="9:9">
      <c r="I48" s="24"/>
    </row>
    <row r="49" spans="9:9">
      <c r="I49" s="24"/>
    </row>
    <row r="50" spans="9:9">
      <c r="I50" s="24"/>
    </row>
    <row r="51" spans="9:9">
      <c r="I51" s="24"/>
    </row>
    <row r="52" spans="9:9">
      <c r="I52" s="24"/>
    </row>
    <row r="53" spans="9:9">
      <c r="I53" s="24"/>
    </row>
    <row r="54" spans="9:9">
      <c r="I54" s="24"/>
    </row>
    <row r="55" spans="9:9">
      <c r="I55" s="2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workbookViewId="0"/>
  </sheetViews>
  <sheetFormatPr defaultColWidth="9.140625" defaultRowHeight="15"/>
  <cols>
    <col min="1" max="1" width="12.28515625" style="94" customWidth="1"/>
    <col min="2" max="2" width="15.7109375" style="33" customWidth="1"/>
    <col min="3" max="3" width="11" style="33" customWidth="1"/>
    <col min="4" max="4" width="11.85546875" style="33" bestFit="1" customWidth="1"/>
    <col min="5" max="5" width="13.140625" style="33" bestFit="1" customWidth="1"/>
    <col min="6" max="6" width="13.42578125" style="33" bestFit="1" customWidth="1"/>
    <col min="7" max="7" width="14.85546875" style="33" bestFit="1" customWidth="1"/>
    <col min="8" max="8" width="12.28515625" style="33" bestFit="1" customWidth="1"/>
    <col min="9" max="9" width="15.42578125" style="33" customWidth="1"/>
    <col min="10" max="20" width="9.140625" style="33"/>
    <col min="21" max="21" width="17.7109375" style="37" bestFit="1" customWidth="1"/>
    <col min="22" max="16384" width="9.140625" style="32"/>
  </cols>
  <sheetData>
    <row r="1" spans="1:21" ht="19.5" customHeight="1">
      <c r="A1" s="91" t="s">
        <v>167</v>
      </c>
    </row>
    <row r="2" spans="1:21" s="34" customFormat="1" ht="25.5">
      <c r="A2" s="87" t="s">
        <v>136</v>
      </c>
      <c r="B2" s="21" t="s">
        <v>74</v>
      </c>
      <c r="C2" s="21" t="s">
        <v>73</v>
      </c>
      <c r="D2" s="21" t="s">
        <v>137</v>
      </c>
      <c r="E2" s="21" t="s">
        <v>138</v>
      </c>
      <c r="F2" s="21" t="s">
        <v>72</v>
      </c>
      <c r="G2" s="21" t="s">
        <v>71</v>
      </c>
      <c r="H2" s="21" t="s">
        <v>25</v>
      </c>
      <c r="I2" s="38" t="s">
        <v>77</v>
      </c>
      <c r="J2" s="39" t="s">
        <v>30</v>
      </c>
      <c r="K2" s="39" t="s">
        <v>140</v>
      </c>
      <c r="L2" s="39" t="s">
        <v>141</v>
      </c>
      <c r="M2" s="39" t="s">
        <v>37</v>
      </c>
      <c r="N2" s="39" t="s">
        <v>142</v>
      </c>
      <c r="O2" s="39" t="s">
        <v>143</v>
      </c>
      <c r="P2" s="39" t="s">
        <v>31</v>
      </c>
      <c r="Q2" s="39" t="s">
        <v>144</v>
      </c>
      <c r="R2" s="39" t="s">
        <v>32</v>
      </c>
      <c r="S2" s="39" t="s">
        <v>33</v>
      </c>
      <c r="T2" s="39" t="s">
        <v>34</v>
      </c>
      <c r="U2" s="40" t="s">
        <v>139</v>
      </c>
    </row>
    <row r="3" spans="1:21" s="34" customFormat="1" ht="15" customHeight="1">
      <c r="A3" s="88" t="s">
        <v>100</v>
      </c>
      <c r="B3" s="41" t="s">
        <v>82</v>
      </c>
      <c r="C3" s="42" t="s">
        <v>120</v>
      </c>
      <c r="D3" s="43">
        <v>344450.29</v>
      </c>
      <c r="E3" s="43">
        <v>6236389.1699999999</v>
      </c>
      <c r="F3" s="44">
        <v>0.5</v>
      </c>
      <c r="G3" s="44">
        <v>0.8</v>
      </c>
      <c r="H3" s="45" t="s">
        <v>29</v>
      </c>
      <c r="I3" s="46" t="s">
        <v>35</v>
      </c>
      <c r="J3" s="47">
        <v>0.64</v>
      </c>
      <c r="K3" s="47">
        <v>0.05</v>
      </c>
      <c r="L3" s="47">
        <v>7.5</v>
      </c>
      <c r="M3" s="47">
        <v>34.9</v>
      </c>
      <c r="N3" s="47">
        <v>0.05</v>
      </c>
      <c r="O3" s="47">
        <v>0.14000000000000001</v>
      </c>
      <c r="P3" s="47">
        <v>0.01</v>
      </c>
      <c r="Q3" s="47">
        <v>54.46</v>
      </c>
      <c r="R3" s="47">
        <v>0.62</v>
      </c>
      <c r="S3" s="47">
        <v>0.8</v>
      </c>
      <c r="T3" s="47">
        <v>99.18</v>
      </c>
      <c r="U3" s="46" t="s">
        <v>38</v>
      </c>
    </row>
    <row r="4" spans="1:21" s="34" customFormat="1" ht="15" customHeight="1">
      <c r="A4" s="88" t="s">
        <v>100</v>
      </c>
      <c r="B4" s="41" t="s">
        <v>82</v>
      </c>
      <c r="C4" s="42" t="s">
        <v>120</v>
      </c>
      <c r="D4" s="43">
        <v>344450.29</v>
      </c>
      <c r="E4" s="43">
        <v>6236389.1699999999</v>
      </c>
      <c r="F4" s="44">
        <v>0.5</v>
      </c>
      <c r="G4" s="44">
        <v>0.8</v>
      </c>
      <c r="H4" s="45" t="s">
        <v>29</v>
      </c>
      <c r="I4" s="46" t="s">
        <v>35</v>
      </c>
      <c r="J4" s="47">
        <v>0.56999999999999995</v>
      </c>
      <c r="K4" s="47">
        <v>7.0000000000000007E-2</v>
      </c>
      <c r="L4" s="47">
        <v>8.3000000000000007</v>
      </c>
      <c r="M4" s="47">
        <v>37.409999999999997</v>
      </c>
      <c r="N4" s="47">
        <v>0.05</v>
      </c>
      <c r="O4" s="47">
        <v>0.7</v>
      </c>
      <c r="P4" s="47">
        <v>0.02</v>
      </c>
      <c r="Q4" s="47">
        <v>49.34</v>
      </c>
      <c r="R4" s="47">
        <v>0.79</v>
      </c>
      <c r="S4" s="47">
        <v>1.03</v>
      </c>
      <c r="T4" s="47">
        <v>98.29</v>
      </c>
      <c r="U4" s="46" t="s">
        <v>38</v>
      </c>
    </row>
    <row r="5" spans="1:21" s="34" customFormat="1" ht="15" customHeight="1">
      <c r="A5" s="88" t="s">
        <v>100</v>
      </c>
      <c r="B5" s="41" t="s">
        <v>82</v>
      </c>
      <c r="C5" s="42" t="s">
        <v>120</v>
      </c>
      <c r="D5" s="43">
        <v>344450.29</v>
      </c>
      <c r="E5" s="43">
        <v>6236389.1699999999</v>
      </c>
      <c r="F5" s="44">
        <v>0.5</v>
      </c>
      <c r="G5" s="44">
        <v>0.8</v>
      </c>
      <c r="H5" s="45" t="s">
        <v>29</v>
      </c>
      <c r="I5" s="46" t="s">
        <v>35</v>
      </c>
      <c r="J5" s="47">
        <v>0.36</v>
      </c>
      <c r="K5" s="47">
        <v>0.01</v>
      </c>
      <c r="L5" s="47">
        <v>5.64</v>
      </c>
      <c r="M5" s="47">
        <v>30.41</v>
      </c>
      <c r="N5" s="47">
        <v>0.13</v>
      </c>
      <c r="O5" s="47">
        <v>0.02</v>
      </c>
      <c r="P5" s="47">
        <v>0</v>
      </c>
      <c r="Q5" s="47">
        <v>59.92</v>
      </c>
      <c r="R5" s="47">
        <v>2.2200000000000002</v>
      </c>
      <c r="S5" s="47">
        <v>0.39</v>
      </c>
      <c r="T5" s="47">
        <v>99.12</v>
      </c>
      <c r="U5" s="46" t="s">
        <v>152</v>
      </c>
    </row>
    <row r="6" spans="1:21" s="34" customFormat="1" ht="15" customHeight="1">
      <c r="A6" s="88" t="s">
        <v>101</v>
      </c>
      <c r="B6" s="41" t="s">
        <v>83</v>
      </c>
      <c r="C6" s="42" t="s">
        <v>119</v>
      </c>
      <c r="D6" s="43">
        <v>343699.01</v>
      </c>
      <c r="E6" s="43">
        <v>6232286.3099999996</v>
      </c>
      <c r="F6" s="44">
        <v>0.7</v>
      </c>
      <c r="G6" s="44">
        <v>1</v>
      </c>
      <c r="H6" s="45" t="s">
        <v>29</v>
      </c>
      <c r="I6" s="46" t="s">
        <v>35</v>
      </c>
      <c r="J6" s="47">
        <v>0.9</v>
      </c>
      <c r="K6" s="47">
        <v>0.02</v>
      </c>
      <c r="L6" s="47">
        <v>11.52</v>
      </c>
      <c r="M6" s="47">
        <v>31.64</v>
      </c>
      <c r="N6" s="47">
        <v>0</v>
      </c>
      <c r="O6" s="47">
        <v>7.0000000000000007E-2</v>
      </c>
      <c r="P6" s="47">
        <v>0.01</v>
      </c>
      <c r="Q6" s="47">
        <v>51.89</v>
      </c>
      <c r="R6" s="47">
        <v>1.24</v>
      </c>
      <c r="S6" s="47">
        <v>1.29</v>
      </c>
      <c r="T6" s="47">
        <v>98.59</v>
      </c>
      <c r="U6" s="46" t="s">
        <v>38</v>
      </c>
    </row>
    <row r="7" spans="1:21" s="34" customFormat="1" ht="15" customHeight="1">
      <c r="A7" s="88" t="s">
        <v>102</v>
      </c>
      <c r="B7" s="41" t="s">
        <v>84</v>
      </c>
      <c r="C7" s="42" t="s">
        <v>118</v>
      </c>
      <c r="D7" s="43">
        <v>332064.45</v>
      </c>
      <c r="E7" s="43">
        <v>6232241.5499999998</v>
      </c>
      <c r="F7" s="44">
        <v>1</v>
      </c>
      <c r="G7" s="44">
        <v>1.3</v>
      </c>
      <c r="H7" s="45" t="s">
        <v>29</v>
      </c>
      <c r="I7" s="46" t="s">
        <v>35</v>
      </c>
      <c r="J7" s="47">
        <v>1.22</v>
      </c>
      <c r="K7" s="47">
        <v>0.13</v>
      </c>
      <c r="L7" s="47">
        <v>13.26</v>
      </c>
      <c r="M7" s="47">
        <v>32.24</v>
      </c>
      <c r="N7" s="47">
        <v>0.12</v>
      </c>
      <c r="O7" s="47">
        <v>0.27</v>
      </c>
      <c r="P7" s="47">
        <v>0.01</v>
      </c>
      <c r="Q7" s="47">
        <v>49.24</v>
      </c>
      <c r="R7" s="47">
        <v>1.0900000000000001</v>
      </c>
      <c r="S7" s="47">
        <v>1.41</v>
      </c>
      <c r="T7" s="47">
        <v>98.99</v>
      </c>
      <c r="U7" s="46" t="s">
        <v>38</v>
      </c>
    </row>
    <row r="8" spans="1:21" s="34" customFormat="1" ht="15" customHeight="1">
      <c r="A8" s="88" t="s">
        <v>107</v>
      </c>
      <c r="B8" s="41" t="s">
        <v>89</v>
      </c>
      <c r="C8" s="42" t="s">
        <v>125</v>
      </c>
      <c r="D8" s="43">
        <v>343470.03</v>
      </c>
      <c r="E8" s="43">
        <v>6219471.46</v>
      </c>
      <c r="F8" s="44">
        <v>0.3</v>
      </c>
      <c r="G8" s="44">
        <v>0.4</v>
      </c>
      <c r="H8" s="45" t="s">
        <v>29</v>
      </c>
      <c r="I8" s="46" t="s">
        <v>35</v>
      </c>
      <c r="J8" s="47">
        <v>0.38</v>
      </c>
      <c r="K8" s="47">
        <v>0</v>
      </c>
      <c r="L8" s="47">
        <v>22.25</v>
      </c>
      <c r="M8" s="47">
        <v>34.119999999999997</v>
      </c>
      <c r="N8" s="47">
        <v>0.02</v>
      </c>
      <c r="O8" s="47">
        <v>0.48</v>
      </c>
      <c r="P8" s="47">
        <v>0</v>
      </c>
      <c r="Q8" s="47">
        <v>33.04</v>
      </c>
      <c r="R8" s="47">
        <v>7.28</v>
      </c>
      <c r="S8" s="47">
        <v>0.38</v>
      </c>
      <c r="T8" s="47">
        <v>97.95</v>
      </c>
      <c r="U8" s="46" t="s">
        <v>38</v>
      </c>
    </row>
    <row r="9" spans="1:21" s="6" customFormat="1" ht="15" customHeight="1">
      <c r="A9" s="88" t="s">
        <v>107</v>
      </c>
      <c r="B9" s="41" t="s">
        <v>89</v>
      </c>
      <c r="C9" s="42" t="s">
        <v>125</v>
      </c>
      <c r="D9" s="43">
        <v>343470.03</v>
      </c>
      <c r="E9" s="43">
        <v>6219471.46</v>
      </c>
      <c r="F9" s="44">
        <v>0.3</v>
      </c>
      <c r="G9" s="44">
        <v>0.4</v>
      </c>
      <c r="H9" s="45" t="s">
        <v>29</v>
      </c>
      <c r="I9" s="46" t="s">
        <v>35</v>
      </c>
      <c r="J9" s="47">
        <v>0.36</v>
      </c>
      <c r="K9" s="47">
        <v>0.04</v>
      </c>
      <c r="L9" s="47">
        <v>23.13</v>
      </c>
      <c r="M9" s="47">
        <v>29.78</v>
      </c>
      <c r="N9" s="47">
        <v>0.01</v>
      </c>
      <c r="O9" s="47">
        <v>0.3</v>
      </c>
      <c r="P9" s="47">
        <v>0</v>
      </c>
      <c r="Q9" s="47">
        <v>37.08</v>
      </c>
      <c r="R9" s="47">
        <v>8.2899999999999991</v>
      </c>
      <c r="S9" s="47">
        <v>0.26</v>
      </c>
      <c r="T9" s="47">
        <v>99.24</v>
      </c>
      <c r="U9" s="46" t="s">
        <v>38</v>
      </c>
    </row>
    <row r="10" spans="1:21" s="6" customFormat="1" ht="15" customHeight="1">
      <c r="A10" s="88" t="s">
        <v>108</v>
      </c>
      <c r="B10" s="41" t="s">
        <v>90</v>
      </c>
      <c r="C10" s="42" t="s">
        <v>126</v>
      </c>
      <c r="D10" s="43">
        <v>343233.28000000003</v>
      </c>
      <c r="E10" s="43">
        <v>6225484.96</v>
      </c>
      <c r="F10" s="44">
        <v>0.3</v>
      </c>
      <c r="G10" s="44">
        <v>0.4</v>
      </c>
      <c r="H10" s="45" t="s">
        <v>29</v>
      </c>
      <c r="I10" s="46" t="s">
        <v>35</v>
      </c>
      <c r="J10" s="47">
        <v>0.28000000000000003</v>
      </c>
      <c r="K10" s="47">
        <v>0.04</v>
      </c>
      <c r="L10" s="47">
        <v>29.11</v>
      </c>
      <c r="M10" s="47">
        <v>32.53</v>
      </c>
      <c r="N10" s="47">
        <v>0.06</v>
      </c>
      <c r="O10" s="47">
        <v>0.31</v>
      </c>
      <c r="P10" s="47">
        <v>0</v>
      </c>
      <c r="Q10" s="47">
        <v>30.59</v>
      </c>
      <c r="R10" s="47">
        <v>5.7</v>
      </c>
      <c r="S10" s="47">
        <v>0.34</v>
      </c>
      <c r="T10" s="47">
        <v>98.97</v>
      </c>
      <c r="U10" s="46" t="s">
        <v>38</v>
      </c>
    </row>
    <row r="11" spans="1:21" s="6" customFormat="1" ht="15" customHeight="1">
      <c r="A11" s="88" t="s">
        <v>108</v>
      </c>
      <c r="B11" s="41" t="s">
        <v>90</v>
      </c>
      <c r="C11" s="42" t="s">
        <v>126</v>
      </c>
      <c r="D11" s="43">
        <v>343233.28000000003</v>
      </c>
      <c r="E11" s="43">
        <v>6225484.96</v>
      </c>
      <c r="F11" s="44">
        <v>0.3</v>
      </c>
      <c r="G11" s="44">
        <v>0.4</v>
      </c>
      <c r="H11" s="45" t="s">
        <v>29</v>
      </c>
      <c r="I11" s="46" t="s">
        <v>35</v>
      </c>
      <c r="J11" s="47">
        <v>0.3</v>
      </c>
      <c r="K11" s="47">
        <v>0</v>
      </c>
      <c r="L11" s="47">
        <v>15.83</v>
      </c>
      <c r="M11" s="47">
        <v>15.35</v>
      </c>
      <c r="N11" s="47">
        <v>0</v>
      </c>
      <c r="O11" s="47">
        <v>0.59</v>
      </c>
      <c r="P11" s="47">
        <v>0.02</v>
      </c>
      <c r="Q11" s="47">
        <v>54.08</v>
      </c>
      <c r="R11" s="47">
        <v>13.79</v>
      </c>
      <c r="S11" s="47">
        <v>7.0000000000000007E-2</v>
      </c>
      <c r="T11" s="47">
        <v>100.04</v>
      </c>
      <c r="U11" s="46" t="s">
        <v>38</v>
      </c>
    </row>
    <row r="12" spans="1:21" s="6" customFormat="1" ht="15" customHeight="1">
      <c r="A12" s="89" t="s">
        <v>109</v>
      </c>
      <c r="B12" s="48" t="s">
        <v>91</v>
      </c>
      <c r="C12" s="49" t="s">
        <v>127</v>
      </c>
      <c r="D12" s="50">
        <v>352495.67</v>
      </c>
      <c r="E12" s="50">
        <v>6246310.0499999998</v>
      </c>
      <c r="F12" s="51">
        <v>0.3</v>
      </c>
      <c r="G12" s="51">
        <v>0.9</v>
      </c>
      <c r="H12" s="52" t="s">
        <v>29</v>
      </c>
      <c r="I12" s="49" t="s">
        <v>35</v>
      </c>
      <c r="J12" s="53">
        <v>0.28000000000000003</v>
      </c>
      <c r="K12" s="53">
        <v>0.04</v>
      </c>
      <c r="L12" s="53">
        <v>21.68</v>
      </c>
      <c r="M12" s="53">
        <v>33.44</v>
      </c>
      <c r="N12" s="53">
        <v>0.01</v>
      </c>
      <c r="O12" s="53">
        <v>0.34</v>
      </c>
      <c r="P12" s="53">
        <v>0</v>
      </c>
      <c r="Q12" s="53">
        <v>39.15</v>
      </c>
      <c r="R12" s="53">
        <v>3.55</v>
      </c>
      <c r="S12" s="53">
        <v>0.54</v>
      </c>
      <c r="T12" s="53">
        <v>99.03</v>
      </c>
      <c r="U12" s="49" t="s">
        <v>38</v>
      </c>
    </row>
    <row r="13" spans="1:21" s="34" customFormat="1" ht="12.75">
      <c r="A13" s="92" t="s">
        <v>160</v>
      </c>
      <c r="B13" s="35"/>
      <c r="C13" s="35"/>
      <c r="D13" s="35"/>
      <c r="E13" s="35"/>
      <c r="F13" s="35"/>
      <c r="G13" s="35"/>
      <c r="H13" s="35"/>
      <c r="I13" s="35"/>
      <c r="J13" s="35"/>
      <c r="K13" s="35"/>
      <c r="L13" s="35"/>
      <c r="M13" s="35"/>
      <c r="N13" s="35"/>
      <c r="O13" s="35"/>
      <c r="P13" s="35"/>
      <c r="Q13" s="35"/>
      <c r="R13" s="35"/>
      <c r="S13" s="35"/>
      <c r="T13" s="35"/>
      <c r="U13" s="36"/>
    </row>
    <row r="14" spans="1:21">
      <c r="A14" s="93"/>
    </row>
  </sheetData>
  <sortState ref="A3:U12">
    <sortCondition ref="B3:B12"/>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pane ySplit="2" topLeftCell="A3" activePane="bottomLeft" state="frozen"/>
      <selection pane="bottomLeft"/>
    </sheetView>
  </sheetViews>
  <sheetFormatPr defaultColWidth="9.140625" defaultRowHeight="12.75"/>
  <cols>
    <col min="1" max="1" width="13.140625" style="90" customWidth="1"/>
    <col min="2" max="2" width="17.28515625" style="24" customWidth="1"/>
    <col min="3" max="3" width="17.42578125" style="24" customWidth="1"/>
    <col min="4" max="5" width="13.5703125" style="24" customWidth="1"/>
    <col min="6" max="6" width="14.85546875" style="24" customWidth="1"/>
    <col min="7" max="8" width="12.7109375" style="24" customWidth="1"/>
    <col min="9" max="9" width="12.28515625" style="30" bestFit="1" customWidth="1"/>
    <col min="10" max="13" width="12.7109375" style="24" customWidth="1"/>
    <col min="14" max="14" width="14.42578125" style="24" customWidth="1"/>
    <col min="15" max="16384" width="9.140625" style="24"/>
  </cols>
  <sheetData>
    <row r="1" spans="1:13" ht="23.25" customHeight="1">
      <c r="A1" s="96" t="s">
        <v>168</v>
      </c>
    </row>
    <row r="2" spans="1:13" ht="25.5">
      <c r="A2" s="87" t="s">
        <v>136</v>
      </c>
      <c r="B2" s="21" t="s">
        <v>74</v>
      </c>
      <c r="C2" s="21" t="s">
        <v>73</v>
      </c>
      <c r="D2" s="21" t="s">
        <v>137</v>
      </c>
      <c r="E2" s="21" t="s">
        <v>138</v>
      </c>
      <c r="F2" s="21" t="s">
        <v>72</v>
      </c>
      <c r="G2" s="21" t="s">
        <v>71</v>
      </c>
      <c r="H2" s="21" t="s">
        <v>25</v>
      </c>
      <c r="I2" s="21" t="s">
        <v>76</v>
      </c>
      <c r="J2" s="54" t="s">
        <v>38</v>
      </c>
      <c r="K2" s="54" t="s">
        <v>152</v>
      </c>
      <c r="L2" s="55" t="s">
        <v>36</v>
      </c>
      <c r="M2" s="56" t="s">
        <v>78</v>
      </c>
    </row>
    <row r="3" spans="1:13" s="68" customFormat="1" ht="15" customHeight="1">
      <c r="A3" s="88" t="s">
        <v>99</v>
      </c>
      <c r="B3" s="41" t="s">
        <v>81</v>
      </c>
      <c r="C3" s="42" t="s">
        <v>117</v>
      </c>
      <c r="D3" s="43">
        <v>341655.72</v>
      </c>
      <c r="E3" s="43">
        <v>6237668.4699999997</v>
      </c>
      <c r="F3" s="44">
        <v>0.4</v>
      </c>
      <c r="G3" s="44">
        <v>0.6</v>
      </c>
      <c r="H3" s="45" t="s">
        <v>29</v>
      </c>
      <c r="I3" s="26">
        <v>40.270000000000003</v>
      </c>
      <c r="J3" s="66"/>
      <c r="K3" s="66"/>
      <c r="L3" s="66">
        <v>0</v>
      </c>
      <c r="M3" s="67">
        <v>0</v>
      </c>
    </row>
    <row r="4" spans="1:13" s="68" customFormat="1" ht="15" customHeight="1">
      <c r="A4" s="88" t="s">
        <v>100</v>
      </c>
      <c r="B4" s="41" t="s">
        <v>82</v>
      </c>
      <c r="C4" s="42" t="s">
        <v>120</v>
      </c>
      <c r="D4" s="43">
        <v>344450.29</v>
      </c>
      <c r="E4" s="43">
        <v>6236389.1699999999</v>
      </c>
      <c r="F4" s="44">
        <v>0.5</v>
      </c>
      <c r="G4" s="44">
        <v>0.8</v>
      </c>
      <c r="H4" s="45" t="s">
        <v>29</v>
      </c>
      <c r="I4" s="26">
        <v>34.03</v>
      </c>
      <c r="J4" s="66">
        <v>2</v>
      </c>
      <c r="K4" s="66">
        <v>1</v>
      </c>
      <c r="L4" s="66">
        <v>3</v>
      </c>
      <c r="M4" s="67">
        <f>(L4/(I4/10))</f>
        <v>0.88157508081104907</v>
      </c>
    </row>
    <row r="5" spans="1:13" s="68" customFormat="1" ht="15" customHeight="1">
      <c r="A5" s="88" t="s">
        <v>101</v>
      </c>
      <c r="B5" s="41" t="s">
        <v>83</v>
      </c>
      <c r="C5" s="42" t="s">
        <v>119</v>
      </c>
      <c r="D5" s="43">
        <v>343699.01</v>
      </c>
      <c r="E5" s="43">
        <v>6232286.3099999996</v>
      </c>
      <c r="F5" s="44">
        <v>0.7</v>
      </c>
      <c r="G5" s="44">
        <v>1</v>
      </c>
      <c r="H5" s="45" t="s">
        <v>29</v>
      </c>
      <c r="I5" s="26">
        <v>38.22</v>
      </c>
      <c r="J5" s="66">
        <v>1</v>
      </c>
      <c r="K5" s="66"/>
      <c r="L5" s="66">
        <v>1</v>
      </c>
      <c r="M5" s="67">
        <f t="shared" ref="M5:M20" si="0">(L5/(I5/10))</f>
        <v>0.2616431187859759</v>
      </c>
    </row>
    <row r="6" spans="1:13" s="68" customFormat="1" ht="15" customHeight="1">
      <c r="A6" s="88" t="s">
        <v>102</v>
      </c>
      <c r="B6" s="41" t="s">
        <v>84</v>
      </c>
      <c r="C6" s="42" t="s">
        <v>118</v>
      </c>
      <c r="D6" s="43">
        <v>332064.45</v>
      </c>
      <c r="E6" s="43">
        <v>6232241.5499999998</v>
      </c>
      <c r="F6" s="44">
        <v>1</v>
      </c>
      <c r="G6" s="44">
        <v>1.3</v>
      </c>
      <c r="H6" s="45" t="s">
        <v>29</v>
      </c>
      <c r="I6" s="26">
        <v>29.5</v>
      </c>
      <c r="J6" s="66">
        <v>1</v>
      </c>
      <c r="K6" s="66"/>
      <c r="L6" s="66">
        <v>1</v>
      </c>
      <c r="M6" s="67">
        <f t="shared" si="0"/>
        <v>0.33898305084745761</v>
      </c>
    </row>
    <row r="7" spans="1:13" s="68" customFormat="1" ht="15" customHeight="1">
      <c r="A7" s="88" t="s">
        <v>103</v>
      </c>
      <c r="B7" s="41" t="s">
        <v>85</v>
      </c>
      <c r="C7" s="42" t="s">
        <v>121</v>
      </c>
      <c r="D7" s="43">
        <v>334564.28999999998</v>
      </c>
      <c r="E7" s="43">
        <v>6229607.1600000001</v>
      </c>
      <c r="F7" s="44">
        <v>0.4</v>
      </c>
      <c r="G7" s="44">
        <v>0.8</v>
      </c>
      <c r="H7" s="45" t="s">
        <v>29</v>
      </c>
      <c r="I7" s="26">
        <v>30.94</v>
      </c>
      <c r="J7" s="66"/>
      <c r="K7" s="66"/>
      <c r="L7" s="66">
        <v>0</v>
      </c>
      <c r="M7" s="67">
        <f t="shared" si="0"/>
        <v>0</v>
      </c>
    </row>
    <row r="8" spans="1:13" s="68" customFormat="1" ht="15" customHeight="1">
      <c r="A8" s="88" t="s">
        <v>104</v>
      </c>
      <c r="B8" s="41" t="s">
        <v>86</v>
      </c>
      <c r="C8" s="42" t="s">
        <v>122</v>
      </c>
      <c r="D8" s="43">
        <v>337890.1</v>
      </c>
      <c r="E8" s="43">
        <v>6228928.4900000002</v>
      </c>
      <c r="F8" s="44">
        <v>0.5</v>
      </c>
      <c r="G8" s="44">
        <v>0.7</v>
      </c>
      <c r="H8" s="45" t="s">
        <v>29</v>
      </c>
      <c r="I8" s="26">
        <v>33.659999999999997</v>
      </c>
      <c r="J8" s="66"/>
      <c r="K8" s="66"/>
      <c r="L8" s="66">
        <v>0</v>
      </c>
      <c r="M8" s="67">
        <f t="shared" si="0"/>
        <v>0</v>
      </c>
    </row>
    <row r="9" spans="1:13" s="68" customFormat="1" ht="15" customHeight="1">
      <c r="A9" s="88" t="s">
        <v>105</v>
      </c>
      <c r="B9" s="41" t="s">
        <v>87</v>
      </c>
      <c r="C9" s="42" t="s">
        <v>124</v>
      </c>
      <c r="D9" s="43">
        <v>342343.73</v>
      </c>
      <c r="E9" s="43">
        <v>6229104.2599999998</v>
      </c>
      <c r="F9" s="44">
        <v>0.4</v>
      </c>
      <c r="G9" s="44">
        <v>0.5</v>
      </c>
      <c r="H9" s="45" t="s">
        <v>29</v>
      </c>
      <c r="I9" s="26">
        <v>43.93</v>
      </c>
      <c r="J9" s="66"/>
      <c r="K9" s="66"/>
      <c r="L9" s="66">
        <v>0</v>
      </c>
      <c r="M9" s="67">
        <f t="shared" si="0"/>
        <v>0</v>
      </c>
    </row>
    <row r="10" spans="1:13" s="68" customFormat="1" ht="15" customHeight="1">
      <c r="A10" s="88" t="s">
        <v>106</v>
      </c>
      <c r="B10" s="41" t="s">
        <v>88</v>
      </c>
      <c r="C10" s="42" t="s">
        <v>123</v>
      </c>
      <c r="D10" s="43">
        <v>342225.43</v>
      </c>
      <c r="E10" s="43">
        <v>6222647.4299999997</v>
      </c>
      <c r="F10" s="44">
        <v>0.3</v>
      </c>
      <c r="G10" s="44">
        <v>0.65</v>
      </c>
      <c r="H10" s="45" t="s">
        <v>29</v>
      </c>
      <c r="I10" s="26">
        <v>43.57</v>
      </c>
      <c r="J10" s="66"/>
      <c r="K10" s="66"/>
      <c r="L10" s="66">
        <v>0</v>
      </c>
      <c r="M10" s="67">
        <f t="shared" si="0"/>
        <v>0</v>
      </c>
    </row>
    <row r="11" spans="1:13" s="68" customFormat="1" ht="15" customHeight="1">
      <c r="A11" s="88" t="s">
        <v>107</v>
      </c>
      <c r="B11" s="41" t="s">
        <v>89</v>
      </c>
      <c r="C11" s="42" t="s">
        <v>125</v>
      </c>
      <c r="D11" s="43">
        <v>343470.03</v>
      </c>
      <c r="E11" s="43">
        <v>6219471.46</v>
      </c>
      <c r="F11" s="44">
        <v>0.3</v>
      </c>
      <c r="G11" s="44">
        <v>0.4</v>
      </c>
      <c r="H11" s="45" t="s">
        <v>29</v>
      </c>
      <c r="I11" s="26">
        <v>43.22</v>
      </c>
      <c r="J11" s="66">
        <v>2</v>
      </c>
      <c r="K11" s="66"/>
      <c r="L11" s="66">
        <v>2</v>
      </c>
      <c r="M11" s="67">
        <f t="shared" si="0"/>
        <v>0.46274872744099954</v>
      </c>
    </row>
    <row r="12" spans="1:13" s="68" customFormat="1" ht="15" customHeight="1">
      <c r="A12" s="88" t="s">
        <v>108</v>
      </c>
      <c r="B12" s="41" t="s">
        <v>90</v>
      </c>
      <c r="C12" s="42" t="s">
        <v>126</v>
      </c>
      <c r="D12" s="43">
        <v>343233.28000000003</v>
      </c>
      <c r="E12" s="43">
        <v>6225484.96</v>
      </c>
      <c r="F12" s="44">
        <v>0.3</v>
      </c>
      <c r="G12" s="44">
        <v>0.4</v>
      </c>
      <c r="H12" s="45" t="s">
        <v>29</v>
      </c>
      <c r="I12" s="26">
        <v>40.270000000000003</v>
      </c>
      <c r="J12" s="66">
        <v>2</v>
      </c>
      <c r="K12" s="66"/>
      <c r="L12" s="66">
        <v>2</v>
      </c>
      <c r="M12" s="67">
        <f t="shared" si="0"/>
        <v>0.49664762850757388</v>
      </c>
    </row>
    <row r="13" spans="1:13" s="68" customFormat="1" ht="15" customHeight="1">
      <c r="A13" s="88" t="s">
        <v>109</v>
      </c>
      <c r="B13" s="41" t="s">
        <v>91</v>
      </c>
      <c r="C13" s="42" t="s">
        <v>127</v>
      </c>
      <c r="D13" s="43">
        <v>352495.67</v>
      </c>
      <c r="E13" s="43">
        <v>6246310.0499999998</v>
      </c>
      <c r="F13" s="69">
        <v>0.3</v>
      </c>
      <c r="G13" s="69">
        <v>0.9</v>
      </c>
      <c r="H13" s="45" t="s">
        <v>29</v>
      </c>
      <c r="I13" s="26">
        <v>40.6</v>
      </c>
      <c r="J13" s="66">
        <v>1</v>
      </c>
      <c r="K13" s="66"/>
      <c r="L13" s="66">
        <v>1</v>
      </c>
      <c r="M13" s="67">
        <f t="shared" si="0"/>
        <v>0.2463054187192118</v>
      </c>
    </row>
    <row r="14" spans="1:13" s="68" customFormat="1" ht="15" customHeight="1">
      <c r="A14" s="88" t="s">
        <v>110</v>
      </c>
      <c r="B14" s="41" t="s">
        <v>92</v>
      </c>
      <c r="C14" s="42" t="s">
        <v>128</v>
      </c>
      <c r="D14" s="43">
        <v>348250.4</v>
      </c>
      <c r="E14" s="43">
        <v>6243245.7400000002</v>
      </c>
      <c r="F14" s="69">
        <v>0.5</v>
      </c>
      <c r="G14" s="69">
        <v>1.2</v>
      </c>
      <c r="H14" s="45" t="s">
        <v>29</v>
      </c>
      <c r="I14" s="26">
        <v>32.75</v>
      </c>
      <c r="J14" s="66"/>
      <c r="K14" s="66"/>
      <c r="L14" s="66">
        <v>0</v>
      </c>
      <c r="M14" s="67">
        <f t="shared" si="0"/>
        <v>0</v>
      </c>
    </row>
    <row r="15" spans="1:13" s="68" customFormat="1" ht="15" customHeight="1">
      <c r="A15" s="88" t="s">
        <v>111</v>
      </c>
      <c r="B15" s="41" t="s">
        <v>93</v>
      </c>
      <c r="C15" s="42" t="s">
        <v>129</v>
      </c>
      <c r="D15" s="43">
        <v>345360.04</v>
      </c>
      <c r="E15" s="43">
        <v>6245627.3300000001</v>
      </c>
      <c r="F15" s="69">
        <v>1.7</v>
      </c>
      <c r="G15" s="69">
        <v>1.8</v>
      </c>
      <c r="H15" s="45" t="s">
        <v>29</v>
      </c>
      <c r="I15" s="26">
        <v>36.64</v>
      </c>
      <c r="J15" s="66"/>
      <c r="K15" s="66"/>
      <c r="L15" s="66">
        <v>0</v>
      </c>
      <c r="M15" s="67">
        <f t="shared" si="0"/>
        <v>0</v>
      </c>
    </row>
    <row r="16" spans="1:13" s="68" customFormat="1" ht="15" customHeight="1">
      <c r="A16" s="88" t="s">
        <v>112</v>
      </c>
      <c r="B16" s="41" t="s">
        <v>94</v>
      </c>
      <c r="C16" s="42" t="s">
        <v>130</v>
      </c>
      <c r="D16" s="43">
        <v>342284.67</v>
      </c>
      <c r="E16" s="43">
        <v>6246590.8899999997</v>
      </c>
      <c r="F16" s="44">
        <v>0.7</v>
      </c>
      <c r="G16" s="44">
        <v>1</v>
      </c>
      <c r="H16" s="45" t="s">
        <v>29</v>
      </c>
      <c r="I16" s="26">
        <v>35.1</v>
      </c>
      <c r="J16" s="66"/>
      <c r="K16" s="66"/>
      <c r="L16" s="66">
        <v>0</v>
      </c>
      <c r="M16" s="67">
        <f t="shared" si="0"/>
        <v>0</v>
      </c>
    </row>
    <row r="17" spans="1:13" s="68" customFormat="1" ht="15" customHeight="1">
      <c r="A17" s="88" t="s">
        <v>113</v>
      </c>
      <c r="B17" s="41" t="s">
        <v>95</v>
      </c>
      <c r="C17" s="42" t="s">
        <v>131</v>
      </c>
      <c r="D17" s="43">
        <v>327756.86</v>
      </c>
      <c r="E17" s="43">
        <v>6219709</v>
      </c>
      <c r="F17" s="69">
        <v>0.5</v>
      </c>
      <c r="G17" s="44">
        <v>1</v>
      </c>
      <c r="H17" s="45" t="s">
        <v>29</v>
      </c>
      <c r="I17" s="26">
        <v>35.630000000000003</v>
      </c>
      <c r="J17" s="66"/>
      <c r="K17" s="66"/>
      <c r="L17" s="66">
        <v>0</v>
      </c>
      <c r="M17" s="67">
        <f t="shared" si="0"/>
        <v>0</v>
      </c>
    </row>
    <row r="18" spans="1:13" s="68" customFormat="1" ht="15" customHeight="1">
      <c r="A18" s="88" t="s">
        <v>114</v>
      </c>
      <c r="B18" s="41" t="s">
        <v>96</v>
      </c>
      <c r="C18" s="42" t="s">
        <v>132</v>
      </c>
      <c r="D18" s="43">
        <v>328588.28999999998</v>
      </c>
      <c r="E18" s="43">
        <v>6215835.1799999997</v>
      </c>
      <c r="F18" s="69">
        <v>0.2</v>
      </c>
      <c r="G18" s="69">
        <v>0.4</v>
      </c>
      <c r="H18" s="45" t="s">
        <v>29</v>
      </c>
      <c r="I18" s="26">
        <v>35.69</v>
      </c>
      <c r="J18" s="66"/>
      <c r="K18" s="66"/>
      <c r="L18" s="66">
        <v>0</v>
      </c>
      <c r="M18" s="67">
        <f t="shared" si="0"/>
        <v>0</v>
      </c>
    </row>
    <row r="19" spans="1:13" s="68" customFormat="1" ht="15" customHeight="1">
      <c r="A19" s="88" t="s">
        <v>115</v>
      </c>
      <c r="B19" s="41" t="s">
        <v>97</v>
      </c>
      <c r="C19" s="42" t="s">
        <v>133</v>
      </c>
      <c r="D19" s="43">
        <v>341045.92</v>
      </c>
      <c r="E19" s="43">
        <v>6231002.6600000001</v>
      </c>
      <c r="F19" s="69">
        <v>0.5</v>
      </c>
      <c r="G19" s="69">
        <v>0.9</v>
      </c>
      <c r="H19" s="45" t="s">
        <v>29</v>
      </c>
      <c r="I19" s="26">
        <v>39.42</v>
      </c>
      <c r="J19" s="66"/>
      <c r="K19" s="66"/>
      <c r="L19" s="66">
        <v>0</v>
      </c>
      <c r="M19" s="67">
        <f t="shared" si="0"/>
        <v>0</v>
      </c>
    </row>
    <row r="20" spans="1:13" s="68" customFormat="1" ht="15" customHeight="1">
      <c r="A20" s="89" t="s">
        <v>116</v>
      </c>
      <c r="B20" s="48" t="s">
        <v>98</v>
      </c>
      <c r="C20" s="49" t="s">
        <v>134</v>
      </c>
      <c r="D20" s="50">
        <v>344219.55</v>
      </c>
      <c r="E20" s="50">
        <v>6240750.7300000004</v>
      </c>
      <c r="F20" s="51">
        <v>0.2</v>
      </c>
      <c r="G20" s="51">
        <v>0.4</v>
      </c>
      <c r="H20" s="52" t="s">
        <v>29</v>
      </c>
      <c r="I20" s="27">
        <v>38.79</v>
      </c>
      <c r="J20" s="70"/>
      <c r="K20" s="70"/>
      <c r="L20" s="70">
        <v>0</v>
      </c>
      <c r="M20" s="71">
        <f t="shared" si="0"/>
        <v>0</v>
      </c>
    </row>
    <row r="21" spans="1:13" s="68" customFormat="1" ht="15" customHeight="1">
      <c r="A21" s="72" t="s">
        <v>159</v>
      </c>
      <c r="I21" s="3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21</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22</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23</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ReadMe</vt:lpstr>
      <vt:lpstr>Metadata</vt:lpstr>
      <vt:lpstr>Table_1</vt:lpstr>
      <vt:lpstr>Table_2</vt:lpstr>
      <vt:lpstr>Table_3</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lpstr>PROBE</vt:lpstr>
      <vt:lpstr>Table_1!VISUALS</vt:lpstr>
      <vt:lpstr>Table_3!VISUALS</vt:lpstr>
    </vt:vector>
  </TitlesOfParts>
  <Company>Manitoba Geological Survey; Manitoba Agriculture and Resource Development;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DRI2021020: Kimberlite-indicator–mineral data derived from glacial sediments (till) in the Russell–McCallum lakes area of northwestern Manitoba (parts of NTS 64C3–6)</dc:title>
  <dc:creator>T.J. Hodder</dc:creator>
  <cp:lastModifiedBy>Steffano, Craig (GET)</cp:lastModifiedBy>
  <cp:lastPrinted>2018-10-25T19:11:49Z</cp:lastPrinted>
  <dcterms:created xsi:type="dcterms:W3CDTF">2008-11-13T14:30:47Z</dcterms:created>
  <dcterms:modified xsi:type="dcterms:W3CDTF">2021-11-12T22:16:05Z</dcterms:modified>
</cp:coreProperties>
</file>