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D03\Farm Management\1. Cost of Production\Ready to post to website\"/>
    </mc:Choice>
  </mc:AlternateContent>
  <xr:revisionPtr revIDLastSave="0" documentId="13_ncr:1_{A0C798BE-1EE6-4F56-98BC-E37926998F2F}" xr6:coauthVersionLast="47" xr6:coauthVersionMax="47" xr10:uidLastSave="{00000000-0000-0000-0000-000000000000}"/>
  <workbookProtection workbookAlgorithmName="SHA-512" workbookHashValue="VFrqAV4oZalf25aa+GgoggUfpCPtQEbtuZBcuYYvadQNnovUIe8Mg9ZjdzOnOF7sL83Ov8HLzEjKrDRaBUsyHg==" workbookSaltValue="1XJR2XoDQ4Np41lAAzVycQ==" workbookSpinCount="100000" lockStructure="1"/>
  <bookViews>
    <workbookView xWindow="28680" yWindow="-120" windowWidth="29040" windowHeight="15720" xr2:uid="{00000000-000D-0000-FFFF-FFFF00000000}"/>
  </bookViews>
  <sheets>
    <sheet name="conversion" sheetId="3" r:id="rId1"/>
  </sheets>
  <definedNames>
    <definedName name="_xlnm.Print_Area" localSheetId="0">conversion!$A$1:$I$32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  <c r="B20" i="3"/>
  <c r="G20" i="3" l="1"/>
  <c r="G10" i="3"/>
  <c r="B24" i="3" s="1"/>
  <c r="I3" i="3" l="1"/>
</calcChain>
</file>

<file path=xl/sharedStrings.xml><?xml version="1.0" encoding="utf-8"?>
<sst xmlns="http://schemas.openxmlformats.org/spreadsheetml/2006/main" count="16" uniqueCount="12">
  <si>
    <t>@</t>
  </si>
  <si>
    <t>Printed:</t>
  </si>
  <si>
    <r>
      <t xml:space="preserve">*** Enter changes to </t>
    </r>
    <r>
      <rPr>
        <b/>
        <sz val="10"/>
        <color indexed="12"/>
        <rFont val="Arial"/>
        <family val="2"/>
      </rPr>
      <t>BLUE</t>
    </r>
    <r>
      <rPr>
        <b/>
        <sz val="10"/>
        <color indexed="48"/>
        <rFont val="Arial"/>
        <family val="2"/>
      </rPr>
      <t xml:space="preserve"> </t>
    </r>
    <r>
      <rPr>
        <b/>
        <sz val="10"/>
        <rFont val="Arial"/>
        <family val="2"/>
      </rPr>
      <t>values only ***</t>
    </r>
  </si>
  <si>
    <t xml:space="preserve">. . . . . . . . . . . . . . . . . . . . . . . . . . . . . . . . . . . . . . . . . . . . . . . </t>
  </si>
  <si>
    <t>% Dry Matter</t>
  </si>
  <si>
    <t>% Moisture or</t>
  </si>
  <si>
    <t>Forage Price Moisture Conversion Calculator</t>
  </si>
  <si>
    <t>cents/pound</t>
  </si>
  <si>
    <t>Equivalent Forage price</t>
  </si>
  <si>
    <t>Forage price</t>
  </si>
  <si>
    <t>Equivalent Forage Price Conversion Formula:</t>
  </si>
  <si>
    <t>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</si>
</sst>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4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164" fontId="3" fillId="0" borderId="0">
      <alignment vertical="top"/>
    </xf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8" fontId="6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38" fontId="0" fillId="0" borderId="0" xfId="0" applyNumberFormat="1"/>
    <xf numFmtId="38" fontId="9" fillId="0" borderId="0" xfId="0" applyNumberFormat="1" applyFont="1" applyAlignment="1">
      <alignment horizontal="center"/>
    </xf>
    <xf numFmtId="0" fontId="14" fillId="0" borderId="12" xfId="0" applyFont="1" applyBorder="1"/>
    <xf numFmtId="0" fontId="2" fillId="0" borderId="12" xfId="0" applyFont="1" applyBorder="1"/>
    <xf numFmtId="0" fontId="11" fillId="0" borderId="12" xfId="2" applyFont="1" applyBorder="1" applyAlignment="1">
      <alignment horizontal="right"/>
    </xf>
    <xf numFmtId="0" fontId="2" fillId="0" borderId="0" xfId="2" applyAlignment="1"/>
    <xf numFmtId="38" fontId="0" fillId="0" borderId="0" xfId="0" applyNumberFormat="1" applyAlignment="1">
      <alignment vertical="center"/>
    </xf>
    <xf numFmtId="14" fontId="8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0" fillId="0" borderId="4" xfId="0" applyBorder="1" applyAlignment="1">
      <alignment horizontal="right"/>
    </xf>
    <xf numFmtId="0" fontId="1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7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5" fontId="16" fillId="0" borderId="2" xfId="0" applyNumberFormat="1" applyFont="1" applyBorder="1" applyAlignment="1" applyProtection="1">
      <alignment horizontal="right" vertical="center"/>
      <protection locked="0"/>
    </xf>
    <xf numFmtId="2" fontId="18" fillId="0" borderId="9" xfId="0" applyNumberFormat="1" applyFont="1" applyBorder="1" applyAlignment="1">
      <alignment horizontal="center" vertical="center"/>
    </xf>
    <xf numFmtId="165" fontId="16" fillId="0" borderId="10" xfId="0" applyNumberFormat="1" applyFont="1" applyBorder="1" applyAlignment="1" applyProtection="1">
      <alignment horizontal="right" vertical="center"/>
      <protection locked="0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17" fillId="0" borderId="0" xfId="0" applyFont="1"/>
    <xf numFmtId="165" fontId="0" fillId="0" borderId="0" xfId="0" applyNumberFormat="1"/>
    <xf numFmtId="164" fontId="0" fillId="0" borderId="0" xfId="0" applyNumberFormat="1"/>
    <xf numFmtId="164" fontId="21" fillId="0" borderId="0" xfId="3" applyFont="1">
      <alignment vertical="top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_Farrow-Wean 500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farm-business-management-contacts.html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v.mb.ca/agriculture/business-and-economics/farm-business-management-contacts.html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1476373</xdr:colOff>
      <xdr:row>26</xdr:row>
      <xdr:rowOff>76198</xdr:rowOff>
    </xdr:from>
    <xdr:to>
      <xdr:col>5</xdr:col>
      <xdr:colOff>381000</xdr:colOff>
      <xdr:row>27</xdr:row>
      <xdr:rowOff>0</xdr:rowOff>
    </xdr:to>
    <xdr:sp macro="" textlink="">
      <xdr:nvSpPr>
        <xdr:cNvPr id="2" name="TextBox 1">
          <a:hlinkClick xmlns:r="http://schemas.openxmlformats.org/officeDocument/2006/relationships" r:id="rId1" tooltip="Click here for list of MAFRD Farm Management Contacts"/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295648" y="12953998"/>
          <a:ext cx="1266827" cy="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>
    <xdr:from>
      <xdr:col>7</xdr:col>
      <xdr:colOff>266700</xdr:colOff>
      <xdr:row>0</xdr:row>
      <xdr:rowOff>152400</xdr:rowOff>
    </xdr:from>
    <xdr:to>
      <xdr:col>8</xdr:col>
      <xdr:colOff>742950</xdr:colOff>
      <xdr:row>1</xdr:row>
      <xdr:rowOff>142875</xdr:rowOff>
    </xdr:to>
    <xdr:pic>
      <xdr:nvPicPr>
        <xdr:cNvPr id="5" name="Picture 2" descr="Government of Manitoba logo.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52400"/>
          <a:ext cx="1619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10</xdr:row>
      <xdr:rowOff>114302</xdr:rowOff>
    </xdr:from>
    <xdr:to>
      <xdr:col>5</xdr:col>
      <xdr:colOff>962024</xdr:colOff>
      <xdr:row>16</xdr:row>
      <xdr:rowOff>157166</xdr:rowOff>
    </xdr:to>
    <xdr:sp macro="" textlink="">
      <xdr:nvSpPr>
        <xdr:cNvPr id="23" name="Right Arrow 22" descr="Green downward pointing arrow with an equal symbol.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5400000">
          <a:off x="3150393" y="3136109"/>
          <a:ext cx="1185864" cy="1295399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533400</xdr:colOff>
      <xdr:row>12</xdr:row>
      <xdr:rowOff>9525</xdr:rowOff>
    </xdr:from>
    <xdr:to>
      <xdr:col>5</xdr:col>
      <xdr:colOff>400050</xdr:colOff>
      <xdr:row>15</xdr:row>
      <xdr:rowOff>9525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219450" y="3048000"/>
          <a:ext cx="514350" cy="5715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600" b="1">
              <a:solidFill>
                <a:schemeClr val="tx1"/>
              </a:solidFill>
              <a:latin typeface="Arial Narrow" panose="020B0606020202030204" pitchFamily="34" charset="0"/>
            </a:rPr>
            <a:t>=</a:t>
          </a:r>
          <a:r>
            <a:rPr lang="en-US" sz="2400" b="1">
              <a:solidFill>
                <a:schemeClr val="bg1"/>
              </a:solidFill>
              <a:latin typeface="Arial Narrow" panose="020B0606020202030204" pitchFamily="34" charset="0"/>
            </a:rPr>
            <a:t> </a:t>
          </a:r>
          <a:endParaRPr lang="en-US" sz="2400" baseline="0">
            <a:solidFill>
              <a:schemeClr val="bg1"/>
            </a:solidFill>
            <a:latin typeface="Arial Narrow" panose="020B0606020202030204" pitchFamily="34" charset="0"/>
          </a:endParaRPr>
        </a:p>
        <a:p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419100</xdr:colOff>
      <xdr:row>28</xdr:row>
      <xdr:rowOff>85725</xdr:rowOff>
    </xdr:from>
    <xdr:to>
      <xdr:col>7</xdr:col>
      <xdr:colOff>296153</xdr:colOff>
      <xdr:row>31</xdr:row>
      <xdr:rowOff>178678</xdr:rowOff>
    </xdr:to>
    <xdr:pic>
      <xdr:nvPicPr>
        <xdr:cNvPr id="9" name="Picture 5" descr="Contact Us information including a link to Farm Management Specialists listing.">
          <a:hlinkClick xmlns:r="http://schemas.openxmlformats.org/officeDocument/2006/relationships" r:id="rId3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6429375"/>
          <a:ext cx="3753728" cy="807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Normal="100" workbookViewId="0"/>
  </sheetViews>
  <sheetFormatPr defaultRowHeight="14.5" x14ac:dyDescent="0.35"/>
  <cols>
    <col min="1" max="1" width="11.6328125" customWidth="1"/>
    <col min="2" max="2" width="7.90625" customWidth="1"/>
    <col min="3" max="3" width="16.453125" customWidth="1"/>
    <col min="4" max="4" width="4.36328125" customWidth="1"/>
    <col min="5" max="5" width="9.6328125" customWidth="1"/>
    <col min="6" max="6" width="18" customWidth="1"/>
    <col min="7" max="7" width="9.6328125" customWidth="1"/>
    <col min="8" max="8" width="17.08984375" customWidth="1"/>
    <col min="9" max="9" width="11.6328125" customWidth="1"/>
    <col min="10" max="11" width="15.6328125" customWidth="1"/>
    <col min="12" max="12" width="11.6328125" customWidth="1"/>
  </cols>
  <sheetData>
    <row r="1" spans="1:18" ht="27" customHeight="1" x14ac:dyDescent="0.35">
      <c r="A1" s="1"/>
      <c r="B1" s="1"/>
      <c r="C1" s="1"/>
      <c r="D1" s="1"/>
      <c r="E1" s="2"/>
      <c r="F1" s="2"/>
      <c r="G1" s="2"/>
      <c r="H1" s="2"/>
    </row>
    <row r="2" spans="1:18" ht="27.5" x14ac:dyDescent="0.55000000000000004">
      <c r="A2" s="3" t="s">
        <v>3</v>
      </c>
      <c r="B2" s="3"/>
      <c r="C2" s="3"/>
      <c r="D2" s="1"/>
      <c r="E2" s="2"/>
      <c r="F2" s="2"/>
      <c r="G2" s="2"/>
      <c r="H2" s="2"/>
    </row>
    <row r="3" spans="1:18" s="6" customFormat="1" ht="21" customHeight="1" x14ac:dyDescent="0.35">
      <c r="A3" s="4" t="s">
        <v>6</v>
      </c>
      <c r="B3" s="4"/>
      <c r="C3" s="4"/>
      <c r="D3" s="12"/>
      <c r="E3" s="12"/>
      <c r="F3" s="12"/>
      <c r="H3" s="5" t="s">
        <v>1</v>
      </c>
      <c r="I3" s="13">
        <f ca="1">TODAY()</f>
        <v>45964</v>
      </c>
      <c r="O3" s="12"/>
      <c r="P3" s="12"/>
      <c r="Q3" s="12"/>
      <c r="R3" s="7"/>
    </row>
    <row r="4" spans="1:18" s="1" customFormat="1" ht="14" x14ac:dyDescent="0.3">
      <c r="A4" s="14"/>
      <c r="B4" s="14"/>
    </row>
    <row r="5" spans="1:18" s="1" customFormat="1" ht="14" x14ac:dyDescent="0.3">
      <c r="A5" s="14"/>
      <c r="B5" s="14"/>
      <c r="C5" s="15" t="s">
        <v>2</v>
      </c>
      <c r="E5" s="15"/>
    </row>
    <row r="6" spans="1:18" s="1" customFormat="1" ht="14" x14ac:dyDescent="0.3">
      <c r="A6" s="14"/>
      <c r="B6" s="14"/>
      <c r="C6" s="14"/>
      <c r="E6" s="15"/>
    </row>
    <row r="7" spans="1:18" s="1" customFormat="1" ht="14" x14ac:dyDescent="0.3">
      <c r="A7" s="14"/>
      <c r="B7" s="14"/>
      <c r="C7" s="14"/>
      <c r="E7" s="15"/>
    </row>
    <row r="8" spans="1:18" s="1" customFormat="1" thickBot="1" x14ac:dyDescent="0.35">
      <c r="A8" s="14"/>
      <c r="B8" s="14"/>
      <c r="C8" s="14"/>
      <c r="E8" s="15"/>
    </row>
    <row r="9" spans="1:18" s="16" customFormat="1" ht="25.5" customHeight="1" thickBot="1" x14ac:dyDescent="0.4">
      <c r="B9" s="49" t="s">
        <v>9</v>
      </c>
      <c r="C9" s="50"/>
      <c r="D9" s="50"/>
      <c r="E9" s="50"/>
      <c r="F9" s="50"/>
      <c r="G9" s="50"/>
      <c r="H9" s="51"/>
    </row>
    <row r="10" spans="1:18" s="17" customFormat="1" ht="33" customHeight="1" x14ac:dyDescent="0.35">
      <c r="B10" s="43">
        <v>6</v>
      </c>
      <c r="C10" s="21" t="s">
        <v>7</v>
      </c>
      <c r="D10" s="22" t="s">
        <v>0</v>
      </c>
      <c r="E10" s="40">
        <v>15</v>
      </c>
      <c r="F10" s="25" t="s">
        <v>5</v>
      </c>
      <c r="G10" s="26">
        <f>100-E10</f>
        <v>85</v>
      </c>
      <c r="H10" s="23" t="s">
        <v>4</v>
      </c>
    </row>
    <row r="11" spans="1:18" x14ac:dyDescent="0.35">
      <c r="A11" s="18"/>
      <c r="B11" s="24"/>
      <c r="C11" s="18"/>
      <c r="D11" s="19"/>
      <c r="F11" s="19"/>
      <c r="H11" s="27"/>
    </row>
    <row r="12" spans="1:18" x14ac:dyDescent="0.35">
      <c r="A12" s="18"/>
      <c r="B12" s="24"/>
      <c r="C12" s="18"/>
      <c r="D12" s="19"/>
      <c r="F12" s="19"/>
      <c r="H12" s="27"/>
    </row>
    <row r="13" spans="1:18" x14ac:dyDescent="0.35">
      <c r="A13" s="18"/>
      <c r="B13" s="24"/>
      <c r="C13" s="18"/>
      <c r="D13" s="19"/>
      <c r="F13" s="19"/>
      <c r="H13" s="27"/>
    </row>
    <row r="14" spans="1:18" x14ac:dyDescent="0.35">
      <c r="A14" s="18"/>
      <c r="B14" s="24"/>
      <c r="C14" s="18"/>
      <c r="F14" s="19"/>
      <c r="H14" s="27"/>
    </row>
    <row r="15" spans="1:18" x14ac:dyDescent="0.35">
      <c r="A15" s="18"/>
      <c r="B15" s="24"/>
      <c r="C15" s="18"/>
      <c r="D15" s="19"/>
      <c r="F15" s="19"/>
      <c r="H15" s="27"/>
    </row>
    <row r="16" spans="1:18" x14ac:dyDescent="0.35">
      <c r="A16" s="18"/>
      <c r="B16" s="24"/>
      <c r="C16" s="18"/>
      <c r="D16" s="19"/>
      <c r="F16" s="19"/>
      <c r="H16" s="27"/>
    </row>
    <row r="17" spans="1:16" x14ac:dyDescent="0.35">
      <c r="A17" s="18"/>
      <c r="B17" s="24"/>
      <c r="C17" s="18"/>
      <c r="D17" s="19"/>
      <c r="F17" s="19"/>
      <c r="H17" s="27"/>
    </row>
    <row r="18" spans="1:16" ht="15" thickBot="1" x14ac:dyDescent="0.4">
      <c r="A18" s="18"/>
      <c r="B18" s="28"/>
      <c r="C18" s="29"/>
      <c r="D18" s="30"/>
      <c r="E18" s="31"/>
      <c r="F18" s="30"/>
      <c r="G18" s="31"/>
      <c r="H18" s="32"/>
    </row>
    <row r="19" spans="1:16" s="16" customFormat="1" ht="25.5" customHeight="1" thickBot="1" x14ac:dyDescent="0.4">
      <c r="B19" s="49" t="s">
        <v>8</v>
      </c>
      <c r="C19" s="50"/>
      <c r="D19" s="50"/>
      <c r="E19" s="50"/>
      <c r="F19" s="50"/>
      <c r="G19" s="50"/>
      <c r="H19" s="51"/>
    </row>
    <row r="20" spans="1:16" s="17" customFormat="1" ht="33" customHeight="1" thickBot="1" x14ac:dyDescent="0.4">
      <c r="A20" s="20"/>
      <c r="B20" s="41">
        <f>(100-E20)/(100-E10)*B10</f>
        <v>2.8235294117647056</v>
      </c>
      <c r="C20" s="33" t="s">
        <v>7</v>
      </c>
      <c r="D20" s="34" t="s">
        <v>0</v>
      </c>
      <c r="E20" s="42">
        <v>60</v>
      </c>
      <c r="F20" s="35" t="s">
        <v>5</v>
      </c>
      <c r="G20" s="36">
        <f>100-E20</f>
        <v>40</v>
      </c>
      <c r="H20" s="37" t="s">
        <v>4</v>
      </c>
    </row>
    <row r="21" spans="1:16" x14ac:dyDescent="0.35">
      <c r="A21" s="18"/>
      <c r="B21" s="18"/>
      <c r="C21" s="18"/>
      <c r="D21" s="19"/>
      <c r="F21" s="19"/>
    </row>
    <row r="22" spans="1:16" x14ac:dyDescent="0.35">
      <c r="A22" s="18"/>
      <c r="B22" s="39" t="s">
        <v>10</v>
      </c>
      <c r="C22" s="18"/>
      <c r="D22" s="19"/>
      <c r="F22" s="19"/>
    </row>
    <row r="23" spans="1:16" x14ac:dyDescent="0.35">
      <c r="A23" s="18"/>
      <c r="B23" s="38" t="str">
        <f>"   = (equivalent dry matter/baseline dry matter) x baseline forage price cents"</f>
        <v xml:space="preserve">   = (equivalent dry matter/baseline dry matter) x baseline forage price cents</v>
      </c>
      <c r="C23" s="18"/>
      <c r="D23" s="19"/>
      <c r="F23" s="19"/>
    </row>
    <row r="24" spans="1:16" x14ac:dyDescent="0.35">
      <c r="A24" s="18"/>
      <c r="B24" s="38" t="str">
        <f>"eg. ("&amp;G20&amp;"/"&amp;G10&amp;") x "&amp;B10&amp;" cents/lb. = "&amp;ROUND(B20,2)&amp;" cents/lb."</f>
        <v>eg. (40/85) x 6 cents/lb. = 2.82 cents/lb.</v>
      </c>
      <c r="C24" s="18"/>
      <c r="D24" s="19"/>
      <c r="F24" s="19"/>
    </row>
    <row r="25" spans="1:16" x14ac:dyDescent="0.35">
      <c r="A25" s="18"/>
      <c r="B25" s="38"/>
      <c r="C25" s="18"/>
      <c r="D25" s="19"/>
      <c r="F25" s="19"/>
    </row>
    <row r="27" spans="1:16" ht="6" customHeight="1" x14ac:dyDescent="0.35"/>
    <row r="28" spans="1:16" x14ac:dyDescent="0.35">
      <c r="A28" s="8"/>
      <c r="B28" s="8"/>
      <c r="C28" s="8"/>
      <c r="D28" s="8"/>
      <c r="E28" s="8"/>
      <c r="F28" s="9"/>
      <c r="G28" s="9"/>
      <c r="H28" s="9"/>
      <c r="I28" s="10" t="s">
        <v>11</v>
      </c>
      <c r="L28" s="11"/>
      <c r="N28" s="11"/>
    </row>
    <row r="29" spans="1:16" ht="17.25" customHeight="1" x14ac:dyDescent="0.35">
      <c r="A29" s="44"/>
      <c r="B29" s="44"/>
      <c r="C29" s="44"/>
      <c r="D29" s="44"/>
      <c r="E29" s="44"/>
      <c r="F29" s="44"/>
      <c r="G29" s="44"/>
      <c r="H29" s="44"/>
      <c r="I29" s="45"/>
      <c r="J29" s="45"/>
      <c r="K29" s="45"/>
      <c r="L29" s="45"/>
      <c r="N29" s="46"/>
      <c r="O29" s="47"/>
      <c r="P29" s="47"/>
    </row>
    <row r="30" spans="1:16" ht="21" customHeight="1" x14ac:dyDescent="0.35">
      <c r="A30" s="44"/>
      <c r="B30" s="44"/>
      <c r="C30" s="44"/>
      <c r="D30" s="44"/>
      <c r="E30" s="44"/>
      <c r="F30" s="44"/>
      <c r="G30" s="44"/>
      <c r="H30" s="44"/>
      <c r="I30" s="45"/>
      <c r="J30" s="45"/>
      <c r="K30" s="45"/>
      <c r="L30" s="45"/>
      <c r="N30" s="46"/>
      <c r="O30" s="47"/>
      <c r="P30" s="47"/>
    </row>
    <row r="31" spans="1:16" s="48" customFormat="1" ht="17.5" x14ac:dyDescent="0.35">
      <c r="A31" s="44"/>
      <c r="B31" s="44"/>
      <c r="C31" s="44"/>
      <c r="D31" s="44"/>
      <c r="E31" s="44"/>
      <c r="F31" s="44"/>
      <c r="G31" s="44"/>
      <c r="H31" s="44"/>
      <c r="I31" s="45"/>
      <c r="J31" s="45"/>
      <c r="K31" s="45"/>
      <c r="L31" s="45"/>
    </row>
    <row r="32" spans="1:16" s="48" customFormat="1" ht="17.5" x14ac:dyDescent="0.35">
      <c r="A32" s="44"/>
      <c r="B32" s="44"/>
      <c r="C32" s="44"/>
      <c r="D32" s="44"/>
      <c r="E32" s="44"/>
      <c r="F32" s="44"/>
      <c r="G32" s="44"/>
      <c r="H32" s="44"/>
      <c r="I32" s="45"/>
      <c r="J32" s="45"/>
      <c r="K32" s="45"/>
      <c r="L32" s="45"/>
    </row>
  </sheetData>
  <sheetProtection algorithmName="SHA-512" hashValue="PK5lMEED4FW2xzDz8p6AkzMdEt+ndB946jDWNfbUYAomMFyhfE8H5GsiTcPGKjogjluQIcb7SP+5tonO4qlVwg==" saltValue="IKeF+QlEyZD3Yvhn8BpI1g==" spinCount="100000" sheet="1" objects="1" scenarios="1"/>
  <mergeCells count="2">
    <mergeCell ref="B9:H9"/>
    <mergeCell ref="B19:H19"/>
  </mergeCells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EE4625-3A30-459A-8E74-7A5829860669}"/>
</file>

<file path=customXml/itemProps2.xml><?xml version="1.0" encoding="utf-8"?>
<ds:datastoreItem xmlns:ds="http://schemas.openxmlformats.org/officeDocument/2006/customXml" ds:itemID="{1035B3E5-954B-4E47-A2C4-AD59C34F84DE}"/>
</file>

<file path=customXml/itemProps3.xml><?xml version="1.0" encoding="utf-8"?>
<ds:datastoreItem xmlns:ds="http://schemas.openxmlformats.org/officeDocument/2006/customXml" ds:itemID="{6167EF75-2878-412F-A2E9-C8883104A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conversion</vt:lpstr>
      <vt:lpstr>conversion!Print_Area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Forage Price Moisture Conversion Calculator</dc:title>
  <dc:creator>bhamm</dc:creator>
  <cp:lastModifiedBy>Mashinini, Khosi</cp:lastModifiedBy>
  <cp:lastPrinted>2021-09-23T19:26:51Z</cp:lastPrinted>
  <dcterms:created xsi:type="dcterms:W3CDTF">2019-09-06T15:05:38Z</dcterms:created>
  <dcterms:modified xsi:type="dcterms:W3CDTF">2025-11-03T21:23:02Z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