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P:\D03\Market Intelligence\Secure source\Financial\Farm Financial Statistics Tables WIP and Web\Web ready files\2023\"/>
    </mc:Choice>
  </mc:AlternateContent>
  <xr:revisionPtr revIDLastSave="0" documentId="13_ncr:1_{48CF85BD-3754-480A-8A22-BFF40D60FB36}" xr6:coauthVersionLast="47" xr6:coauthVersionMax="47" xr10:uidLastSave="{00000000-0000-0000-0000-000000000000}"/>
  <bookViews>
    <workbookView xWindow="-96" yWindow="-96" windowWidth="23232" windowHeight="12552" firstSheet="3" activeTab="5" xr2:uid="{00000000-000D-0000-FFFF-FFFF00000000}"/>
  </bookViews>
  <sheets>
    <sheet name="Farm expenditures" sheetId="1" r:id="rId1"/>
    <sheet name="Farm Debt Outstanding" sheetId="3" r:id="rId2"/>
    <sheet name="Farm capital investments" sheetId="2" r:id="rId3"/>
    <sheet name="Value of farm capital by prov" sheetId="4" r:id="rId4"/>
    <sheet name="Value of farmland &amp; build" sheetId="5" r:id="rId5"/>
    <sheet name="Balance sheet of Agriculture" sheetId="6" r:id="rId6"/>
  </sheets>
  <definedNames>
    <definedName name="_xlnm.Print_Area" localSheetId="5">'Balance sheet of Agriculture'!$A$1:$Q$22</definedName>
    <definedName name="_xlnm.Print_Area" localSheetId="2">'Farm capital investments'!$A$1:$Q$17</definedName>
    <definedName name="_xlnm.Print_Area" localSheetId="1">'Farm Debt Outstanding'!$A$1:$Q$27</definedName>
    <definedName name="_xlnm.Print_Area" localSheetId="0">'Farm expenditures'!$A$1:$Q$48</definedName>
    <definedName name="_xlnm.Print_Area" localSheetId="3">'Value of farm capital by prov'!$A$1:$Q$22</definedName>
    <definedName name="_xlnm.Print_Area" localSheetId="4">'Value of farmland &amp; build'!$A$1:$Q$22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5" l="1"/>
  <c r="Q16" i="5"/>
  <c r="Q15" i="5"/>
  <c r="Q14" i="5"/>
  <c r="Q13" i="5"/>
  <c r="Q12" i="5"/>
  <c r="Q11" i="5"/>
  <c r="Q10" i="5"/>
  <c r="Q9" i="5"/>
  <c r="Q8" i="5"/>
  <c r="Q7" i="5"/>
  <c r="Q7" i="4" l="1"/>
  <c r="Q8" i="4" l="1"/>
  <c r="Q9" i="4"/>
  <c r="Q10" i="4"/>
  <c r="Q7" i="6" l="1"/>
  <c r="Q8" i="6"/>
  <c r="Q9" i="6"/>
  <c r="Q10" i="6"/>
  <c r="Q11" i="6"/>
  <c r="Q12" i="6"/>
  <c r="Q13" i="6"/>
  <c r="Q14" i="6"/>
  <c r="Q15" i="6"/>
  <c r="Q16" i="6"/>
  <c r="Q17" i="6"/>
  <c r="Q11" i="4"/>
  <c r="Q12" i="4"/>
  <c r="Q13" i="4"/>
  <c r="Q14" i="4"/>
  <c r="Q15" i="4"/>
  <c r="Q16" i="4"/>
  <c r="Q17" i="4"/>
</calcChain>
</file>

<file path=xl/sharedStrings.xml><?xml version="1.0" encoding="utf-8"?>
<sst xmlns="http://schemas.openxmlformats.org/spreadsheetml/2006/main" count="144" uniqueCount="99">
  <si>
    <t>Manitoba</t>
  </si>
  <si>
    <t>Total operating expenses after rebates</t>
  </si>
  <si>
    <t>Total rebates</t>
  </si>
  <si>
    <t>Total expenses before rebates</t>
  </si>
  <si>
    <t>Total gross operating expenses</t>
  </si>
  <si>
    <t>Property taxes</t>
  </si>
  <si>
    <t>Cash wages, room and board, before rebates</t>
  </si>
  <si>
    <t>Interest</t>
  </si>
  <si>
    <t>Electricity</t>
  </si>
  <si>
    <t>Heating fuel</t>
  </si>
  <si>
    <t>Machinery fuel</t>
  </si>
  <si>
    <t>Fertilizer and lime</t>
  </si>
  <si>
    <t>Pesticides</t>
  </si>
  <si>
    <t>Commercial seed 6</t>
  </si>
  <si>
    <t>Commercial feed</t>
  </si>
  <si>
    <t>Livestock and poultry purchases</t>
  </si>
  <si>
    <t>Artificial insemination and veterinary fees</t>
  </si>
  <si>
    <t>Cash rent</t>
  </si>
  <si>
    <t>Share rent</t>
  </si>
  <si>
    <t>Repairs to buildings and fences</t>
  </si>
  <si>
    <t>Telephone</t>
  </si>
  <si>
    <t>Machinery repairs and other expenses</t>
  </si>
  <si>
    <t>Twine, wire and containers</t>
  </si>
  <si>
    <t>Crop and hail insurance</t>
  </si>
  <si>
    <t>Business insurance</t>
  </si>
  <si>
    <t>Custom work</t>
  </si>
  <si>
    <t>Other operating expenses</t>
  </si>
  <si>
    <t>Legal and accounting fees</t>
  </si>
  <si>
    <t>Total depreciation</t>
  </si>
  <si>
    <t>Depreciation on buildings</t>
  </si>
  <si>
    <t>Depreciation on machinery</t>
  </si>
  <si>
    <t>Footnotes:</t>
  </si>
  <si>
    <t>Thousand dollars</t>
  </si>
  <si>
    <t>Total Net Operating Expenses</t>
  </si>
  <si>
    <t>Total gross operating expenses annual change (%)</t>
  </si>
  <si>
    <t>Total expenses before rebates annual change (%)</t>
  </si>
  <si>
    <t>Total operating expenses after rebates annual change (%)</t>
  </si>
  <si>
    <t>Total value of farm capital</t>
  </si>
  <si>
    <t>Machinery and equipment</t>
  </si>
  <si>
    <t>Land and buildings</t>
  </si>
  <si>
    <t>Livestock and poultry</t>
  </si>
  <si>
    <t>Annual growth of total value of farm capital (%)</t>
  </si>
  <si>
    <t xml:space="preserve">In the third quarter of 2016, some New Brunswick credit unions merged to form a national credit union that was initially classified as a bank. As a result, its loans were included with chartered banks in 2016.  However, after consultations with the Canadian Credit Union Association, starting in 2017 its loans have been reclassified as credit union debt.  </t>
  </si>
  <si>
    <t>Starting in 1992, trust companies affiliated with the chartered banks are included under the chartered banks category; prior to 1992, the trust companies were included under the insurance companies and other lenders category.</t>
  </si>
  <si>
    <t>In November 2018, the inclusion of a recent reclassification of loans from chartered banks, prompted revisions for reference periods from 2010 to 2017.</t>
  </si>
  <si>
    <t>In June 2015, Statistics Canada received updates to source data from an external organization. As a result, data in the Farm Debt Series for reference periods 2012, 2013 and 2014 have been revised. Revisions apply to advance payment levels in Manitoba, Saskatchewan, Alberta and British Columbia, which affect the farm debt outstanding for those areas. However, advance payments and farm debt at the Canada level remain the same.</t>
  </si>
  <si>
    <t>For further information please contact the Farm Income and Prices Section, Agriculture Division, Statistics Canada.</t>
  </si>
  <si>
    <t>Data begin in 1971 for Canada and all provinces except Newfoundland and Labrador for which data begin in 1981.</t>
  </si>
  <si>
    <t>Annual change in total farm debt (%)</t>
  </si>
  <si>
    <t>Total farm debt outstanding</t>
  </si>
  <si>
    <t>Advance payment programs 3</t>
  </si>
  <si>
    <t>Private individuals and supply companies</t>
  </si>
  <si>
    <t>Insurance companies and other lenders 5</t>
  </si>
  <si>
    <t>Credit unions 6</t>
  </si>
  <si>
    <t>Provincial government agencies</t>
  </si>
  <si>
    <t>Federal government agencies</t>
  </si>
  <si>
    <t>Chartered banks 4 5 6</t>
  </si>
  <si>
    <t>British Columbia</t>
  </si>
  <si>
    <t>Alberta</t>
  </si>
  <si>
    <t>Saskatchewan</t>
  </si>
  <si>
    <t>Ontario</t>
  </si>
  <si>
    <t>Quebec</t>
  </si>
  <si>
    <t>New Brunswick</t>
  </si>
  <si>
    <t>Nova Scotia</t>
  </si>
  <si>
    <t>Prince Edward Island</t>
  </si>
  <si>
    <t>Newfoundland and Labrador</t>
  </si>
  <si>
    <t>Canada</t>
  </si>
  <si>
    <t>$ per acre</t>
  </si>
  <si>
    <t>Equity</t>
  </si>
  <si>
    <t xml:space="preserve">  Long-term liabilities</t>
  </si>
  <si>
    <t xml:space="preserve">  Current liabilities</t>
  </si>
  <si>
    <t>Total liabilities</t>
  </si>
  <si>
    <t xml:space="preserve">  Other long-term assets</t>
  </si>
  <si>
    <t xml:space="preserve">  Farm real estate</t>
  </si>
  <si>
    <t xml:space="preserve">  Machinery</t>
  </si>
  <si>
    <t xml:space="preserve">  Breeding livestock</t>
  </si>
  <si>
    <t xml:space="preserve">  Quota</t>
  </si>
  <si>
    <t xml:space="preserve">  Current assets</t>
  </si>
  <si>
    <t>Total assets</t>
  </si>
  <si>
    <t>Total Net Operating Expenses annual change (%)</t>
  </si>
  <si>
    <t xml:space="preserve">* CAGR stands for Cumulative Annual Growth Rate </t>
  </si>
  <si>
    <t>15 years CAGR* (%)</t>
  </si>
  <si>
    <t>15 year CAGR* (%)</t>
  </si>
  <si>
    <t>Foresight and Analysis</t>
  </si>
  <si>
    <t>https://www.gov.mb.ca/agriculture/markets-and-statistics/index.html</t>
  </si>
  <si>
    <t>IndustryIntelligence@gov.mb.ca</t>
  </si>
  <si>
    <t>Source: Statistics Canada: Table 32-10-0049-01 Farm operating expenses, Manitoba Agriculture, Foresight and Analysis</t>
  </si>
  <si>
    <t>Contact Us: Manitoba Agriculture, Foresight and Analysis;</t>
  </si>
  <si>
    <t>Source: Statistics Canada: Table 32-10-0051-01 Farm operating expenses, Manitoba Agriculture, Foresight and Analysis</t>
  </si>
  <si>
    <t>Source: Statistics Canada: Table 32-10-0050-01 Farm operating expenses, Manitoba Agriculture, Foresight and Analysis</t>
  </si>
  <si>
    <t>Source: Statistics Canada: Table 32-10-0047-01 Value per acre of farm land and buildings, Manitoba Agriculture, Foresight and Analysis</t>
  </si>
  <si>
    <t>Source: Statistics Canada: Table 32-10-0056-01 Farm operating expenses, Manitoba Agriculture, Foresight and Analysis</t>
  </si>
  <si>
    <t>Stabilization Premiums</t>
  </si>
  <si>
    <t>Farm Debt Outstanding, 2008 - 2023</t>
  </si>
  <si>
    <t>Farm Capital Investments, 2008 - 2023</t>
  </si>
  <si>
    <t>Farm Expenditures, 2008 - 2023</t>
  </si>
  <si>
    <t>Value of Farm Capital by Province, 2008 - 2023</t>
  </si>
  <si>
    <t>Value Per Acre of Farmland and Buildings, 2008 - 2023</t>
  </si>
  <si>
    <t>Balance Sheet of Agriculture, 2008 - 2023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</si>
</sst>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theme="1"/>
      <name val="Arial"/>
      <family val="2"/>
    </font>
    <font>
      <sz val="11"/>
      <color theme="1"/>
      <name val="Calibri"/>
      <family val="2"/>
      <scheme val="minor"/>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9"/>
      <color indexed="8"/>
      <name val="Arial"/>
      <family val="2"/>
    </font>
    <font>
      <b/>
      <sz val="9"/>
      <color theme="1"/>
      <name val="Arial"/>
      <family val="2"/>
    </font>
    <font>
      <u/>
      <sz val="11"/>
      <color theme="10"/>
      <name val="Calibri"/>
      <family val="2"/>
    </font>
    <font>
      <u/>
      <sz val="9"/>
      <color theme="10"/>
      <name val="Arial"/>
      <family val="2"/>
    </font>
    <font>
      <sz val="9"/>
      <color indexed="8"/>
      <name val="Arial"/>
      <family val="2"/>
    </font>
    <font>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 fillId="0" borderId="0"/>
    <xf numFmtId="0" fontId="21" fillId="0" borderId="0" applyNumberFormat="0" applyFill="0" applyBorder="0" applyAlignment="0" applyProtection="0">
      <alignment vertical="top"/>
      <protection locked="0"/>
    </xf>
  </cellStyleXfs>
  <cellXfs count="52">
    <xf numFmtId="0" fontId="0" fillId="0" borderId="0" xfId="0"/>
    <xf numFmtId="0" fontId="17" fillId="0" borderId="0" xfId="0" applyFont="1"/>
    <xf numFmtId="164" fontId="0" fillId="0" borderId="0" xfId="0" applyNumberFormat="1"/>
    <xf numFmtId="0" fontId="19" fillId="33" borderId="0" xfId="42" applyFont="1" applyFill="1"/>
    <xf numFmtId="0" fontId="20" fillId="33" borderId="0" xfId="0" applyFont="1" applyFill="1"/>
    <xf numFmtId="0" fontId="22" fillId="33" borderId="0" xfId="43" applyFont="1" applyFill="1" applyAlignment="1" applyProtection="1">
      <alignment vertical="top" wrapText="1"/>
    </xf>
    <xf numFmtId="0" fontId="23" fillId="33" borderId="0" xfId="42" applyFont="1" applyFill="1"/>
    <xf numFmtId="0" fontId="22" fillId="0" borderId="0" xfId="43" applyNumberFormat="1" applyFont="1" applyFill="1" applyBorder="1" applyAlignment="1" applyProtection="1"/>
    <xf numFmtId="0" fontId="22" fillId="33" borderId="0" xfId="43" applyNumberFormat="1" applyFont="1" applyFill="1" applyBorder="1" applyAlignment="1" applyProtection="1"/>
    <xf numFmtId="0" fontId="17" fillId="0" borderId="10" xfId="0" applyFont="1" applyBorder="1"/>
    <xf numFmtId="0" fontId="0" fillId="0" borderId="10" xfId="0" applyBorder="1"/>
    <xf numFmtId="3" fontId="0" fillId="0" borderId="10" xfId="0" applyNumberFormat="1" applyBorder="1"/>
    <xf numFmtId="3" fontId="17" fillId="0" borderId="10" xfId="0" applyNumberFormat="1" applyFont="1" applyBorder="1"/>
    <xf numFmtId="165" fontId="0" fillId="0" borderId="10" xfId="0" applyNumberFormat="1" applyBorder="1"/>
    <xf numFmtId="0" fontId="0" fillId="0" borderId="11" xfId="0" applyBorder="1"/>
    <xf numFmtId="164" fontId="0" fillId="0" borderId="12" xfId="0" applyNumberFormat="1" applyBorder="1"/>
    <xf numFmtId="0" fontId="17" fillId="0" borderId="11" xfId="0" applyFont="1" applyBorder="1"/>
    <xf numFmtId="0" fontId="0" fillId="0" borderId="13" xfId="0" applyBorder="1"/>
    <xf numFmtId="165" fontId="0" fillId="0" borderId="14" xfId="0" applyNumberFormat="1" applyBorder="1"/>
    <xf numFmtId="164" fontId="0" fillId="0" borderId="15" xfId="0" applyNumberFormat="1" applyBorder="1"/>
    <xf numFmtId="0" fontId="24" fillId="33" borderId="0" xfId="0" applyFont="1" applyFill="1"/>
    <xf numFmtId="0" fontId="24" fillId="0" borderId="0" xfId="0" applyFont="1"/>
    <xf numFmtId="0" fontId="0" fillId="0" borderId="19" xfId="0" applyBorder="1"/>
    <xf numFmtId="164" fontId="0" fillId="0" borderId="20" xfId="0" applyNumberFormat="1" applyBorder="1"/>
    <xf numFmtId="0" fontId="0" fillId="0" borderId="21" xfId="0" applyBorder="1"/>
    <xf numFmtId="164" fontId="0" fillId="0" borderId="17" xfId="0" applyNumberFormat="1" applyBorder="1"/>
    <xf numFmtId="0" fontId="0" fillId="0" borderId="18" xfId="0" applyBorder="1"/>
    <xf numFmtId="164" fontId="17" fillId="0" borderId="12" xfId="0" applyNumberFormat="1" applyFont="1" applyBorder="1"/>
    <xf numFmtId="3" fontId="0" fillId="0" borderId="20" xfId="0" applyNumberFormat="1" applyBorder="1"/>
    <xf numFmtId="164" fontId="17" fillId="0" borderId="21" xfId="0" applyNumberFormat="1" applyFont="1" applyBorder="1"/>
    <xf numFmtId="0" fontId="17" fillId="0" borderId="22" xfId="0" applyFont="1" applyBorder="1"/>
    <xf numFmtId="3" fontId="17" fillId="0" borderId="23" xfId="0" applyNumberFormat="1" applyFont="1" applyBorder="1"/>
    <xf numFmtId="164" fontId="17" fillId="0" borderId="24" xfId="0" applyNumberFormat="1" applyFont="1" applyBorder="1"/>
    <xf numFmtId="0" fontId="17" fillId="0" borderId="25" xfId="0" applyFont="1" applyBorder="1"/>
    <xf numFmtId="0" fontId="17" fillId="0" borderId="26" xfId="0" applyFont="1" applyBorder="1"/>
    <xf numFmtId="0" fontId="17" fillId="0" borderId="27" xfId="0" applyFont="1" applyBorder="1" applyAlignment="1">
      <alignment wrapText="1"/>
    </xf>
    <xf numFmtId="0" fontId="0" fillId="0" borderId="22" xfId="0" applyBorder="1"/>
    <xf numFmtId="3" fontId="0" fillId="0" borderId="23" xfId="0" applyNumberFormat="1" applyBorder="1"/>
    <xf numFmtId="164" fontId="0" fillId="0" borderId="24" xfId="0" applyNumberFormat="1" applyBorder="1"/>
    <xf numFmtId="0" fontId="17" fillId="0" borderId="27" xfId="0" applyFont="1" applyBorder="1" applyAlignment="1">
      <alignment horizontal="center" wrapText="1"/>
    </xf>
    <xf numFmtId="0" fontId="17" fillId="0" borderId="16" xfId="0" applyFont="1" applyBorder="1"/>
    <xf numFmtId="0" fontId="17" fillId="0" borderId="19" xfId="0" applyFont="1" applyBorder="1"/>
    <xf numFmtId="3" fontId="17" fillId="0" borderId="20" xfId="0" applyNumberFormat="1" applyFont="1" applyBorder="1"/>
    <xf numFmtId="3" fontId="0" fillId="0" borderId="0" xfId="0" applyNumberFormat="1"/>
    <xf numFmtId="3" fontId="19" fillId="33" borderId="0" xfId="42" applyNumberFormat="1" applyFont="1" applyFill="1"/>
    <xf numFmtId="0" fontId="0" fillId="0" borderId="0" xfId="0" applyAlignment="1">
      <alignment vertical="top"/>
    </xf>
    <xf numFmtId="0" fontId="17" fillId="0" borderId="16" xfId="0" applyFont="1" applyBorder="1"/>
    <xf numFmtId="0" fontId="17" fillId="0" borderId="17" xfId="0" applyFont="1" applyBorder="1"/>
    <xf numFmtId="0" fontId="17" fillId="0" borderId="18" xfId="0" applyFont="1" applyBorder="1"/>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542925</xdr:colOff>
      <xdr:row>0</xdr:row>
      <xdr:rowOff>0</xdr:rowOff>
    </xdr:from>
    <xdr:to>
      <xdr:col>16</xdr:col>
      <xdr:colOff>752475</xdr:colOff>
      <xdr:row>1</xdr:row>
      <xdr:rowOff>142875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4975" y="0"/>
          <a:ext cx="15811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552450</xdr:colOff>
      <xdr:row>0</xdr:row>
      <xdr:rowOff>104775</xdr:rowOff>
    </xdr:from>
    <xdr:to>
      <xdr:col>16</xdr:col>
      <xdr:colOff>628650</xdr:colOff>
      <xdr:row>2</xdr:row>
      <xdr:rowOff>85725</xdr:rowOff>
    </xdr:to>
    <xdr:pic>
      <xdr:nvPicPr>
        <xdr:cNvPr id="2" name="Picture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0" y="104775"/>
          <a:ext cx="1581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514350</xdr:colOff>
      <xdr:row>0</xdr:row>
      <xdr:rowOff>76200</xdr:rowOff>
    </xdr:from>
    <xdr:to>
      <xdr:col>16</xdr:col>
      <xdr:colOff>590550</xdr:colOff>
      <xdr:row>2</xdr:row>
      <xdr:rowOff>57150</xdr:rowOff>
    </xdr:to>
    <xdr:pic>
      <xdr:nvPicPr>
        <xdr:cNvPr id="2" name="Picture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9750" y="76200"/>
          <a:ext cx="1581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542925</xdr:colOff>
      <xdr:row>0</xdr:row>
      <xdr:rowOff>38100</xdr:rowOff>
    </xdr:from>
    <xdr:to>
      <xdr:col>16</xdr:col>
      <xdr:colOff>466725</xdr:colOff>
      <xdr:row>2</xdr:row>
      <xdr:rowOff>19050</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025" y="38100"/>
          <a:ext cx="1581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466725</xdr:colOff>
      <xdr:row>0</xdr:row>
      <xdr:rowOff>95250</xdr:rowOff>
    </xdr:from>
    <xdr:to>
      <xdr:col>16</xdr:col>
      <xdr:colOff>676275</xdr:colOff>
      <xdr:row>2</xdr:row>
      <xdr:rowOff>76200</xdr:rowOff>
    </xdr:to>
    <xdr:pic>
      <xdr:nvPicPr>
        <xdr:cNvPr id="2" name="Picture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91875" y="95250"/>
          <a:ext cx="1581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457200</xdr:colOff>
      <xdr:row>0</xdr:row>
      <xdr:rowOff>142875</xdr:rowOff>
    </xdr:from>
    <xdr:to>
      <xdr:col>16</xdr:col>
      <xdr:colOff>533400</xdr:colOff>
      <xdr:row>2</xdr:row>
      <xdr:rowOff>123825</xdr:rowOff>
    </xdr:to>
    <xdr:pic>
      <xdr:nvPicPr>
        <xdr:cNvPr id="2" name="Picture 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5350" y="142875"/>
          <a:ext cx="1581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
  <sheetViews>
    <sheetView showGridLines="0" zoomScaleNormal="100" workbookViewId="0">
      <pane xSplit="1" ySplit="6" topLeftCell="H7" activePane="bottomRight" state="frozen"/>
      <selection pane="topRight" activeCell="B1" sqref="B1"/>
      <selection pane="bottomLeft" activeCell="A7" sqref="A7"/>
      <selection pane="bottomRight" activeCell="A4" sqref="A4"/>
    </sheetView>
  </sheetViews>
  <sheetFormatPr defaultRowHeight="13.8" x14ac:dyDescent="0.45"/>
  <cols>
    <col min="1" max="1" width="48.140625" customWidth="1"/>
    <col min="17" max="17" width="13.09375" customWidth="1"/>
  </cols>
  <sheetData>
    <row r="1" spans="1:17" x14ac:dyDescent="0.45">
      <c r="A1" s="3"/>
      <c r="B1" s="4" t="s">
        <v>83</v>
      </c>
      <c r="C1" s="5"/>
      <c r="D1" s="5"/>
      <c r="E1" s="6"/>
      <c r="F1" s="6"/>
      <c r="G1" s="6"/>
      <c r="H1" s="6"/>
    </row>
    <row r="2" spans="1:17" x14ac:dyDescent="0.45">
      <c r="A2" s="3"/>
      <c r="B2" s="7" t="s">
        <v>84</v>
      </c>
      <c r="C2" s="8"/>
      <c r="D2" s="8"/>
      <c r="E2" s="6"/>
      <c r="F2" s="6"/>
      <c r="G2" s="6"/>
      <c r="H2" s="6"/>
    </row>
    <row r="3" spans="1:17" x14ac:dyDescent="0.45">
      <c r="A3" s="3"/>
      <c r="B3" s="7"/>
      <c r="C3" s="8"/>
      <c r="D3" s="8"/>
      <c r="E3" s="6"/>
      <c r="F3" s="6"/>
      <c r="G3" s="6"/>
      <c r="H3" s="6"/>
    </row>
    <row r="4" spans="1:17" ht="14.1" x14ac:dyDescent="0.5">
      <c r="A4" s="1" t="s">
        <v>95</v>
      </c>
      <c r="B4" s="7"/>
      <c r="C4" s="8"/>
      <c r="D4" s="8"/>
      <c r="E4" s="6"/>
      <c r="F4" s="6"/>
      <c r="G4" s="6"/>
      <c r="H4" s="6"/>
    </row>
    <row r="5" spans="1:17" ht="14.1" thickBot="1" x14ac:dyDescent="0.5">
      <c r="A5" s="3"/>
      <c r="B5" s="7"/>
      <c r="C5" s="8"/>
      <c r="D5" s="8"/>
      <c r="E5" s="6"/>
      <c r="F5" s="6"/>
      <c r="G5" s="6"/>
      <c r="H5" s="6"/>
    </row>
    <row r="6" spans="1:17" s="1" customFormat="1" ht="29.25" customHeight="1" thickBot="1" x14ac:dyDescent="0.55000000000000004">
      <c r="A6" s="33" t="s">
        <v>32</v>
      </c>
      <c r="B6" s="34">
        <v>2009</v>
      </c>
      <c r="C6" s="34">
        <v>2010</v>
      </c>
      <c r="D6" s="34">
        <v>2011</v>
      </c>
      <c r="E6" s="34">
        <v>2012</v>
      </c>
      <c r="F6" s="34">
        <v>2013</v>
      </c>
      <c r="G6" s="34">
        <v>2014</v>
      </c>
      <c r="H6" s="34">
        <v>2015</v>
      </c>
      <c r="I6" s="34">
        <v>2016</v>
      </c>
      <c r="J6" s="34">
        <v>2017</v>
      </c>
      <c r="K6" s="34">
        <v>2018</v>
      </c>
      <c r="L6" s="34">
        <v>2019</v>
      </c>
      <c r="M6" s="34">
        <v>2020</v>
      </c>
      <c r="N6" s="34">
        <v>2021</v>
      </c>
      <c r="O6" s="34">
        <v>2022</v>
      </c>
      <c r="P6" s="34">
        <v>2023</v>
      </c>
      <c r="Q6" s="39" t="s">
        <v>81</v>
      </c>
    </row>
    <row r="7" spans="1:17" x14ac:dyDescent="0.45">
      <c r="A7" s="36" t="s">
        <v>5</v>
      </c>
      <c r="B7" s="37">
        <v>77647</v>
      </c>
      <c r="C7" s="37">
        <v>79045</v>
      </c>
      <c r="D7" s="37">
        <v>81482</v>
      </c>
      <c r="E7" s="37">
        <v>82939</v>
      </c>
      <c r="F7" s="37">
        <v>87313</v>
      </c>
      <c r="G7" s="37">
        <v>90614</v>
      </c>
      <c r="H7" s="37">
        <v>93497</v>
      </c>
      <c r="I7" s="37">
        <v>100521</v>
      </c>
      <c r="J7" s="37">
        <v>108055</v>
      </c>
      <c r="K7" s="37">
        <v>117802</v>
      </c>
      <c r="L7" s="37">
        <v>122741</v>
      </c>
      <c r="M7" s="37">
        <v>127548</v>
      </c>
      <c r="N7" s="37">
        <v>130160</v>
      </c>
      <c r="O7" s="37">
        <v>131420</v>
      </c>
      <c r="P7" s="37">
        <v>128526</v>
      </c>
      <c r="Q7" s="38">
        <v>3.4167980963915712</v>
      </c>
    </row>
    <row r="8" spans="1:17" x14ac:dyDescent="0.45">
      <c r="A8" s="14" t="s">
        <v>17</v>
      </c>
      <c r="B8" s="11">
        <v>179366</v>
      </c>
      <c r="C8" s="11">
        <v>190822</v>
      </c>
      <c r="D8" s="11">
        <v>202271</v>
      </c>
      <c r="E8" s="11">
        <v>214407</v>
      </c>
      <c r="F8" s="11">
        <v>229416</v>
      </c>
      <c r="G8" s="11">
        <v>238592</v>
      </c>
      <c r="H8" s="11">
        <v>251715</v>
      </c>
      <c r="I8" s="11">
        <v>264357</v>
      </c>
      <c r="J8" s="11">
        <v>276208</v>
      </c>
      <c r="K8" s="11">
        <v>284541</v>
      </c>
      <c r="L8" s="11">
        <v>297799</v>
      </c>
      <c r="M8" s="11">
        <v>311158</v>
      </c>
      <c r="N8" s="11">
        <v>331542</v>
      </c>
      <c r="O8" s="11">
        <v>356241</v>
      </c>
      <c r="P8" s="11">
        <v>367599</v>
      </c>
      <c r="Q8" s="15">
        <v>4.9000301963654458</v>
      </c>
    </row>
    <row r="9" spans="1:17" x14ac:dyDescent="0.45">
      <c r="A9" s="14" t="s">
        <v>18</v>
      </c>
      <c r="B9" s="11">
        <v>17212</v>
      </c>
      <c r="C9" s="11">
        <v>12338</v>
      </c>
      <c r="D9" s="11">
        <v>15354</v>
      </c>
      <c r="E9" s="11">
        <v>17831</v>
      </c>
      <c r="F9" s="11">
        <v>22037</v>
      </c>
      <c r="G9" s="11">
        <v>17256</v>
      </c>
      <c r="H9" s="11">
        <v>18947</v>
      </c>
      <c r="I9" s="11">
        <v>19894</v>
      </c>
      <c r="J9" s="11">
        <v>21884</v>
      </c>
      <c r="K9" s="11">
        <v>20680</v>
      </c>
      <c r="L9" s="11">
        <v>19129</v>
      </c>
      <c r="M9" s="11">
        <v>19321</v>
      </c>
      <c r="N9" s="11">
        <v>18780</v>
      </c>
      <c r="O9" s="11">
        <v>32827</v>
      </c>
      <c r="P9" s="11">
        <v>27016</v>
      </c>
      <c r="Q9" s="15">
        <v>3.0511036568542815</v>
      </c>
    </row>
    <row r="10" spans="1:17" x14ac:dyDescent="0.45">
      <c r="A10" s="14" t="s">
        <v>6</v>
      </c>
      <c r="B10" s="11">
        <v>330643</v>
      </c>
      <c r="C10" s="11">
        <v>333787</v>
      </c>
      <c r="D10" s="11">
        <v>352146</v>
      </c>
      <c r="E10" s="11">
        <v>367993</v>
      </c>
      <c r="F10" s="11">
        <v>390072</v>
      </c>
      <c r="G10" s="11">
        <v>401774</v>
      </c>
      <c r="H10" s="11">
        <v>409809</v>
      </c>
      <c r="I10" s="11">
        <v>422272</v>
      </c>
      <c r="J10" s="11">
        <v>437021</v>
      </c>
      <c r="K10" s="11">
        <v>441830</v>
      </c>
      <c r="L10" s="11">
        <v>456936</v>
      </c>
      <c r="M10" s="11">
        <v>473016</v>
      </c>
      <c r="N10" s="11">
        <v>493622</v>
      </c>
      <c r="O10" s="11">
        <v>526565</v>
      </c>
      <c r="P10" s="11">
        <v>583096</v>
      </c>
      <c r="Q10" s="15">
        <v>3.8545150103530323</v>
      </c>
    </row>
    <row r="11" spans="1:17" x14ac:dyDescent="0.45">
      <c r="A11" s="14" t="s">
        <v>7</v>
      </c>
      <c r="B11" s="11">
        <v>259444</v>
      </c>
      <c r="C11" s="11">
        <v>239106</v>
      </c>
      <c r="D11" s="11">
        <v>249802</v>
      </c>
      <c r="E11" s="11">
        <v>250717</v>
      </c>
      <c r="F11" s="11">
        <v>250524</v>
      </c>
      <c r="G11" s="11">
        <v>253695</v>
      </c>
      <c r="H11" s="11">
        <v>256521</v>
      </c>
      <c r="I11" s="11">
        <v>275389</v>
      </c>
      <c r="J11" s="11">
        <v>280316</v>
      </c>
      <c r="K11" s="11">
        <v>335337</v>
      </c>
      <c r="L11" s="11">
        <v>386144</v>
      </c>
      <c r="M11" s="11">
        <v>354593</v>
      </c>
      <c r="N11" s="11">
        <v>349810</v>
      </c>
      <c r="O11" s="11">
        <v>435181</v>
      </c>
      <c r="P11" s="11">
        <v>593232</v>
      </c>
      <c r="Q11" s="15">
        <v>5.6684643220080044</v>
      </c>
    </row>
    <row r="12" spans="1:17" x14ac:dyDescent="0.45">
      <c r="A12" s="14" t="s">
        <v>19</v>
      </c>
      <c r="B12" s="11">
        <v>68820</v>
      </c>
      <c r="C12" s="11">
        <v>72587</v>
      </c>
      <c r="D12" s="11">
        <v>74038</v>
      </c>
      <c r="E12" s="11">
        <v>69596</v>
      </c>
      <c r="F12" s="11">
        <v>74467</v>
      </c>
      <c r="G12" s="11">
        <v>77074</v>
      </c>
      <c r="H12" s="11">
        <v>82084</v>
      </c>
      <c r="I12" s="11">
        <v>87834</v>
      </c>
      <c r="J12" s="11">
        <v>87927</v>
      </c>
      <c r="K12" s="11">
        <v>88848</v>
      </c>
      <c r="L12" s="11">
        <v>91004</v>
      </c>
      <c r="M12" s="11">
        <v>92967</v>
      </c>
      <c r="N12" s="11">
        <v>101042</v>
      </c>
      <c r="O12" s="11">
        <v>108234</v>
      </c>
      <c r="P12" s="11">
        <v>112632</v>
      </c>
      <c r="Q12" s="15">
        <v>3.3387352207075782</v>
      </c>
    </row>
    <row r="13" spans="1:17" x14ac:dyDescent="0.45">
      <c r="A13" s="14" t="s">
        <v>8</v>
      </c>
      <c r="B13" s="11">
        <v>63100</v>
      </c>
      <c r="C13" s="11">
        <v>68802</v>
      </c>
      <c r="D13" s="11">
        <v>72931</v>
      </c>
      <c r="E13" s="11">
        <v>75119</v>
      </c>
      <c r="F13" s="11">
        <v>81128</v>
      </c>
      <c r="G13" s="11">
        <v>83968</v>
      </c>
      <c r="H13" s="11">
        <v>85647</v>
      </c>
      <c r="I13" s="11">
        <v>85224</v>
      </c>
      <c r="J13" s="11">
        <v>89073</v>
      </c>
      <c r="K13" s="11">
        <v>94924</v>
      </c>
      <c r="L13" s="11">
        <v>97904</v>
      </c>
      <c r="M13" s="11">
        <v>98768</v>
      </c>
      <c r="N13" s="11">
        <v>98991</v>
      </c>
      <c r="O13" s="11">
        <v>107693</v>
      </c>
      <c r="P13" s="11">
        <v>108198</v>
      </c>
      <c r="Q13" s="15">
        <v>3.6603469907101616</v>
      </c>
    </row>
    <row r="14" spans="1:17" x14ac:dyDescent="0.45">
      <c r="A14" s="14" t="s">
        <v>20</v>
      </c>
      <c r="B14" s="11">
        <v>26081</v>
      </c>
      <c r="C14" s="11">
        <v>25833</v>
      </c>
      <c r="D14" s="11">
        <v>26479</v>
      </c>
      <c r="E14" s="11">
        <v>27273</v>
      </c>
      <c r="F14" s="11">
        <v>29454</v>
      </c>
      <c r="G14" s="11">
        <v>30043</v>
      </c>
      <c r="H14" s="11">
        <v>31095</v>
      </c>
      <c r="I14" s="11">
        <v>31718</v>
      </c>
      <c r="J14" s="11">
        <v>32512</v>
      </c>
      <c r="K14" s="11">
        <v>31565</v>
      </c>
      <c r="L14" s="11">
        <v>33528</v>
      </c>
      <c r="M14" s="11">
        <v>34517</v>
      </c>
      <c r="N14" s="11">
        <v>33860</v>
      </c>
      <c r="O14" s="11">
        <v>34684</v>
      </c>
      <c r="P14" s="11">
        <v>32951</v>
      </c>
      <c r="Q14" s="15">
        <v>1.5709756195449565</v>
      </c>
    </row>
    <row r="15" spans="1:17" x14ac:dyDescent="0.45">
      <c r="A15" s="14" t="s">
        <v>9</v>
      </c>
      <c r="B15" s="11">
        <v>39835</v>
      </c>
      <c r="C15" s="11">
        <v>35400</v>
      </c>
      <c r="D15" s="11">
        <v>31152</v>
      </c>
      <c r="E15" s="11">
        <v>27414</v>
      </c>
      <c r="F15" s="11">
        <v>29607</v>
      </c>
      <c r="G15" s="11">
        <v>41450</v>
      </c>
      <c r="H15" s="11">
        <v>35647</v>
      </c>
      <c r="I15" s="11">
        <v>34235</v>
      </c>
      <c r="J15" s="11">
        <v>32531</v>
      </c>
      <c r="K15" s="11">
        <v>36503</v>
      </c>
      <c r="L15" s="11">
        <v>40282</v>
      </c>
      <c r="M15" s="11">
        <v>39885</v>
      </c>
      <c r="N15" s="11">
        <v>42488</v>
      </c>
      <c r="O15" s="11">
        <v>53002</v>
      </c>
      <c r="P15" s="11">
        <v>60206</v>
      </c>
      <c r="Q15" s="15">
        <v>2.791766644564464</v>
      </c>
    </row>
    <row r="16" spans="1:17" x14ac:dyDescent="0.45">
      <c r="A16" s="14" t="s">
        <v>10</v>
      </c>
      <c r="B16" s="11">
        <v>245198</v>
      </c>
      <c r="C16" s="11">
        <v>247337</v>
      </c>
      <c r="D16" s="11">
        <v>288611</v>
      </c>
      <c r="E16" s="11">
        <v>304839</v>
      </c>
      <c r="F16" s="11">
        <v>325045</v>
      </c>
      <c r="G16" s="11">
        <v>336781</v>
      </c>
      <c r="H16" s="11">
        <v>279492</v>
      </c>
      <c r="I16" s="11">
        <v>254341</v>
      </c>
      <c r="J16" s="11">
        <v>277237</v>
      </c>
      <c r="K16" s="11">
        <v>316091</v>
      </c>
      <c r="L16" s="11">
        <v>305409</v>
      </c>
      <c r="M16" s="11">
        <v>257041</v>
      </c>
      <c r="N16" s="11">
        <v>308495</v>
      </c>
      <c r="O16" s="11">
        <v>462512</v>
      </c>
      <c r="P16" s="11">
        <v>404633</v>
      </c>
      <c r="Q16" s="15">
        <v>3.3958144163808379</v>
      </c>
    </row>
    <row r="17" spans="1:17" x14ac:dyDescent="0.45">
      <c r="A17" s="14" t="s">
        <v>21</v>
      </c>
      <c r="B17" s="11">
        <v>256035</v>
      </c>
      <c r="C17" s="11">
        <v>258079</v>
      </c>
      <c r="D17" s="11">
        <v>263241</v>
      </c>
      <c r="E17" s="11">
        <v>276403</v>
      </c>
      <c r="F17" s="11">
        <v>295751</v>
      </c>
      <c r="G17" s="11">
        <v>316454</v>
      </c>
      <c r="H17" s="11">
        <v>332277</v>
      </c>
      <c r="I17" s="11">
        <v>342251</v>
      </c>
      <c r="J17" s="11">
        <v>359370</v>
      </c>
      <c r="K17" s="11">
        <v>368393</v>
      </c>
      <c r="L17" s="11">
        <v>369141</v>
      </c>
      <c r="M17" s="11">
        <v>402227</v>
      </c>
      <c r="N17" s="11">
        <v>420439</v>
      </c>
      <c r="O17" s="11">
        <v>462360</v>
      </c>
      <c r="P17" s="11">
        <v>490064</v>
      </c>
      <c r="Q17" s="15">
        <v>4.4231758852858905</v>
      </c>
    </row>
    <row r="18" spans="1:17" x14ac:dyDescent="0.45">
      <c r="A18" s="14" t="s">
        <v>24</v>
      </c>
      <c r="B18" s="11">
        <v>61392</v>
      </c>
      <c r="C18" s="11">
        <v>63357</v>
      </c>
      <c r="D18" s="11">
        <v>67052</v>
      </c>
      <c r="E18" s="11">
        <v>71429</v>
      </c>
      <c r="F18" s="11">
        <v>76445</v>
      </c>
      <c r="G18" s="11">
        <v>78098</v>
      </c>
      <c r="H18" s="11">
        <v>80562</v>
      </c>
      <c r="I18" s="11">
        <v>83546</v>
      </c>
      <c r="J18" s="11">
        <v>88560</v>
      </c>
      <c r="K18" s="11">
        <v>88685</v>
      </c>
      <c r="L18" s="11">
        <v>94308</v>
      </c>
      <c r="M18" s="11">
        <v>100873</v>
      </c>
      <c r="N18" s="11">
        <v>109044</v>
      </c>
      <c r="O18" s="11">
        <v>117654</v>
      </c>
      <c r="P18" s="11">
        <v>128778</v>
      </c>
      <c r="Q18" s="15">
        <v>5.0627246967915429</v>
      </c>
    </row>
    <row r="19" spans="1:17" x14ac:dyDescent="0.45">
      <c r="A19" s="14" t="s">
        <v>25</v>
      </c>
      <c r="B19" s="11">
        <v>153629</v>
      </c>
      <c r="C19" s="11">
        <v>171694</v>
      </c>
      <c r="D19" s="11">
        <v>154524</v>
      </c>
      <c r="E19" s="11">
        <v>152978</v>
      </c>
      <c r="F19" s="11">
        <v>165217</v>
      </c>
      <c r="G19" s="11">
        <v>173478</v>
      </c>
      <c r="H19" s="11">
        <v>170008</v>
      </c>
      <c r="I19" s="11">
        <v>169854</v>
      </c>
      <c r="J19" s="11">
        <v>184129</v>
      </c>
      <c r="K19" s="11">
        <v>193412</v>
      </c>
      <c r="L19" s="11">
        <v>198039</v>
      </c>
      <c r="M19" s="11">
        <v>218712</v>
      </c>
      <c r="N19" s="11">
        <v>198332</v>
      </c>
      <c r="O19" s="11">
        <v>223582</v>
      </c>
      <c r="P19" s="11">
        <v>228897</v>
      </c>
      <c r="Q19" s="15">
        <v>2.6938556533561586</v>
      </c>
    </row>
    <row r="20" spans="1:17" x14ac:dyDescent="0.45">
      <c r="A20" s="14" t="s">
        <v>23</v>
      </c>
      <c r="B20" s="11">
        <v>114566</v>
      </c>
      <c r="C20" s="11">
        <v>110105</v>
      </c>
      <c r="D20" s="11">
        <v>105314</v>
      </c>
      <c r="E20" s="11">
        <v>143871</v>
      </c>
      <c r="F20" s="11">
        <v>165374</v>
      </c>
      <c r="G20" s="11">
        <v>136348</v>
      </c>
      <c r="H20" s="11">
        <v>133581</v>
      </c>
      <c r="I20" s="11">
        <v>133552</v>
      </c>
      <c r="J20" s="11">
        <v>145764</v>
      </c>
      <c r="K20" s="11">
        <v>138129</v>
      </c>
      <c r="L20" s="11">
        <v>132953</v>
      </c>
      <c r="M20" s="11">
        <v>135684</v>
      </c>
      <c r="N20" s="11">
        <v>147346</v>
      </c>
      <c r="O20" s="11">
        <v>192953</v>
      </c>
      <c r="P20" s="11">
        <v>250306</v>
      </c>
      <c r="Q20" s="15">
        <v>5.3483409564230033</v>
      </c>
    </row>
    <row r="21" spans="1:17" x14ac:dyDescent="0.45">
      <c r="A21" s="14" t="s">
        <v>11</v>
      </c>
      <c r="B21" s="11">
        <v>610345</v>
      </c>
      <c r="C21" s="11">
        <v>533220</v>
      </c>
      <c r="D21" s="11">
        <v>554549</v>
      </c>
      <c r="E21" s="11">
        <v>715368</v>
      </c>
      <c r="F21" s="11">
        <v>701061</v>
      </c>
      <c r="G21" s="11">
        <v>644976</v>
      </c>
      <c r="H21" s="11">
        <v>699799</v>
      </c>
      <c r="I21" s="11">
        <v>671810</v>
      </c>
      <c r="J21" s="11">
        <v>655036</v>
      </c>
      <c r="K21" s="11">
        <v>674785</v>
      </c>
      <c r="L21" s="11">
        <v>729670</v>
      </c>
      <c r="M21" s="11">
        <v>718871</v>
      </c>
      <c r="N21" s="11">
        <v>938217</v>
      </c>
      <c r="O21" s="11">
        <v>1312974</v>
      </c>
      <c r="P21" s="11">
        <v>1050473</v>
      </c>
      <c r="Q21" s="15">
        <v>3.6861224682351201</v>
      </c>
    </row>
    <row r="22" spans="1:17" x14ac:dyDescent="0.45">
      <c r="A22" s="14" t="s">
        <v>12</v>
      </c>
      <c r="B22" s="11">
        <v>354007</v>
      </c>
      <c r="C22" s="11">
        <v>323662</v>
      </c>
      <c r="D22" s="11">
        <v>304242</v>
      </c>
      <c r="E22" s="11">
        <v>355963</v>
      </c>
      <c r="F22" s="11">
        <v>377321</v>
      </c>
      <c r="G22" s="11">
        <v>350909</v>
      </c>
      <c r="H22" s="11">
        <v>361436</v>
      </c>
      <c r="I22" s="11">
        <v>368666</v>
      </c>
      <c r="J22" s="11">
        <v>372356</v>
      </c>
      <c r="K22" s="11">
        <v>361222</v>
      </c>
      <c r="L22" s="11">
        <v>362060</v>
      </c>
      <c r="M22" s="11">
        <v>385459</v>
      </c>
      <c r="N22" s="11">
        <v>406795</v>
      </c>
      <c r="O22" s="11">
        <v>469663</v>
      </c>
      <c r="P22" s="11">
        <v>471992</v>
      </c>
      <c r="Q22" s="15">
        <v>1.9361403900880259</v>
      </c>
    </row>
    <row r="23" spans="1:17" x14ac:dyDescent="0.45">
      <c r="A23" s="14" t="s">
        <v>13</v>
      </c>
      <c r="B23" s="11">
        <v>206031</v>
      </c>
      <c r="C23" s="11">
        <v>232616</v>
      </c>
      <c r="D23" s="11">
        <v>250880</v>
      </c>
      <c r="E23" s="11">
        <v>305979</v>
      </c>
      <c r="F23" s="11">
        <v>339254</v>
      </c>
      <c r="G23" s="11">
        <v>331693</v>
      </c>
      <c r="H23" s="11">
        <v>362749</v>
      </c>
      <c r="I23" s="11">
        <v>370734</v>
      </c>
      <c r="J23" s="11">
        <v>415246</v>
      </c>
      <c r="K23" s="11">
        <v>424474</v>
      </c>
      <c r="L23" s="11">
        <v>430055</v>
      </c>
      <c r="M23" s="11">
        <v>445296</v>
      </c>
      <c r="N23" s="11">
        <v>461171</v>
      </c>
      <c r="O23" s="11">
        <v>492260</v>
      </c>
      <c r="P23" s="11">
        <v>516785</v>
      </c>
      <c r="Q23" s="15">
        <v>6.3224939996141538</v>
      </c>
    </row>
    <row r="24" spans="1:17" x14ac:dyDescent="0.45">
      <c r="A24" s="14" t="s">
        <v>22</v>
      </c>
      <c r="B24" s="11">
        <v>17847</v>
      </c>
      <c r="C24" s="11">
        <v>17144</v>
      </c>
      <c r="D24" s="11">
        <v>18173</v>
      </c>
      <c r="E24" s="11">
        <v>19809</v>
      </c>
      <c r="F24" s="11">
        <v>20997</v>
      </c>
      <c r="G24" s="11">
        <v>19737</v>
      </c>
      <c r="H24" s="11">
        <v>20033</v>
      </c>
      <c r="I24" s="11">
        <v>20735</v>
      </c>
      <c r="J24" s="11">
        <v>20779</v>
      </c>
      <c r="K24" s="11">
        <v>19830</v>
      </c>
      <c r="L24" s="11">
        <v>20469</v>
      </c>
      <c r="M24" s="11">
        <v>20699</v>
      </c>
      <c r="N24" s="11">
        <v>25528</v>
      </c>
      <c r="O24" s="11">
        <v>27801</v>
      </c>
      <c r="P24" s="11">
        <v>29470</v>
      </c>
      <c r="Q24" s="15">
        <v>3.400108422416559</v>
      </c>
    </row>
    <row r="25" spans="1:17" x14ac:dyDescent="0.45">
      <c r="A25" s="14" t="s">
        <v>14</v>
      </c>
      <c r="B25" s="11">
        <v>546751</v>
      </c>
      <c r="C25" s="11">
        <v>519153</v>
      </c>
      <c r="D25" s="11">
        <v>600306</v>
      </c>
      <c r="E25" s="11">
        <v>648873</v>
      </c>
      <c r="F25" s="11">
        <v>675273</v>
      </c>
      <c r="G25" s="11">
        <v>651823</v>
      </c>
      <c r="H25" s="11">
        <v>675065</v>
      </c>
      <c r="I25" s="11">
        <v>700043</v>
      </c>
      <c r="J25" s="11">
        <v>700043</v>
      </c>
      <c r="K25" s="11">
        <v>814150</v>
      </c>
      <c r="L25" s="11">
        <v>844273</v>
      </c>
      <c r="M25" s="11">
        <v>883954</v>
      </c>
      <c r="N25" s="11">
        <v>1069585</v>
      </c>
      <c r="O25" s="11">
        <v>1316659</v>
      </c>
      <c r="P25" s="11">
        <v>1375908</v>
      </c>
      <c r="Q25" s="15">
        <v>6.3457129929528788</v>
      </c>
    </row>
    <row r="26" spans="1:17" x14ac:dyDescent="0.45">
      <c r="A26" s="14" t="s">
        <v>15</v>
      </c>
      <c r="B26" s="11">
        <v>64006</v>
      </c>
      <c r="C26" s="11">
        <v>56196</v>
      </c>
      <c r="D26" s="11">
        <v>64794</v>
      </c>
      <c r="E26" s="11">
        <v>67505</v>
      </c>
      <c r="F26" s="11">
        <v>66898</v>
      </c>
      <c r="G26" s="11">
        <v>112260</v>
      </c>
      <c r="H26" s="11">
        <v>111336</v>
      </c>
      <c r="I26" s="11">
        <v>75901</v>
      </c>
      <c r="J26" s="11">
        <v>106781</v>
      </c>
      <c r="K26" s="11">
        <v>120366</v>
      </c>
      <c r="L26" s="11">
        <v>123538</v>
      </c>
      <c r="M26" s="11">
        <v>128450</v>
      </c>
      <c r="N26" s="11">
        <v>151435</v>
      </c>
      <c r="O26" s="11">
        <v>189647</v>
      </c>
      <c r="P26" s="11">
        <v>287092</v>
      </c>
      <c r="Q26" s="15">
        <v>10.523176993982508</v>
      </c>
    </row>
    <row r="27" spans="1:17" x14ac:dyDescent="0.45">
      <c r="A27" s="14" t="s">
        <v>16</v>
      </c>
      <c r="B27" s="11">
        <v>64573</v>
      </c>
      <c r="C27" s="11">
        <v>63049</v>
      </c>
      <c r="D27" s="11">
        <v>66724</v>
      </c>
      <c r="E27" s="11">
        <v>66576</v>
      </c>
      <c r="F27" s="11">
        <v>70791</v>
      </c>
      <c r="G27" s="11">
        <v>74203</v>
      </c>
      <c r="H27" s="11">
        <v>78526</v>
      </c>
      <c r="I27" s="11">
        <v>80097</v>
      </c>
      <c r="J27" s="11">
        <v>86104</v>
      </c>
      <c r="K27" s="11">
        <v>82660</v>
      </c>
      <c r="L27" s="11">
        <v>85966</v>
      </c>
      <c r="M27" s="11">
        <v>88975</v>
      </c>
      <c r="N27" s="11">
        <v>92534</v>
      </c>
      <c r="O27" s="11">
        <v>100862</v>
      </c>
      <c r="P27" s="11">
        <v>106006</v>
      </c>
      <c r="Q27" s="15">
        <v>3.3598726524738609</v>
      </c>
    </row>
    <row r="28" spans="1:17" x14ac:dyDescent="0.45">
      <c r="A28" s="14" t="s">
        <v>27</v>
      </c>
      <c r="B28" s="11">
        <v>84763</v>
      </c>
      <c r="C28" s="11">
        <v>89472</v>
      </c>
      <c r="D28" s="11">
        <v>86788</v>
      </c>
      <c r="E28" s="11">
        <v>93731</v>
      </c>
      <c r="F28" s="11">
        <v>94669</v>
      </c>
      <c r="G28" s="11">
        <v>98456</v>
      </c>
      <c r="H28" s="11">
        <v>105469</v>
      </c>
      <c r="I28" s="11">
        <v>110280</v>
      </c>
      <c r="J28" s="11">
        <v>116324</v>
      </c>
      <c r="K28" s="11">
        <v>121714</v>
      </c>
      <c r="L28" s="11">
        <v>126880</v>
      </c>
      <c r="M28" s="11">
        <v>134953</v>
      </c>
      <c r="N28" s="11">
        <v>140256</v>
      </c>
      <c r="O28" s="11">
        <v>147267</v>
      </c>
      <c r="P28" s="11">
        <v>152870</v>
      </c>
      <c r="Q28" s="15">
        <v>4.0098323674340408</v>
      </c>
    </row>
    <row r="29" spans="1:17" x14ac:dyDescent="0.45">
      <c r="A29" s="14" t="s">
        <v>92</v>
      </c>
      <c r="B29" s="11">
        <v>0</v>
      </c>
      <c r="C29" s="11">
        <v>0</v>
      </c>
      <c r="D29" s="11">
        <v>0</v>
      </c>
      <c r="E29" s="11">
        <v>0</v>
      </c>
      <c r="F29" s="11">
        <v>0</v>
      </c>
      <c r="G29" s="11">
        <v>769</v>
      </c>
      <c r="H29" s="11">
        <v>553</v>
      </c>
      <c r="I29" s="11">
        <v>839</v>
      </c>
      <c r="J29" s="11">
        <v>1893</v>
      </c>
      <c r="K29" s="11">
        <v>966</v>
      </c>
      <c r="L29" s="11">
        <v>715</v>
      </c>
      <c r="M29" s="11">
        <v>973</v>
      </c>
      <c r="N29" s="11">
        <v>418</v>
      </c>
      <c r="O29" s="11">
        <v>394</v>
      </c>
      <c r="P29" s="11">
        <v>1121</v>
      </c>
      <c r="Q29" s="15"/>
    </row>
    <row r="30" spans="1:17" x14ac:dyDescent="0.45">
      <c r="A30" s="14" t="s">
        <v>26</v>
      </c>
      <c r="B30" s="11">
        <v>59863</v>
      </c>
      <c r="C30" s="11">
        <v>62868</v>
      </c>
      <c r="D30" s="11">
        <v>59724</v>
      </c>
      <c r="E30" s="11">
        <v>61515</v>
      </c>
      <c r="F30" s="11">
        <v>59055</v>
      </c>
      <c r="G30" s="11">
        <v>63189</v>
      </c>
      <c r="H30" s="11">
        <v>63252</v>
      </c>
      <c r="I30" s="11">
        <v>66457</v>
      </c>
      <c r="J30" s="11">
        <v>68133</v>
      </c>
      <c r="K30" s="11">
        <v>67197</v>
      </c>
      <c r="L30" s="11">
        <v>72620</v>
      </c>
      <c r="M30" s="11">
        <v>75566</v>
      </c>
      <c r="N30" s="11">
        <v>82162</v>
      </c>
      <c r="O30" s="11">
        <v>85689</v>
      </c>
      <c r="P30" s="11">
        <v>89743</v>
      </c>
      <c r="Q30" s="15">
        <v>2.7360365454989433</v>
      </c>
    </row>
    <row r="31" spans="1:17" s="1" customFormat="1" ht="14.1" x14ac:dyDescent="0.5">
      <c r="A31" s="16" t="s">
        <v>4</v>
      </c>
      <c r="B31" s="12">
        <v>3901154</v>
      </c>
      <c r="C31" s="12">
        <v>3805673</v>
      </c>
      <c r="D31" s="12">
        <v>3990577</v>
      </c>
      <c r="E31" s="12">
        <v>4418128</v>
      </c>
      <c r="F31" s="12">
        <v>4627170</v>
      </c>
      <c r="G31" s="12">
        <v>4623640</v>
      </c>
      <c r="H31" s="12">
        <v>4739100</v>
      </c>
      <c r="I31" s="12">
        <v>4770547</v>
      </c>
      <c r="J31" s="12">
        <v>4963282</v>
      </c>
      <c r="K31" s="12">
        <v>5244106</v>
      </c>
      <c r="L31" s="12">
        <v>5441565</v>
      </c>
      <c r="M31" s="12">
        <v>5549504</v>
      </c>
      <c r="N31" s="12">
        <v>6152054</v>
      </c>
      <c r="O31" s="12">
        <v>7388125</v>
      </c>
      <c r="P31" s="12">
        <v>7597594</v>
      </c>
      <c r="Q31" s="15">
        <v>4.5439405490655504</v>
      </c>
    </row>
    <row r="32" spans="1:17" s="1" customFormat="1" ht="14.1" x14ac:dyDescent="0.5">
      <c r="A32" s="16" t="s">
        <v>2</v>
      </c>
      <c r="B32" s="12">
        <v>32538</v>
      </c>
      <c r="C32" s="12">
        <v>32287</v>
      </c>
      <c r="D32" s="12">
        <v>35286</v>
      </c>
      <c r="E32" s="12">
        <v>38641</v>
      </c>
      <c r="F32" s="12">
        <v>28584</v>
      </c>
      <c r="G32" s="12">
        <v>40788</v>
      </c>
      <c r="H32" s="12">
        <v>34097</v>
      </c>
      <c r="I32" s="12">
        <v>37344</v>
      </c>
      <c r="J32" s="12">
        <v>40831</v>
      </c>
      <c r="K32" s="12">
        <v>43417</v>
      </c>
      <c r="L32" s="12">
        <v>33257</v>
      </c>
      <c r="M32" s="12">
        <v>48689</v>
      </c>
      <c r="N32" s="12">
        <v>62349</v>
      </c>
      <c r="O32" s="12">
        <v>72433</v>
      </c>
      <c r="P32" s="12">
        <v>81308</v>
      </c>
      <c r="Q32" s="15">
        <v>6.2958138836336719</v>
      </c>
    </row>
    <row r="33" spans="1:17" s="1" customFormat="1" ht="14.1" x14ac:dyDescent="0.5">
      <c r="A33" s="16" t="s">
        <v>33</v>
      </c>
      <c r="B33" s="12">
        <v>3868616</v>
      </c>
      <c r="C33" s="12">
        <v>3773386</v>
      </c>
      <c r="D33" s="12">
        <v>3955291</v>
      </c>
      <c r="E33" s="12">
        <v>4379487</v>
      </c>
      <c r="F33" s="12">
        <v>4598586</v>
      </c>
      <c r="G33" s="12">
        <v>4582853</v>
      </c>
      <c r="H33" s="12">
        <v>4705004</v>
      </c>
      <c r="I33" s="12">
        <v>4733203</v>
      </c>
      <c r="J33" s="12">
        <v>4922451</v>
      </c>
      <c r="K33" s="12">
        <v>5200690</v>
      </c>
      <c r="L33" s="12">
        <v>5408308</v>
      </c>
      <c r="M33" s="12">
        <v>5500815</v>
      </c>
      <c r="N33" s="12">
        <v>6089705</v>
      </c>
      <c r="O33" s="12">
        <v>7315692</v>
      </c>
      <c r="P33" s="12">
        <v>7516287</v>
      </c>
      <c r="Q33" s="15">
        <v>4.5273279849035175</v>
      </c>
    </row>
    <row r="34" spans="1:17" x14ac:dyDescent="0.45">
      <c r="A34" s="14" t="s">
        <v>29</v>
      </c>
      <c r="B34" s="11">
        <v>106442</v>
      </c>
      <c r="C34" s="11">
        <v>115577</v>
      </c>
      <c r="D34" s="11">
        <v>119906</v>
      </c>
      <c r="E34" s="11">
        <v>125487</v>
      </c>
      <c r="F34" s="11">
        <v>128051</v>
      </c>
      <c r="G34" s="11">
        <v>129741</v>
      </c>
      <c r="H34" s="11">
        <v>130190</v>
      </c>
      <c r="I34" s="11">
        <v>126390</v>
      </c>
      <c r="J34" s="11">
        <v>128612</v>
      </c>
      <c r="K34" s="11">
        <v>133841</v>
      </c>
      <c r="L34" s="11">
        <v>140647</v>
      </c>
      <c r="M34" s="11">
        <v>142647</v>
      </c>
      <c r="N34" s="11">
        <v>154547</v>
      </c>
      <c r="O34" s="11">
        <v>170315</v>
      </c>
      <c r="P34" s="11">
        <v>177474</v>
      </c>
      <c r="Q34" s="15">
        <v>3.4669024237274026</v>
      </c>
    </row>
    <row r="35" spans="1:17" x14ac:dyDescent="0.45">
      <c r="A35" s="14" t="s">
        <v>30</v>
      </c>
      <c r="B35" s="11">
        <v>413562</v>
      </c>
      <c r="C35" s="11">
        <v>413966</v>
      </c>
      <c r="D35" s="11">
        <v>445360</v>
      </c>
      <c r="E35" s="11">
        <v>458937</v>
      </c>
      <c r="F35" s="11">
        <v>488082</v>
      </c>
      <c r="G35" s="11">
        <v>523725</v>
      </c>
      <c r="H35" s="11">
        <v>569182</v>
      </c>
      <c r="I35" s="11">
        <v>581889</v>
      </c>
      <c r="J35" s="11">
        <v>602618</v>
      </c>
      <c r="K35" s="11">
        <v>614456</v>
      </c>
      <c r="L35" s="11">
        <v>625851</v>
      </c>
      <c r="M35" s="11">
        <v>645501</v>
      </c>
      <c r="N35" s="11">
        <v>691861</v>
      </c>
      <c r="O35" s="11">
        <v>735352</v>
      </c>
      <c r="P35" s="11">
        <v>738700</v>
      </c>
      <c r="Q35" s="15">
        <v>3.942980265058571</v>
      </c>
    </row>
    <row r="36" spans="1:17" s="1" customFormat="1" ht="14.1" x14ac:dyDescent="0.5">
      <c r="A36" s="16" t="s">
        <v>28</v>
      </c>
      <c r="B36" s="12">
        <v>520003</v>
      </c>
      <c r="C36" s="12">
        <v>529544</v>
      </c>
      <c r="D36" s="12">
        <v>565267</v>
      </c>
      <c r="E36" s="12">
        <v>584424</v>
      </c>
      <c r="F36" s="12">
        <v>616132</v>
      </c>
      <c r="G36" s="12">
        <v>653465</v>
      </c>
      <c r="H36" s="12">
        <v>699372</v>
      </c>
      <c r="I36" s="12">
        <v>708278</v>
      </c>
      <c r="J36" s="12">
        <v>731230</v>
      </c>
      <c r="K36" s="12">
        <v>748298</v>
      </c>
      <c r="L36" s="12">
        <v>766498</v>
      </c>
      <c r="M36" s="12">
        <v>788148</v>
      </c>
      <c r="N36" s="12">
        <v>846408</v>
      </c>
      <c r="O36" s="12">
        <v>905667</v>
      </c>
      <c r="P36" s="12">
        <v>916174</v>
      </c>
      <c r="Q36" s="15">
        <v>3.8480009563567119</v>
      </c>
    </row>
    <row r="37" spans="1:17" s="1" customFormat="1" ht="14.1" x14ac:dyDescent="0.5">
      <c r="A37" s="16" t="s">
        <v>3</v>
      </c>
      <c r="B37" s="12">
        <v>4421158</v>
      </c>
      <c r="C37" s="12">
        <v>4335216</v>
      </c>
      <c r="D37" s="12">
        <v>4555844</v>
      </c>
      <c r="E37" s="12">
        <v>5002552</v>
      </c>
      <c r="F37" s="12">
        <v>5243302</v>
      </c>
      <c r="G37" s="12">
        <v>5277106</v>
      </c>
      <c r="H37" s="12">
        <v>5438472</v>
      </c>
      <c r="I37" s="12">
        <v>5478825</v>
      </c>
      <c r="J37" s="12">
        <v>5694511</v>
      </c>
      <c r="K37" s="12">
        <v>5992404</v>
      </c>
      <c r="L37" s="12">
        <v>6208063</v>
      </c>
      <c r="M37" s="12">
        <v>6337652</v>
      </c>
      <c r="N37" s="12">
        <v>6998463</v>
      </c>
      <c r="O37" s="12">
        <v>8293791</v>
      </c>
      <c r="P37" s="12">
        <v>8513769</v>
      </c>
      <c r="Q37" s="15">
        <v>4.4653800181537306</v>
      </c>
    </row>
    <row r="38" spans="1:17" s="1" customFormat="1" ht="14.1" x14ac:dyDescent="0.5">
      <c r="A38" s="16" t="s">
        <v>1</v>
      </c>
      <c r="B38" s="12">
        <v>3868616</v>
      </c>
      <c r="C38" s="12">
        <v>3773386</v>
      </c>
      <c r="D38" s="12">
        <v>3955291</v>
      </c>
      <c r="E38" s="12">
        <v>4379487</v>
      </c>
      <c r="F38" s="12">
        <v>4598586</v>
      </c>
      <c r="G38" s="12">
        <v>4582853</v>
      </c>
      <c r="H38" s="12">
        <v>4705004</v>
      </c>
      <c r="I38" s="12">
        <v>4733203</v>
      </c>
      <c r="J38" s="12">
        <v>4922451</v>
      </c>
      <c r="K38" s="12">
        <v>5200690</v>
      </c>
      <c r="L38" s="12">
        <v>5408308</v>
      </c>
      <c r="M38" s="12">
        <v>5500815</v>
      </c>
      <c r="N38" s="12">
        <v>6089705</v>
      </c>
      <c r="O38" s="12">
        <v>7315692</v>
      </c>
      <c r="P38" s="12">
        <v>7516287</v>
      </c>
      <c r="Q38" s="15">
        <v>4.5273279849035175</v>
      </c>
    </row>
    <row r="39" spans="1:17" x14ac:dyDescent="0.45">
      <c r="A39" s="14" t="s">
        <v>34</v>
      </c>
      <c r="B39" s="13">
        <v>-3.1784555873207267</v>
      </c>
      <c r="C39" s="13">
        <v>-2.4475065583158226</v>
      </c>
      <c r="D39" s="13">
        <v>4.8586412968218724</v>
      </c>
      <c r="E39" s="13">
        <v>10.714014539752029</v>
      </c>
      <c r="F39" s="13">
        <v>4.7314609264376202</v>
      </c>
      <c r="G39" s="13">
        <v>-7.6288530570522539E-2</v>
      </c>
      <c r="H39" s="13">
        <v>2.4971667344343444</v>
      </c>
      <c r="I39" s="13">
        <v>0.66356481188411465</v>
      </c>
      <c r="J39" s="13">
        <v>4.040102738742533</v>
      </c>
      <c r="K39" s="13">
        <v>5.6580303113947537</v>
      </c>
      <c r="L39" s="13">
        <v>3.7653510436287831</v>
      </c>
      <c r="M39" s="13">
        <v>1.983602143868552</v>
      </c>
      <c r="N39" s="13">
        <v>10.857727104980924</v>
      </c>
      <c r="O39" s="13">
        <v>20.092005044168985</v>
      </c>
      <c r="P39" s="13">
        <v>2.8352119110058425</v>
      </c>
      <c r="Q39" s="15"/>
    </row>
    <row r="40" spans="1:17" x14ac:dyDescent="0.45">
      <c r="A40" s="14" t="s">
        <v>79</v>
      </c>
      <c r="B40" s="13">
        <v>-3.2607053942323745</v>
      </c>
      <c r="C40" s="13">
        <v>-2.4616038397194302</v>
      </c>
      <c r="D40" s="13">
        <v>4.8207366010262405</v>
      </c>
      <c r="E40" s="13">
        <v>10.724773474315796</v>
      </c>
      <c r="F40" s="13">
        <v>5.0028462237700495</v>
      </c>
      <c r="G40" s="13">
        <v>-0.34212690596631035</v>
      </c>
      <c r="H40" s="13">
        <v>2.6653920603606451</v>
      </c>
      <c r="I40" s="13">
        <v>0.59934061692614193</v>
      </c>
      <c r="J40" s="13">
        <v>3.9983072773341917</v>
      </c>
      <c r="K40" s="13">
        <v>5.6524483433151573</v>
      </c>
      <c r="L40" s="13">
        <v>3.9921241219915089</v>
      </c>
      <c r="M40" s="13">
        <v>1.7104610166432792</v>
      </c>
      <c r="N40" s="13">
        <v>10.705504547962448</v>
      </c>
      <c r="O40" s="13">
        <v>20.132124626726579</v>
      </c>
      <c r="P40" s="13">
        <v>2.741982576631159</v>
      </c>
      <c r="Q40" s="15"/>
    </row>
    <row r="41" spans="1:17" x14ac:dyDescent="0.45">
      <c r="A41" s="14" t="s">
        <v>35</v>
      </c>
      <c r="B41" s="13">
        <v>-2.1742819824566055</v>
      </c>
      <c r="C41" s="13">
        <v>-1.9438798613394965</v>
      </c>
      <c r="D41" s="13">
        <v>5.0892043210765081</v>
      </c>
      <c r="E41" s="13">
        <v>9.8051645315335776</v>
      </c>
      <c r="F41" s="13">
        <v>4.8125436777068984</v>
      </c>
      <c r="G41" s="13">
        <v>0.64470823919735665</v>
      </c>
      <c r="H41" s="13">
        <v>3.0578502686889379</v>
      </c>
      <c r="I41" s="13">
        <v>0.7419915005538229</v>
      </c>
      <c r="J41" s="13">
        <v>3.9367200083959517</v>
      </c>
      <c r="K41" s="13">
        <v>5.2312305657149523</v>
      </c>
      <c r="L41" s="13">
        <v>3.5988728396817038</v>
      </c>
      <c r="M41" s="13">
        <v>2.0874304916042234</v>
      </c>
      <c r="N41" s="13">
        <v>10.426747950187234</v>
      </c>
      <c r="O41" s="13">
        <v>18.508749706899934</v>
      </c>
      <c r="P41" s="13">
        <v>2.6523214775969137</v>
      </c>
      <c r="Q41" s="15"/>
    </row>
    <row r="42" spans="1:17" ht="14.1" thickBot="1" x14ac:dyDescent="0.5">
      <c r="A42" s="17" t="s">
        <v>36</v>
      </c>
      <c r="B42" s="18">
        <v>-3.2607053942323745</v>
      </c>
      <c r="C42" s="18">
        <v>-2.4616038397194302</v>
      </c>
      <c r="D42" s="18">
        <v>4.8207366010262405</v>
      </c>
      <c r="E42" s="18">
        <v>10.724773474315796</v>
      </c>
      <c r="F42" s="18">
        <v>5.0028462237700495</v>
      </c>
      <c r="G42" s="18">
        <v>-0.34212690596631035</v>
      </c>
      <c r="H42" s="18">
        <v>2.6653920603606451</v>
      </c>
      <c r="I42" s="18">
        <v>0.59934061692614193</v>
      </c>
      <c r="J42" s="18">
        <v>3.9983072773341917</v>
      </c>
      <c r="K42" s="18">
        <v>5.6524483433151573</v>
      </c>
      <c r="L42" s="18">
        <v>3.9921241219915089</v>
      </c>
      <c r="M42" s="18">
        <v>1.7104610166432792</v>
      </c>
      <c r="N42" s="18">
        <v>10.705504547962448</v>
      </c>
      <c r="O42" s="18">
        <v>20.132124626726579</v>
      </c>
      <c r="P42" s="18">
        <v>2.741982576631159</v>
      </c>
      <c r="Q42" s="19"/>
    </row>
    <row r="43" spans="1:17" ht="14.4" thickBot="1" x14ac:dyDescent="0.55000000000000004">
      <c r="A43" s="46" t="s">
        <v>86</v>
      </c>
      <c r="B43" s="47"/>
      <c r="C43" s="47"/>
      <c r="D43" s="47"/>
      <c r="E43" s="47"/>
      <c r="F43" s="47"/>
      <c r="G43" s="47"/>
      <c r="H43" s="47"/>
      <c r="I43" s="47"/>
      <c r="J43" s="47"/>
      <c r="K43" s="47"/>
      <c r="L43" s="47"/>
      <c r="M43" s="47"/>
      <c r="N43" s="47"/>
      <c r="O43" s="47"/>
      <c r="P43" s="47"/>
      <c r="Q43" s="48"/>
    </row>
    <row r="44" spans="1:17" ht="14.1" x14ac:dyDescent="0.5">
      <c r="A44" s="1"/>
      <c r="B44" s="1"/>
      <c r="C44" s="1"/>
      <c r="D44" s="1"/>
      <c r="E44" s="1"/>
      <c r="F44" s="1"/>
      <c r="G44" s="1"/>
      <c r="H44" s="1"/>
      <c r="I44" s="1"/>
      <c r="J44" s="1"/>
      <c r="K44" s="1"/>
      <c r="L44" s="1"/>
      <c r="M44" s="1"/>
      <c r="N44" s="1"/>
      <c r="O44" s="1"/>
      <c r="P44" s="1"/>
      <c r="Q44" s="1"/>
    </row>
    <row r="45" spans="1:17" x14ac:dyDescent="0.45">
      <c r="A45" s="21" t="s">
        <v>80</v>
      </c>
    </row>
    <row r="46" spans="1:17" s="20" customFormat="1" ht="11.4" x14ac:dyDescent="0.4">
      <c r="A46" s="6" t="s">
        <v>87</v>
      </c>
      <c r="B46" s="44"/>
      <c r="C46" s="3"/>
      <c r="D46" s="8"/>
    </row>
    <row r="47" spans="1:17" s="20" customFormat="1" ht="11.4" x14ac:dyDescent="0.4">
      <c r="A47" s="8" t="s">
        <v>85</v>
      </c>
    </row>
    <row r="49" spans="2:17" x14ac:dyDescent="0.45">
      <c r="B49" s="43"/>
    </row>
    <row r="50" spans="2:17" x14ac:dyDescent="0.45">
      <c r="B50" s="43"/>
      <c r="C50" s="43"/>
      <c r="D50" s="43"/>
      <c r="E50" s="43"/>
      <c r="F50" s="43"/>
      <c r="G50" s="43"/>
      <c r="H50" s="43"/>
      <c r="I50" s="43"/>
      <c r="J50" s="43"/>
      <c r="K50" s="43"/>
      <c r="L50" s="43"/>
      <c r="M50" s="43"/>
      <c r="N50" s="43"/>
      <c r="O50" s="43"/>
      <c r="P50" s="43"/>
      <c r="Q50" s="43"/>
    </row>
    <row r="51" spans="2:17" x14ac:dyDescent="0.45">
      <c r="H51" s="43"/>
    </row>
  </sheetData>
  <mergeCells count="1">
    <mergeCell ref="A43:Q43"/>
  </mergeCells>
  <pageMargins left="0.70866141732283472" right="0.70866141732283472" top="0.74803149606299213" bottom="0.74803149606299213" header="0.31496062992125984" footer="0.31496062992125984"/>
  <pageSetup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7"/>
  <sheetViews>
    <sheetView showGridLines="0" zoomScaleNormal="100" workbookViewId="0">
      <selection activeCell="A17" sqref="A17:XFD17"/>
    </sheetView>
  </sheetViews>
  <sheetFormatPr defaultRowHeight="13.8" x14ac:dyDescent="0.45"/>
  <cols>
    <col min="1" max="1" width="35.6640625" customWidth="1"/>
    <col min="13" max="13" width="9.90234375" customWidth="1"/>
    <col min="14" max="14" width="9.6640625" customWidth="1"/>
    <col min="15" max="16" width="9.90234375" bestFit="1" customWidth="1"/>
    <col min="17" max="17" width="10" customWidth="1"/>
  </cols>
  <sheetData>
    <row r="1" spans="1:17" s="6" customFormat="1" ht="11.4" x14ac:dyDescent="0.4">
      <c r="A1" s="3"/>
      <c r="B1" s="4" t="s">
        <v>83</v>
      </c>
      <c r="C1" s="5"/>
      <c r="D1" s="5"/>
    </row>
    <row r="2" spans="1:17" s="6" customFormat="1" ht="11.4" x14ac:dyDescent="0.4">
      <c r="A2" s="3"/>
      <c r="B2" s="7" t="s">
        <v>84</v>
      </c>
      <c r="C2" s="8"/>
      <c r="D2" s="8"/>
    </row>
    <row r="4" spans="1:17" ht="14.1" x14ac:dyDescent="0.5">
      <c r="A4" s="1" t="s">
        <v>93</v>
      </c>
    </row>
    <row r="5" spans="1:17" ht="14.1" thickBot="1" x14ac:dyDescent="0.5"/>
    <row r="6" spans="1:17" ht="28.5" thickBot="1" x14ac:dyDescent="0.55000000000000004">
      <c r="A6" s="33" t="s">
        <v>32</v>
      </c>
      <c r="B6" s="34">
        <v>2009</v>
      </c>
      <c r="C6" s="34">
        <v>2010</v>
      </c>
      <c r="D6" s="34">
        <v>2011</v>
      </c>
      <c r="E6" s="34">
        <v>2012</v>
      </c>
      <c r="F6" s="34">
        <v>2013</v>
      </c>
      <c r="G6" s="34">
        <v>2014</v>
      </c>
      <c r="H6" s="34">
        <v>2015</v>
      </c>
      <c r="I6" s="34">
        <v>2016</v>
      </c>
      <c r="J6" s="34">
        <v>2017</v>
      </c>
      <c r="K6" s="34">
        <v>2018</v>
      </c>
      <c r="L6" s="34">
        <v>2019</v>
      </c>
      <c r="M6" s="34">
        <v>2020</v>
      </c>
      <c r="N6" s="34">
        <v>2021</v>
      </c>
      <c r="O6" s="34">
        <v>2022</v>
      </c>
      <c r="P6" s="34">
        <v>2023</v>
      </c>
      <c r="Q6" s="35" t="s">
        <v>82</v>
      </c>
    </row>
    <row r="7" spans="1:17" x14ac:dyDescent="0.45">
      <c r="A7" s="36" t="s">
        <v>56</v>
      </c>
      <c r="B7" s="37">
        <v>1965375</v>
      </c>
      <c r="C7" s="37">
        <v>2106234</v>
      </c>
      <c r="D7" s="37">
        <v>2285420</v>
      </c>
      <c r="E7" s="37">
        <v>2227696</v>
      </c>
      <c r="F7" s="37">
        <v>2245920</v>
      </c>
      <c r="G7" s="37">
        <v>2225647</v>
      </c>
      <c r="H7" s="37">
        <v>2625148</v>
      </c>
      <c r="I7" s="37">
        <v>2915720</v>
      </c>
      <c r="J7" s="37">
        <v>2781539</v>
      </c>
      <c r="K7" s="37">
        <v>2935606</v>
      </c>
      <c r="L7" s="37">
        <v>3065109</v>
      </c>
      <c r="M7" s="37">
        <v>3129981</v>
      </c>
      <c r="N7" s="37">
        <v>3430240</v>
      </c>
      <c r="O7" s="37">
        <v>4033366</v>
      </c>
      <c r="P7" s="37">
        <v>3590426</v>
      </c>
      <c r="Q7" s="38">
        <v>4.0990349774313817</v>
      </c>
    </row>
    <row r="8" spans="1:17" x14ac:dyDescent="0.45">
      <c r="A8" s="14" t="s">
        <v>55</v>
      </c>
      <c r="B8" s="11">
        <v>1325937</v>
      </c>
      <c r="C8" s="11">
        <v>1390497</v>
      </c>
      <c r="D8" s="11">
        <v>1449671</v>
      </c>
      <c r="E8" s="11">
        <v>1597173</v>
      </c>
      <c r="F8" s="11">
        <v>1640250</v>
      </c>
      <c r="G8" s="11">
        <v>1728346</v>
      </c>
      <c r="H8" s="11">
        <v>1802870</v>
      </c>
      <c r="I8" s="11">
        <v>1967910</v>
      </c>
      <c r="J8" s="11">
        <v>2140001</v>
      </c>
      <c r="K8" s="11">
        <v>2345959</v>
      </c>
      <c r="L8" s="11">
        <v>2551155</v>
      </c>
      <c r="M8" s="11">
        <v>2791230</v>
      </c>
      <c r="N8" s="11">
        <v>2942547</v>
      </c>
      <c r="O8" s="11">
        <v>3221490</v>
      </c>
      <c r="P8" s="11">
        <v>3233378</v>
      </c>
      <c r="Q8" s="15">
        <v>6.1228502986213629</v>
      </c>
    </row>
    <row r="9" spans="1:17" x14ac:dyDescent="0.45">
      <c r="A9" s="14" t="s">
        <v>54</v>
      </c>
      <c r="B9" s="11">
        <v>333239</v>
      </c>
      <c r="C9" s="11">
        <v>328865</v>
      </c>
      <c r="D9" s="11">
        <v>331068</v>
      </c>
      <c r="E9" s="11">
        <v>362781</v>
      </c>
      <c r="F9" s="11">
        <v>408228</v>
      </c>
      <c r="G9" s="11">
        <v>450559</v>
      </c>
      <c r="H9" s="11">
        <v>551346</v>
      </c>
      <c r="I9" s="11">
        <v>617807</v>
      </c>
      <c r="J9" s="11">
        <v>714085</v>
      </c>
      <c r="K9" s="11">
        <v>818019</v>
      </c>
      <c r="L9" s="11">
        <v>912143</v>
      </c>
      <c r="M9" s="11">
        <v>907918</v>
      </c>
      <c r="N9" s="11">
        <v>803417</v>
      </c>
      <c r="O9" s="11">
        <v>792509</v>
      </c>
      <c r="P9" s="11">
        <v>803243</v>
      </c>
      <c r="Q9" s="15">
        <v>6.0407380523364695</v>
      </c>
    </row>
    <row r="10" spans="1:17" x14ac:dyDescent="0.45">
      <c r="A10" s="14" t="s">
        <v>53</v>
      </c>
      <c r="B10" s="11">
        <v>1943467</v>
      </c>
      <c r="C10" s="11">
        <v>2016469</v>
      </c>
      <c r="D10" s="11">
        <v>2103147</v>
      </c>
      <c r="E10" s="11">
        <v>1958481</v>
      </c>
      <c r="F10" s="11">
        <v>1972409</v>
      </c>
      <c r="G10" s="11">
        <v>2053407</v>
      </c>
      <c r="H10" s="11">
        <v>2183992</v>
      </c>
      <c r="I10" s="11">
        <v>2266644</v>
      </c>
      <c r="J10" s="11">
        <v>2368275</v>
      </c>
      <c r="K10" s="11">
        <v>2539236</v>
      </c>
      <c r="L10" s="11">
        <v>2739982</v>
      </c>
      <c r="M10" s="11">
        <v>2524951</v>
      </c>
      <c r="N10" s="11">
        <v>2668291</v>
      </c>
      <c r="O10" s="11">
        <v>2738343</v>
      </c>
      <c r="P10" s="11">
        <v>2833284</v>
      </c>
      <c r="Q10" s="15">
        <v>2.5449306923029713</v>
      </c>
    </row>
    <row r="11" spans="1:17" x14ac:dyDescent="0.45">
      <c r="A11" s="14" t="s">
        <v>52</v>
      </c>
      <c r="B11" s="11">
        <v>134396</v>
      </c>
      <c r="C11" s="11">
        <v>78835</v>
      </c>
      <c r="D11" s="11">
        <v>46230</v>
      </c>
      <c r="E11" s="11">
        <v>38180</v>
      </c>
      <c r="F11" s="11">
        <v>30467</v>
      </c>
      <c r="G11" s="11">
        <v>42103</v>
      </c>
      <c r="H11" s="11">
        <v>52657</v>
      </c>
      <c r="I11" s="11">
        <v>34268</v>
      </c>
      <c r="J11" s="11">
        <v>78448</v>
      </c>
      <c r="K11" s="11">
        <v>111218</v>
      </c>
      <c r="L11" s="11">
        <v>127264</v>
      </c>
      <c r="M11" s="11">
        <v>148978</v>
      </c>
      <c r="N11" s="11">
        <v>166635</v>
      </c>
      <c r="O11" s="11">
        <v>189679</v>
      </c>
      <c r="P11" s="11">
        <v>214431</v>
      </c>
      <c r="Q11" s="15">
        <v>3.1636616754010305</v>
      </c>
    </row>
    <row r="12" spans="1:17" x14ac:dyDescent="0.45">
      <c r="A12" s="14" t="s">
        <v>51</v>
      </c>
      <c r="B12" s="11">
        <v>545625</v>
      </c>
      <c r="C12" s="11">
        <v>614275</v>
      </c>
      <c r="D12" s="11">
        <v>620045</v>
      </c>
      <c r="E12" s="11">
        <v>640788</v>
      </c>
      <c r="F12" s="11">
        <v>661530</v>
      </c>
      <c r="G12" s="11">
        <v>639642</v>
      </c>
      <c r="H12" s="11">
        <v>617755</v>
      </c>
      <c r="I12" s="11">
        <v>704232</v>
      </c>
      <c r="J12" s="11">
        <v>764974</v>
      </c>
      <c r="K12" s="11">
        <v>798380</v>
      </c>
      <c r="L12" s="11">
        <v>826978</v>
      </c>
      <c r="M12" s="11">
        <v>951639</v>
      </c>
      <c r="N12" s="11">
        <v>1076300</v>
      </c>
      <c r="O12" s="11">
        <v>1116428</v>
      </c>
      <c r="P12" s="11">
        <v>1219570</v>
      </c>
      <c r="Q12" s="15">
        <v>5.508511985378739</v>
      </c>
    </row>
    <row r="13" spans="1:17" x14ac:dyDescent="0.45">
      <c r="A13" s="14" t="s">
        <v>50</v>
      </c>
      <c r="B13" s="11">
        <v>691620</v>
      </c>
      <c r="C13" s="11">
        <v>193785</v>
      </c>
      <c r="D13" s="11">
        <v>136667</v>
      </c>
      <c r="E13" s="11">
        <v>138324</v>
      </c>
      <c r="F13" s="11">
        <v>237986</v>
      </c>
      <c r="G13" s="11">
        <v>270739</v>
      </c>
      <c r="H13" s="11">
        <v>285992</v>
      </c>
      <c r="I13" s="11">
        <v>292506</v>
      </c>
      <c r="J13" s="11">
        <v>292166</v>
      </c>
      <c r="K13" s="11">
        <v>304807</v>
      </c>
      <c r="L13" s="11">
        <v>428688</v>
      </c>
      <c r="M13" s="11">
        <v>349240</v>
      </c>
      <c r="N13" s="11">
        <v>292575</v>
      </c>
      <c r="O13" s="11">
        <v>399897</v>
      </c>
      <c r="P13" s="11">
        <v>549300</v>
      </c>
      <c r="Q13" s="15">
        <v>-1.5242107165973406</v>
      </c>
    </row>
    <row r="14" spans="1:17" ht="14.1" x14ac:dyDescent="0.5">
      <c r="A14" s="16" t="s">
        <v>49</v>
      </c>
      <c r="B14" s="12">
        <v>6939658</v>
      </c>
      <c r="C14" s="12">
        <v>6728961</v>
      </c>
      <c r="D14" s="12">
        <v>6972248</v>
      </c>
      <c r="E14" s="12">
        <v>6963422</v>
      </c>
      <c r="F14" s="12">
        <v>7196790</v>
      </c>
      <c r="G14" s="12">
        <v>7410444</v>
      </c>
      <c r="H14" s="12">
        <v>8119760</v>
      </c>
      <c r="I14" s="12">
        <v>8799087</v>
      </c>
      <c r="J14" s="12">
        <v>9139487</v>
      </c>
      <c r="K14" s="12">
        <v>9853225</v>
      </c>
      <c r="L14" s="12">
        <v>10651321</v>
      </c>
      <c r="M14" s="12">
        <v>10803937</v>
      </c>
      <c r="N14" s="12">
        <v>11380004</v>
      </c>
      <c r="O14" s="12">
        <v>12491711</v>
      </c>
      <c r="P14" s="12">
        <v>12443632</v>
      </c>
      <c r="Q14" s="15">
        <v>3.969815365531848</v>
      </c>
    </row>
    <row r="15" spans="1:17" ht="14.1" thickBot="1" x14ac:dyDescent="0.5">
      <c r="A15" s="22" t="s">
        <v>48</v>
      </c>
      <c r="B15" s="23">
        <v>5.7136472228768387</v>
      </c>
      <c r="C15" s="23">
        <v>-3.0361294461484944</v>
      </c>
      <c r="D15" s="23">
        <v>3.6155210291752393</v>
      </c>
      <c r="E15" s="23">
        <v>-0.12658757978775137</v>
      </c>
      <c r="F15" s="23">
        <v>3.3513407632052239</v>
      </c>
      <c r="G15" s="23">
        <v>2.9687402300192067</v>
      </c>
      <c r="H15" s="23">
        <v>9.5718421190417189</v>
      </c>
      <c r="I15" s="23">
        <v>8.3663433401972576</v>
      </c>
      <c r="J15" s="23">
        <v>3.8685831836871243</v>
      </c>
      <c r="K15" s="23">
        <v>7.8093879886256268</v>
      </c>
      <c r="L15" s="23">
        <v>8.0998454820629728</v>
      </c>
      <c r="M15" s="23">
        <v>1.4328363589830806</v>
      </c>
      <c r="N15" s="23">
        <v>5.3320099885810102</v>
      </c>
      <c r="O15" s="23">
        <v>9.7689508720734999</v>
      </c>
      <c r="P15" s="23">
        <v>-0.3848872264175851</v>
      </c>
      <c r="Q15" s="24"/>
    </row>
    <row r="16" spans="1:17" ht="14.4" thickBot="1" x14ac:dyDescent="0.55000000000000004">
      <c r="A16" s="40" t="s">
        <v>88</v>
      </c>
      <c r="B16" s="25"/>
      <c r="C16" s="25"/>
      <c r="D16" s="25"/>
      <c r="E16" s="25"/>
      <c r="F16" s="25"/>
      <c r="G16" s="25"/>
      <c r="H16" s="25"/>
      <c r="I16" s="25"/>
      <c r="J16" s="25"/>
      <c r="K16" s="25"/>
      <c r="L16" s="25"/>
      <c r="M16" s="25"/>
      <c r="N16" s="25"/>
      <c r="O16" s="25"/>
      <c r="P16" s="25"/>
      <c r="Q16" s="26"/>
    </row>
    <row r="17" spans="1:17" x14ac:dyDescent="0.45">
      <c r="A17" t="s">
        <v>31</v>
      </c>
    </row>
    <row r="18" spans="1:17" x14ac:dyDescent="0.45">
      <c r="A18">
        <v>1</v>
      </c>
      <c r="B18" s="49" t="s">
        <v>47</v>
      </c>
      <c r="C18" s="49"/>
      <c r="D18" s="49"/>
      <c r="E18" s="49"/>
      <c r="F18" s="49"/>
      <c r="G18" s="49"/>
      <c r="H18" s="49"/>
      <c r="I18" s="49"/>
      <c r="J18" s="49"/>
      <c r="K18" s="49"/>
      <c r="L18" s="49"/>
      <c r="M18" s="49"/>
      <c r="N18" s="49"/>
      <c r="O18" s="49"/>
      <c r="P18" s="49"/>
      <c r="Q18" s="49"/>
    </row>
    <row r="19" spans="1:17" x14ac:dyDescent="0.45">
      <c r="A19">
        <v>2</v>
      </c>
      <c r="B19" s="49" t="s">
        <v>46</v>
      </c>
      <c r="C19" s="49"/>
      <c r="D19" s="49"/>
      <c r="E19" s="49"/>
      <c r="F19" s="49"/>
      <c r="G19" s="49"/>
      <c r="H19" s="49"/>
      <c r="I19" s="49"/>
      <c r="J19" s="49"/>
      <c r="K19" s="49"/>
      <c r="L19" s="49"/>
      <c r="M19" s="49"/>
      <c r="N19" s="49"/>
      <c r="O19" s="49"/>
      <c r="P19" s="49"/>
      <c r="Q19" s="49"/>
    </row>
    <row r="20" spans="1:17" ht="44.25" customHeight="1" x14ac:dyDescent="0.45">
      <c r="A20" s="45">
        <v>3</v>
      </c>
      <c r="B20" s="49" t="s">
        <v>45</v>
      </c>
      <c r="C20" s="49"/>
      <c r="D20" s="49"/>
      <c r="E20" s="49"/>
      <c r="F20" s="49"/>
      <c r="G20" s="49"/>
      <c r="H20" s="49"/>
      <c r="I20" s="49"/>
      <c r="J20" s="49"/>
      <c r="K20" s="49"/>
      <c r="L20" s="49"/>
      <c r="M20" s="49"/>
      <c r="N20" s="49"/>
      <c r="O20" s="49"/>
      <c r="P20" s="49"/>
      <c r="Q20" s="49"/>
    </row>
    <row r="21" spans="1:17" x14ac:dyDescent="0.45">
      <c r="A21">
        <v>4</v>
      </c>
      <c r="B21" s="49" t="s">
        <v>44</v>
      </c>
      <c r="C21" s="49"/>
      <c r="D21" s="49"/>
      <c r="E21" s="49"/>
      <c r="F21" s="49"/>
      <c r="G21" s="49"/>
      <c r="H21" s="49"/>
      <c r="I21" s="49"/>
      <c r="J21" s="49"/>
      <c r="K21" s="49"/>
      <c r="L21" s="49"/>
      <c r="M21" s="49"/>
      <c r="N21" s="49"/>
      <c r="O21" s="49"/>
      <c r="P21" s="49"/>
      <c r="Q21" s="49"/>
    </row>
    <row r="22" spans="1:17" ht="28.5" customHeight="1" x14ac:dyDescent="0.45">
      <c r="A22" s="45">
        <v>5</v>
      </c>
      <c r="B22" s="49" t="s">
        <v>43</v>
      </c>
      <c r="C22" s="49"/>
      <c r="D22" s="49"/>
      <c r="E22" s="49"/>
      <c r="F22" s="49"/>
      <c r="G22" s="49"/>
      <c r="H22" s="49"/>
      <c r="I22" s="49"/>
      <c r="J22" s="49"/>
      <c r="K22" s="49"/>
      <c r="L22" s="49"/>
      <c r="M22" s="49"/>
      <c r="N22" s="49"/>
      <c r="O22" s="49"/>
      <c r="P22" s="49"/>
      <c r="Q22" s="49"/>
    </row>
    <row r="23" spans="1:17" ht="29.25" customHeight="1" x14ac:dyDescent="0.45">
      <c r="A23" s="45">
        <v>6</v>
      </c>
      <c r="B23" s="50" t="s">
        <v>42</v>
      </c>
      <c r="C23" s="50"/>
      <c r="D23" s="50"/>
      <c r="E23" s="50"/>
      <c r="F23" s="50"/>
      <c r="G23" s="50"/>
      <c r="H23" s="50"/>
      <c r="I23" s="50"/>
      <c r="J23" s="50"/>
      <c r="K23" s="50"/>
      <c r="L23" s="50"/>
      <c r="M23" s="50"/>
      <c r="N23" s="50"/>
      <c r="O23" s="50"/>
      <c r="P23" s="50"/>
      <c r="Q23" s="50"/>
    </row>
    <row r="24" spans="1:17" x14ac:dyDescent="0.45">
      <c r="B24" s="51"/>
      <c r="C24" s="51"/>
      <c r="D24" s="51"/>
      <c r="E24" s="51"/>
      <c r="F24" s="51"/>
      <c r="G24" s="51"/>
      <c r="H24" s="51"/>
      <c r="I24" s="51"/>
      <c r="J24" s="51"/>
      <c r="K24" s="51"/>
      <c r="L24" s="51"/>
      <c r="M24" s="51"/>
      <c r="N24" s="51"/>
      <c r="O24" s="51"/>
      <c r="P24" s="51"/>
      <c r="Q24" s="51"/>
    </row>
    <row r="25" spans="1:17" x14ac:dyDescent="0.45">
      <c r="A25" s="21" t="s">
        <v>80</v>
      </c>
    </row>
    <row r="26" spans="1:17" s="20" customFormat="1" ht="11.4" x14ac:dyDescent="0.4">
      <c r="A26" s="6" t="s">
        <v>87</v>
      </c>
      <c r="B26" s="3"/>
      <c r="C26" s="3"/>
      <c r="D26" s="8"/>
    </row>
    <row r="27" spans="1:17" s="20" customFormat="1" ht="11.4" x14ac:dyDescent="0.4">
      <c r="A27" s="8" t="s">
        <v>85</v>
      </c>
    </row>
  </sheetData>
  <mergeCells count="6">
    <mergeCell ref="B23:Q24"/>
    <mergeCell ref="B18:Q18"/>
    <mergeCell ref="B19:Q19"/>
    <mergeCell ref="B20:Q20"/>
    <mergeCell ref="B21:Q21"/>
    <mergeCell ref="B22:Q22"/>
  </mergeCells>
  <pageMargins left="0.70866141732283472" right="0.70866141732283472" top="0.74803149606299213" bottom="0.74803149606299213" header="0.31496062992125984"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1"/>
  <sheetViews>
    <sheetView showGridLines="0" zoomScaleNormal="100" workbookViewId="0">
      <selection activeCell="Q7" sqref="Q7"/>
    </sheetView>
  </sheetViews>
  <sheetFormatPr defaultRowHeight="13.8" x14ac:dyDescent="0.45"/>
  <cols>
    <col min="1" max="1" width="38.5703125" customWidth="1"/>
    <col min="2" max="16" width="9.90234375" bestFit="1" customWidth="1"/>
    <col min="17" max="17" width="10.47265625" customWidth="1"/>
  </cols>
  <sheetData>
    <row r="1" spans="1:17" s="6" customFormat="1" ht="11.4" x14ac:dyDescent="0.4">
      <c r="A1" s="3"/>
      <c r="B1" s="4" t="s">
        <v>83</v>
      </c>
      <c r="C1" s="5"/>
      <c r="D1" s="5"/>
    </row>
    <row r="2" spans="1:17" s="6" customFormat="1" ht="11.4" x14ac:dyDescent="0.4">
      <c r="A2" s="3"/>
      <c r="B2" s="7" t="s">
        <v>84</v>
      </c>
      <c r="C2" s="8"/>
      <c r="D2" s="8"/>
    </row>
    <row r="4" spans="1:17" ht="14.1" x14ac:dyDescent="0.5">
      <c r="A4" s="1" t="s">
        <v>94</v>
      </c>
    </row>
    <row r="5" spans="1:17" ht="14.1" thickBot="1" x14ac:dyDescent="0.5"/>
    <row r="6" spans="1:17" s="1" customFormat="1" ht="28.5" thickBot="1" x14ac:dyDescent="0.55000000000000004">
      <c r="A6" s="33" t="s">
        <v>32</v>
      </c>
      <c r="B6" s="34">
        <v>2009</v>
      </c>
      <c r="C6" s="34">
        <v>2010</v>
      </c>
      <c r="D6" s="34">
        <v>2011</v>
      </c>
      <c r="E6" s="34">
        <v>2012</v>
      </c>
      <c r="F6" s="34">
        <v>2013</v>
      </c>
      <c r="G6" s="34">
        <v>2014</v>
      </c>
      <c r="H6" s="34">
        <v>2015</v>
      </c>
      <c r="I6" s="34">
        <v>2016</v>
      </c>
      <c r="J6" s="34">
        <v>2017</v>
      </c>
      <c r="K6" s="34">
        <v>2018</v>
      </c>
      <c r="L6" s="34">
        <v>2019</v>
      </c>
      <c r="M6" s="34">
        <v>2020</v>
      </c>
      <c r="N6" s="34">
        <v>2021</v>
      </c>
      <c r="O6" s="34">
        <v>2022</v>
      </c>
      <c r="P6" s="34">
        <v>2023</v>
      </c>
      <c r="Q6" s="35" t="s">
        <v>81</v>
      </c>
    </row>
    <row r="7" spans="1:17" ht="22.5" customHeight="1" x14ac:dyDescent="0.45">
      <c r="A7" s="36" t="s">
        <v>40</v>
      </c>
      <c r="B7" s="37">
        <v>1232905</v>
      </c>
      <c r="C7" s="37">
        <v>1354791</v>
      </c>
      <c r="D7" s="37">
        <v>1578752</v>
      </c>
      <c r="E7" s="37">
        <v>1788067</v>
      </c>
      <c r="F7" s="37">
        <v>1723982</v>
      </c>
      <c r="G7" s="37">
        <v>2327018</v>
      </c>
      <c r="H7" s="37">
        <v>2723459</v>
      </c>
      <c r="I7" s="37">
        <v>2203881</v>
      </c>
      <c r="J7" s="37">
        <v>2176409</v>
      </c>
      <c r="K7" s="37">
        <v>2206518</v>
      </c>
      <c r="L7" s="37">
        <v>1898592</v>
      </c>
      <c r="M7" s="37">
        <v>1840072</v>
      </c>
      <c r="N7" s="37">
        <v>2088358</v>
      </c>
      <c r="O7" s="37">
        <v>2130774</v>
      </c>
      <c r="P7" s="37">
        <v>2504548</v>
      </c>
      <c r="Q7" s="38">
        <v>4.8383031347479344</v>
      </c>
    </row>
    <row r="8" spans="1:17" ht="23.25" customHeight="1" x14ac:dyDescent="0.45">
      <c r="A8" s="14" t="s">
        <v>39</v>
      </c>
      <c r="B8" s="11">
        <v>16414015</v>
      </c>
      <c r="C8" s="11">
        <v>17884444</v>
      </c>
      <c r="D8" s="11">
        <v>18660607</v>
      </c>
      <c r="E8" s="11">
        <v>20458534</v>
      </c>
      <c r="F8" s="11">
        <v>24932802</v>
      </c>
      <c r="G8" s="11">
        <v>28387164</v>
      </c>
      <c r="H8" s="11">
        <v>31309937</v>
      </c>
      <c r="I8" s="11">
        <v>33845449</v>
      </c>
      <c r="J8" s="11">
        <v>36736255</v>
      </c>
      <c r="K8" s="11">
        <v>38900139</v>
      </c>
      <c r="L8" s="11">
        <v>41272597</v>
      </c>
      <c r="M8" s="11">
        <v>43617698</v>
      </c>
      <c r="N8" s="11">
        <v>47264332</v>
      </c>
      <c r="O8" s="11">
        <v>53171683</v>
      </c>
      <c r="P8" s="11">
        <v>58291519</v>
      </c>
      <c r="Q8" s="15">
        <v>8.8159863714301512</v>
      </c>
    </row>
    <row r="9" spans="1:17" ht="24" customHeight="1" x14ac:dyDescent="0.45">
      <c r="A9" s="14" t="s">
        <v>38</v>
      </c>
      <c r="B9" s="11">
        <v>3904962</v>
      </c>
      <c r="C9" s="11">
        <v>4145747</v>
      </c>
      <c r="D9" s="11">
        <v>4295624</v>
      </c>
      <c r="E9" s="11">
        <v>4547904</v>
      </c>
      <c r="F9" s="11">
        <v>4867633</v>
      </c>
      <c r="G9" s="11">
        <v>5169374</v>
      </c>
      <c r="H9" s="11">
        <v>5452386</v>
      </c>
      <c r="I9" s="11">
        <v>5660278</v>
      </c>
      <c r="J9" s="11">
        <v>5784852</v>
      </c>
      <c r="K9" s="11">
        <v>5989465</v>
      </c>
      <c r="L9" s="11">
        <v>6192210</v>
      </c>
      <c r="M9" s="11">
        <v>6323515</v>
      </c>
      <c r="N9" s="11">
        <v>6531230</v>
      </c>
      <c r="O9" s="11">
        <v>6736746</v>
      </c>
      <c r="P9" s="11">
        <v>6893820</v>
      </c>
      <c r="Q9" s="15">
        <v>3.8618869424474234</v>
      </c>
    </row>
    <row r="10" spans="1:17" ht="23.25" customHeight="1" x14ac:dyDescent="0.45">
      <c r="A10" s="14" t="s">
        <v>37</v>
      </c>
      <c r="B10" s="11">
        <v>21551881</v>
      </c>
      <c r="C10" s="11">
        <v>23384982</v>
      </c>
      <c r="D10" s="11">
        <v>24534983</v>
      </c>
      <c r="E10" s="11">
        <v>26794505</v>
      </c>
      <c r="F10" s="11">
        <v>31524417</v>
      </c>
      <c r="G10" s="11">
        <v>35883557</v>
      </c>
      <c r="H10" s="11">
        <v>39485782</v>
      </c>
      <c r="I10" s="11">
        <v>41709609</v>
      </c>
      <c r="J10" s="11">
        <v>44697516</v>
      </c>
      <c r="K10" s="11">
        <v>47096121</v>
      </c>
      <c r="L10" s="11">
        <v>49363399</v>
      </c>
      <c r="M10" s="11">
        <v>51781284</v>
      </c>
      <c r="N10" s="11">
        <v>55883919</v>
      </c>
      <c r="O10" s="11">
        <v>62039202</v>
      </c>
      <c r="P10" s="11">
        <v>67689886</v>
      </c>
      <c r="Q10" s="15">
        <v>7.9284417431636722</v>
      </c>
    </row>
    <row r="11" spans="1:17" ht="21.75" customHeight="1" thickBot="1" x14ac:dyDescent="0.5">
      <c r="A11" s="22" t="s">
        <v>41</v>
      </c>
      <c r="B11" s="23">
        <v>7.1745321431881948</v>
      </c>
      <c r="C11" s="23">
        <v>8.5055267333742144</v>
      </c>
      <c r="D11" s="23">
        <v>4.9176903364732016</v>
      </c>
      <c r="E11" s="23">
        <v>9.2093888958472157</v>
      </c>
      <c r="F11" s="23">
        <v>17.652544803496095</v>
      </c>
      <c r="G11" s="23">
        <v>13.827821145748697</v>
      </c>
      <c r="H11" s="23">
        <v>10.038650850583174</v>
      </c>
      <c r="I11" s="23">
        <v>5.6319689958274077</v>
      </c>
      <c r="J11" s="23">
        <v>7.1635938855240777</v>
      </c>
      <c r="K11" s="23">
        <v>5.3663049194948576</v>
      </c>
      <c r="L11" s="23">
        <v>4.814150192963873</v>
      </c>
      <c r="M11" s="23">
        <v>4.8981331289605912</v>
      </c>
      <c r="N11" s="23">
        <v>7.9230074711936549</v>
      </c>
      <c r="O11" s="23">
        <v>11.014408277272025</v>
      </c>
      <c r="P11" s="23">
        <v>9.108247394929414</v>
      </c>
      <c r="Q11" s="24"/>
    </row>
    <row r="12" spans="1:17" ht="14.4" thickBot="1" x14ac:dyDescent="0.55000000000000004">
      <c r="A12" s="46" t="s">
        <v>89</v>
      </c>
      <c r="B12" s="47"/>
      <c r="C12" s="47"/>
      <c r="D12" s="47"/>
      <c r="E12" s="47"/>
      <c r="F12" s="47"/>
      <c r="G12" s="47"/>
      <c r="H12" s="47"/>
      <c r="I12" s="47"/>
      <c r="J12" s="47"/>
      <c r="K12" s="47"/>
      <c r="L12" s="47"/>
      <c r="M12" s="47"/>
      <c r="N12" s="47"/>
      <c r="O12" s="47"/>
      <c r="P12" s="47"/>
      <c r="Q12" s="48"/>
    </row>
    <row r="14" spans="1:17" x14ac:dyDescent="0.45">
      <c r="A14" s="21" t="s">
        <v>80</v>
      </c>
    </row>
    <row r="15" spans="1:17" s="20" customFormat="1" ht="11.4" x14ac:dyDescent="0.4">
      <c r="A15" s="6" t="s">
        <v>87</v>
      </c>
      <c r="B15" s="3"/>
      <c r="C15" s="3"/>
      <c r="D15" s="8"/>
    </row>
    <row r="16" spans="1:17" s="20" customFormat="1" ht="11.4" x14ac:dyDescent="0.4">
      <c r="A16" s="8" t="s">
        <v>85</v>
      </c>
    </row>
    <row r="21" spans="6:6" x14ac:dyDescent="0.45">
      <c r="F21" s="2"/>
    </row>
  </sheetData>
  <mergeCells count="1">
    <mergeCell ref="A12:Q12"/>
  </mergeCells>
  <pageMargins left="0.70866141732283472" right="0.70866141732283472" top="0.74803149606299213" bottom="0.74803149606299213" header="0.31496062992125984" footer="0.31496062992125984"/>
  <pageSetup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2"/>
  <sheetViews>
    <sheetView showGridLines="0" workbookViewId="0">
      <selection activeCell="Q10" sqref="Q10"/>
    </sheetView>
  </sheetViews>
  <sheetFormatPr defaultRowHeight="13.8" x14ac:dyDescent="0.45"/>
  <cols>
    <col min="1" max="1" width="24.09375" customWidth="1"/>
    <col min="2" max="16" width="10.90234375" bestFit="1" customWidth="1"/>
    <col min="17" max="17" width="10.42578125" customWidth="1"/>
  </cols>
  <sheetData>
    <row r="1" spans="1:17" s="6" customFormat="1" ht="11.4" x14ac:dyDescent="0.4">
      <c r="A1" s="3"/>
      <c r="B1" s="4" t="s">
        <v>83</v>
      </c>
      <c r="C1" s="5"/>
      <c r="D1" s="5"/>
    </row>
    <row r="2" spans="1:17" s="6" customFormat="1" ht="11.4" x14ac:dyDescent="0.4">
      <c r="A2" s="3"/>
      <c r="B2" s="7" t="s">
        <v>84</v>
      </c>
      <c r="C2" s="8"/>
      <c r="D2" s="8"/>
    </row>
    <row r="3" spans="1:17" s="6" customFormat="1" ht="11.4" x14ac:dyDescent="0.4">
      <c r="A3" s="3"/>
      <c r="C3" s="8"/>
      <c r="D3" s="8"/>
    </row>
    <row r="4" spans="1:17" s="20" customFormat="1" ht="14.1" x14ac:dyDescent="0.5">
      <c r="A4" s="1" t="s">
        <v>96</v>
      </c>
      <c r="B4" s="21"/>
      <c r="C4" s="21"/>
      <c r="D4" s="21"/>
    </row>
    <row r="5" spans="1:17" ht="14.1" thickBot="1" x14ac:dyDescent="0.5"/>
    <row r="6" spans="1:17" ht="28.5" thickBot="1" x14ac:dyDescent="0.55000000000000004">
      <c r="A6" s="33" t="s">
        <v>32</v>
      </c>
      <c r="B6" s="34">
        <v>2009</v>
      </c>
      <c r="C6" s="34">
        <v>2010</v>
      </c>
      <c r="D6" s="34">
        <v>2011</v>
      </c>
      <c r="E6" s="34">
        <v>2012</v>
      </c>
      <c r="F6" s="34">
        <v>2013</v>
      </c>
      <c r="G6" s="34">
        <v>2014</v>
      </c>
      <c r="H6" s="34">
        <v>2015</v>
      </c>
      <c r="I6" s="34">
        <v>2016</v>
      </c>
      <c r="J6" s="34">
        <v>2017</v>
      </c>
      <c r="K6" s="34">
        <v>2018</v>
      </c>
      <c r="L6" s="34">
        <v>2019</v>
      </c>
      <c r="M6" s="34">
        <v>2020</v>
      </c>
      <c r="N6" s="34">
        <v>2021</v>
      </c>
      <c r="O6" s="34">
        <v>2022</v>
      </c>
      <c r="P6" s="34">
        <v>2023</v>
      </c>
      <c r="Q6" s="35" t="s">
        <v>82</v>
      </c>
    </row>
    <row r="7" spans="1:17" s="1" customFormat="1" ht="14.1" x14ac:dyDescent="0.5">
      <c r="A7" s="30" t="s">
        <v>66</v>
      </c>
      <c r="B7" s="43">
        <v>297017539</v>
      </c>
      <c r="C7" s="43">
        <v>312804882</v>
      </c>
      <c r="D7" s="43">
        <v>333309919</v>
      </c>
      <c r="E7" s="43">
        <v>364544981</v>
      </c>
      <c r="F7" s="43">
        <v>409209771</v>
      </c>
      <c r="G7" s="43">
        <v>448165087</v>
      </c>
      <c r="H7" s="43">
        <v>484031330</v>
      </c>
      <c r="I7" s="43">
        <v>503190284</v>
      </c>
      <c r="J7" s="43">
        <v>540741913</v>
      </c>
      <c r="K7" s="43">
        <v>572612065</v>
      </c>
      <c r="L7" s="43">
        <v>604371196</v>
      </c>
      <c r="M7" s="43">
        <v>635699633</v>
      </c>
      <c r="N7" s="43">
        <v>694726131</v>
      </c>
      <c r="O7" s="43">
        <v>784564653</v>
      </c>
      <c r="P7" s="43">
        <v>854166818</v>
      </c>
      <c r="Q7" s="27">
        <f t="shared" ref="Q7:Q17" si="0">((P7/B7)^(1/15)-1)*100</f>
        <v>7.2961255834766092</v>
      </c>
    </row>
    <row r="8" spans="1:17" ht="14.1" x14ac:dyDescent="0.5">
      <c r="A8" s="14" t="s">
        <v>65</v>
      </c>
      <c r="B8" s="11">
        <v>286865</v>
      </c>
      <c r="C8" s="11">
        <v>296989</v>
      </c>
      <c r="D8" s="11">
        <v>303477</v>
      </c>
      <c r="E8" s="11">
        <v>306651</v>
      </c>
      <c r="F8" s="11">
        <v>309242</v>
      </c>
      <c r="G8" s="11">
        <v>306939</v>
      </c>
      <c r="H8" s="11">
        <v>318205</v>
      </c>
      <c r="I8" s="11">
        <v>325022</v>
      </c>
      <c r="J8" s="11">
        <v>340002</v>
      </c>
      <c r="K8" s="11">
        <v>386232</v>
      </c>
      <c r="L8" s="11">
        <v>425886</v>
      </c>
      <c r="M8" s="11">
        <v>445673</v>
      </c>
      <c r="N8" s="11">
        <v>463655</v>
      </c>
      <c r="O8" s="11">
        <v>484041</v>
      </c>
      <c r="P8" s="11">
        <v>506659</v>
      </c>
      <c r="Q8" s="27">
        <f t="shared" si="0"/>
        <v>3.8649970687981039</v>
      </c>
    </row>
    <row r="9" spans="1:17" ht="14.1" x14ac:dyDescent="0.5">
      <c r="A9" s="14" t="s">
        <v>64</v>
      </c>
      <c r="B9" s="11">
        <v>1652046</v>
      </c>
      <c r="C9" s="11">
        <v>1665328</v>
      </c>
      <c r="D9" s="11">
        <v>1712584</v>
      </c>
      <c r="E9" s="11">
        <v>1786995</v>
      </c>
      <c r="F9" s="11">
        <v>1886335</v>
      </c>
      <c r="G9" s="11">
        <v>1978771</v>
      </c>
      <c r="H9" s="11">
        <v>2094763</v>
      </c>
      <c r="I9" s="11">
        <v>2211069</v>
      </c>
      <c r="J9" s="11">
        <v>2337732</v>
      </c>
      <c r="K9" s="11">
        <v>2422452</v>
      </c>
      <c r="L9" s="11">
        <v>2684993</v>
      </c>
      <c r="M9" s="11">
        <v>2837553</v>
      </c>
      <c r="N9" s="11">
        <v>2929622</v>
      </c>
      <c r="O9" s="11">
        <v>3569546</v>
      </c>
      <c r="P9" s="11">
        <v>3874998</v>
      </c>
      <c r="Q9" s="27">
        <f t="shared" si="0"/>
        <v>5.8481543663548852</v>
      </c>
    </row>
    <row r="10" spans="1:17" ht="14.1" x14ac:dyDescent="0.5">
      <c r="A10" s="14" t="s">
        <v>63</v>
      </c>
      <c r="B10" s="11">
        <v>2109870</v>
      </c>
      <c r="C10" s="11">
        <v>2194835</v>
      </c>
      <c r="D10" s="11">
        <v>2263806</v>
      </c>
      <c r="E10" s="11">
        <v>2330697</v>
      </c>
      <c r="F10" s="11">
        <v>2413730</v>
      </c>
      <c r="G10" s="11">
        <v>2398106</v>
      </c>
      <c r="H10" s="11">
        <v>2454314</v>
      </c>
      <c r="I10" s="11">
        <v>2462170</v>
      </c>
      <c r="J10" s="11">
        <v>2618995</v>
      </c>
      <c r="K10" s="11">
        <v>2703910</v>
      </c>
      <c r="L10" s="11">
        <v>2730665</v>
      </c>
      <c r="M10" s="11">
        <v>2780362</v>
      </c>
      <c r="N10" s="11">
        <v>2973211</v>
      </c>
      <c r="O10" s="11">
        <v>3256088</v>
      </c>
      <c r="P10" s="11">
        <v>3498803</v>
      </c>
      <c r="Q10" s="27">
        <f t="shared" si="0"/>
        <v>3.4294589574316525</v>
      </c>
    </row>
    <row r="11" spans="1:17" ht="14.1" x14ac:dyDescent="0.5">
      <c r="A11" s="14" t="s">
        <v>62</v>
      </c>
      <c r="B11" s="11">
        <v>1944972</v>
      </c>
      <c r="C11" s="11">
        <v>1980457</v>
      </c>
      <c r="D11" s="11">
        <v>2015365</v>
      </c>
      <c r="E11" s="11">
        <v>2056611</v>
      </c>
      <c r="F11" s="11">
        <v>2110297</v>
      </c>
      <c r="G11" s="11">
        <v>2218296</v>
      </c>
      <c r="H11" s="11">
        <v>2283430</v>
      </c>
      <c r="I11" s="11">
        <v>2290925</v>
      </c>
      <c r="J11" s="11">
        <v>2358659</v>
      </c>
      <c r="K11" s="11">
        <v>2473582</v>
      </c>
      <c r="L11" s="11">
        <v>2727823</v>
      </c>
      <c r="M11" s="11">
        <v>3029141</v>
      </c>
      <c r="N11" s="11">
        <v>3004368</v>
      </c>
      <c r="O11" s="11">
        <v>3241734</v>
      </c>
      <c r="P11" s="11">
        <v>3679520</v>
      </c>
      <c r="Q11" s="27">
        <f t="shared" si="0"/>
        <v>4.3418472080179571</v>
      </c>
    </row>
    <row r="12" spans="1:17" ht="14.1" x14ac:dyDescent="0.5">
      <c r="A12" s="14" t="s">
        <v>61</v>
      </c>
      <c r="B12" s="11">
        <v>30621383</v>
      </c>
      <c r="C12" s="11">
        <v>31566787</v>
      </c>
      <c r="D12" s="11">
        <v>32855754</v>
      </c>
      <c r="E12" s="11">
        <v>35201847</v>
      </c>
      <c r="F12" s="11">
        <v>41692048</v>
      </c>
      <c r="G12" s="11">
        <v>45882402</v>
      </c>
      <c r="H12" s="11">
        <v>49720947</v>
      </c>
      <c r="I12" s="11">
        <v>51689097</v>
      </c>
      <c r="J12" s="11">
        <v>55100242</v>
      </c>
      <c r="K12" s="11">
        <v>58089883</v>
      </c>
      <c r="L12" s="11">
        <v>62250840</v>
      </c>
      <c r="M12" s="11">
        <v>65294549</v>
      </c>
      <c r="N12" s="11">
        <v>73370358</v>
      </c>
      <c r="O12" s="11">
        <v>81432820</v>
      </c>
      <c r="P12" s="11">
        <v>88639278</v>
      </c>
      <c r="Q12" s="27">
        <f t="shared" si="0"/>
        <v>7.342925487679719</v>
      </c>
    </row>
    <row r="13" spans="1:17" ht="14.1" x14ac:dyDescent="0.5">
      <c r="A13" s="14" t="s">
        <v>60</v>
      </c>
      <c r="B13" s="11">
        <v>74375383</v>
      </c>
      <c r="C13" s="11">
        <v>79472185</v>
      </c>
      <c r="D13" s="11">
        <v>85933882</v>
      </c>
      <c r="E13" s="11">
        <v>98995151</v>
      </c>
      <c r="F13" s="11">
        <v>112439254</v>
      </c>
      <c r="G13" s="11">
        <v>120545103</v>
      </c>
      <c r="H13" s="11">
        <v>128080171</v>
      </c>
      <c r="I13" s="11">
        <v>130990904</v>
      </c>
      <c r="J13" s="11">
        <v>140489602</v>
      </c>
      <c r="K13" s="11">
        <v>147990995</v>
      </c>
      <c r="L13" s="11">
        <v>155724429</v>
      </c>
      <c r="M13" s="11">
        <v>161500111</v>
      </c>
      <c r="N13" s="11">
        <v>185627660</v>
      </c>
      <c r="O13" s="11">
        <v>226411717</v>
      </c>
      <c r="P13" s="11">
        <v>246015422</v>
      </c>
      <c r="Q13" s="27">
        <f t="shared" si="0"/>
        <v>8.3017666856614269</v>
      </c>
    </row>
    <row r="14" spans="1:17" s="1" customFormat="1" ht="14.1" x14ac:dyDescent="0.5">
      <c r="A14" s="16" t="s">
        <v>0</v>
      </c>
      <c r="B14" s="12">
        <v>21551881</v>
      </c>
      <c r="C14" s="12">
        <v>23384982</v>
      </c>
      <c r="D14" s="12">
        <v>24534983</v>
      </c>
      <c r="E14" s="12">
        <v>26794505</v>
      </c>
      <c r="F14" s="12">
        <v>31524417</v>
      </c>
      <c r="G14" s="12">
        <v>35883557</v>
      </c>
      <c r="H14" s="12">
        <v>39485782</v>
      </c>
      <c r="I14" s="12">
        <v>41709609</v>
      </c>
      <c r="J14" s="12">
        <v>44697516</v>
      </c>
      <c r="K14" s="12">
        <v>47096121</v>
      </c>
      <c r="L14" s="12">
        <v>49363399</v>
      </c>
      <c r="M14" s="12">
        <v>51781284</v>
      </c>
      <c r="N14" s="12">
        <v>55883919</v>
      </c>
      <c r="O14" s="12">
        <v>62039202</v>
      </c>
      <c r="P14" s="12">
        <v>67689886</v>
      </c>
      <c r="Q14" s="27">
        <f t="shared" si="0"/>
        <v>7.9284417431636722</v>
      </c>
    </row>
    <row r="15" spans="1:17" ht="14.1" x14ac:dyDescent="0.5">
      <c r="A15" s="14" t="s">
        <v>59</v>
      </c>
      <c r="B15" s="11">
        <v>43950855</v>
      </c>
      <c r="C15" s="11">
        <v>46555872</v>
      </c>
      <c r="D15" s="11">
        <v>51994091</v>
      </c>
      <c r="E15" s="11">
        <v>59050752</v>
      </c>
      <c r="F15" s="11">
        <v>69200919</v>
      </c>
      <c r="G15" s="11">
        <v>80775411</v>
      </c>
      <c r="H15" s="11">
        <v>89254342</v>
      </c>
      <c r="I15" s="11">
        <v>93488848</v>
      </c>
      <c r="J15" s="11">
        <v>101414532</v>
      </c>
      <c r="K15" s="11">
        <v>108785416</v>
      </c>
      <c r="L15" s="11">
        <v>116531488</v>
      </c>
      <c r="M15" s="11">
        <v>124059294</v>
      </c>
      <c r="N15" s="11">
        <v>129746341</v>
      </c>
      <c r="O15" s="11">
        <v>145165476</v>
      </c>
      <c r="P15" s="11">
        <v>165701376</v>
      </c>
      <c r="Q15" s="27">
        <f t="shared" si="0"/>
        <v>9.2506222233565758</v>
      </c>
    </row>
    <row r="16" spans="1:17" ht="14.1" x14ac:dyDescent="0.5">
      <c r="A16" s="14" t="s">
        <v>58</v>
      </c>
      <c r="B16" s="11">
        <v>87451352</v>
      </c>
      <c r="C16" s="11">
        <v>92008753</v>
      </c>
      <c r="D16" s="11">
        <v>96991950</v>
      </c>
      <c r="E16" s="11">
        <v>103814554</v>
      </c>
      <c r="F16" s="11">
        <v>113475452</v>
      </c>
      <c r="G16" s="11">
        <v>123455422</v>
      </c>
      <c r="H16" s="11">
        <v>134462449</v>
      </c>
      <c r="I16" s="11">
        <v>140797498</v>
      </c>
      <c r="J16" s="11">
        <v>151708725</v>
      </c>
      <c r="K16" s="11">
        <v>160832897</v>
      </c>
      <c r="L16" s="11">
        <v>167748383</v>
      </c>
      <c r="M16" s="11">
        <v>177310528</v>
      </c>
      <c r="N16" s="11">
        <v>187404984</v>
      </c>
      <c r="O16" s="11">
        <v>198509957</v>
      </c>
      <c r="P16" s="11">
        <v>213079507</v>
      </c>
      <c r="Q16" s="27">
        <f t="shared" si="0"/>
        <v>6.1170114024319711</v>
      </c>
    </row>
    <row r="17" spans="1:17" ht="14.4" thickBot="1" x14ac:dyDescent="0.55000000000000004">
      <c r="A17" s="22" t="s">
        <v>57</v>
      </c>
      <c r="B17" s="28">
        <v>33072932</v>
      </c>
      <c r="C17" s="28">
        <v>33678695</v>
      </c>
      <c r="D17" s="28">
        <v>34704027</v>
      </c>
      <c r="E17" s="28">
        <v>34207218</v>
      </c>
      <c r="F17" s="28">
        <v>34158076</v>
      </c>
      <c r="G17" s="28">
        <v>34721080</v>
      </c>
      <c r="H17" s="28">
        <v>35876926</v>
      </c>
      <c r="I17" s="28">
        <v>37225142</v>
      </c>
      <c r="J17" s="28">
        <v>39675907</v>
      </c>
      <c r="K17" s="28">
        <v>41830575</v>
      </c>
      <c r="L17" s="28">
        <v>44183291</v>
      </c>
      <c r="M17" s="28">
        <v>46661138</v>
      </c>
      <c r="N17" s="28">
        <v>53322013</v>
      </c>
      <c r="O17" s="28">
        <v>60454072</v>
      </c>
      <c r="P17" s="28">
        <v>61481369</v>
      </c>
      <c r="Q17" s="29">
        <f t="shared" si="0"/>
        <v>4.2200767750875556</v>
      </c>
    </row>
    <row r="18" spans="1:17" ht="14.4" thickBot="1" x14ac:dyDescent="0.55000000000000004">
      <c r="A18" s="46" t="s">
        <v>89</v>
      </c>
      <c r="B18" s="47"/>
      <c r="C18" s="47"/>
      <c r="D18" s="47"/>
      <c r="E18" s="47"/>
      <c r="F18" s="47"/>
      <c r="G18" s="47"/>
      <c r="H18" s="47"/>
      <c r="I18" s="47"/>
      <c r="J18" s="47"/>
      <c r="K18" s="47"/>
      <c r="L18" s="47"/>
      <c r="M18" s="47"/>
      <c r="N18" s="47"/>
      <c r="O18" s="47"/>
      <c r="P18" s="47"/>
      <c r="Q18" s="48"/>
    </row>
    <row r="20" spans="1:17" x14ac:dyDescent="0.45">
      <c r="A20" s="21" t="s">
        <v>80</v>
      </c>
    </row>
    <row r="21" spans="1:17" s="20" customFormat="1" ht="11.4" x14ac:dyDescent="0.4">
      <c r="A21" s="6" t="s">
        <v>87</v>
      </c>
      <c r="B21" s="3"/>
      <c r="C21" s="3"/>
      <c r="D21" s="8"/>
    </row>
    <row r="22" spans="1:17" s="20" customFormat="1" ht="11.4" x14ac:dyDescent="0.4">
      <c r="A22" s="8" t="s">
        <v>85</v>
      </c>
    </row>
  </sheetData>
  <mergeCells count="1">
    <mergeCell ref="A18:Q18"/>
  </mergeCells>
  <pageMargins left="0.70866141732283472" right="0.70866141732283472" top="0.74803149606299213" bottom="0.74803149606299213" header="0.31496062992125984" footer="0.31496062992125984"/>
  <pageSetup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2"/>
  <sheetViews>
    <sheetView showGridLines="0" workbookViewId="0">
      <selection activeCell="A3" sqref="A3"/>
    </sheetView>
  </sheetViews>
  <sheetFormatPr defaultRowHeight="13.8" x14ac:dyDescent="0.45"/>
  <cols>
    <col min="1" max="1" width="23.6640625" customWidth="1"/>
    <col min="17" max="17" width="10.140625" customWidth="1"/>
  </cols>
  <sheetData>
    <row r="1" spans="1:17" s="6" customFormat="1" ht="11.4" x14ac:dyDescent="0.4">
      <c r="A1" s="3"/>
      <c r="B1" s="4" t="s">
        <v>83</v>
      </c>
      <c r="C1" s="5"/>
      <c r="D1" s="5"/>
    </row>
    <row r="2" spans="1:17" s="6" customFormat="1" ht="11.4" x14ac:dyDescent="0.4">
      <c r="A2" s="3"/>
      <c r="B2" s="7" t="s">
        <v>84</v>
      </c>
      <c r="C2" s="8"/>
      <c r="D2" s="8"/>
    </row>
    <row r="3" spans="1:17" s="6" customFormat="1" ht="11.4" x14ac:dyDescent="0.4">
      <c r="A3" s="3"/>
      <c r="C3" s="8"/>
      <c r="D3" s="8"/>
    </row>
    <row r="4" spans="1:17" s="20" customFormat="1" ht="14.1" x14ac:dyDescent="0.5">
      <c r="A4" s="1" t="s">
        <v>97</v>
      </c>
      <c r="B4" s="21"/>
      <c r="C4" s="21"/>
      <c r="D4" s="21"/>
    </row>
    <row r="5" spans="1:17" ht="14.1" thickBot="1" x14ac:dyDescent="0.5"/>
    <row r="6" spans="1:17" s="1" customFormat="1" ht="28.5" thickBot="1" x14ac:dyDescent="0.55000000000000004">
      <c r="A6" s="33" t="s">
        <v>67</v>
      </c>
      <c r="B6" s="34">
        <v>2009</v>
      </c>
      <c r="C6" s="34">
        <v>2010</v>
      </c>
      <c r="D6" s="34">
        <v>2011</v>
      </c>
      <c r="E6" s="34">
        <v>2012</v>
      </c>
      <c r="F6" s="34">
        <v>2013</v>
      </c>
      <c r="G6" s="34">
        <v>2014</v>
      </c>
      <c r="H6" s="34">
        <v>2015</v>
      </c>
      <c r="I6" s="34">
        <v>2016</v>
      </c>
      <c r="J6" s="34">
        <v>2017</v>
      </c>
      <c r="K6" s="34">
        <v>2018</v>
      </c>
      <c r="L6" s="34">
        <v>2019</v>
      </c>
      <c r="M6" s="34">
        <v>2020</v>
      </c>
      <c r="N6" s="34">
        <v>2021</v>
      </c>
      <c r="O6" s="34">
        <v>2022</v>
      </c>
      <c r="P6" s="34">
        <v>2023</v>
      </c>
      <c r="Q6" s="35" t="s">
        <v>81</v>
      </c>
    </row>
    <row r="7" spans="1:17" s="1" customFormat="1" ht="14.1" x14ac:dyDescent="0.5">
      <c r="A7" s="30" t="s">
        <v>66</v>
      </c>
      <c r="B7" s="31">
        <v>1512</v>
      </c>
      <c r="C7" s="31">
        <v>1608</v>
      </c>
      <c r="D7" s="31">
        <v>1724</v>
      </c>
      <c r="E7" s="31">
        <v>1899</v>
      </c>
      <c r="F7" s="31">
        <v>2170</v>
      </c>
      <c r="G7" s="31">
        <v>2367</v>
      </c>
      <c r="H7" s="31">
        <v>2550</v>
      </c>
      <c r="I7" s="31">
        <v>2696</v>
      </c>
      <c r="J7" s="31">
        <v>2937</v>
      </c>
      <c r="K7" s="31">
        <v>3143</v>
      </c>
      <c r="L7" s="31">
        <v>3359</v>
      </c>
      <c r="M7" s="31">
        <v>3570</v>
      </c>
      <c r="N7" s="31">
        <v>3947</v>
      </c>
      <c r="O7" s="31">
        <v>4527</v>
      </c>
      <c r="P7" s="31">
        <v>4951</v>
      </c>
      <c r="Q7" s="32">
        <f t="shared" ref="Q7:Q17" si="0">((P7/B7)^(1/15)-1)*100</f>
        <v>8.2287748710228481</v>
      </c>
    </row>
    <row r="8" spans="1:17" x14ac:dyDescent="0.45">
      <c r="A8" s="14" t="s">
        <v>65</v>
      </c>
      <c r="B8" s="11">
        <v>2557</v>
      </c>
      <c r="C8" s="11">
        <v>2688</v>
      </c>
      <c r="D8" s="11">
        <v>2811</v>
      </c>
      <c r="E8" s="11">
        <v>2859</v>
      </c>
      <c r="F8" s="11">
        <v>2908</v>
      </c>
      <c r="G8" s="11">
        <v>3011</v>
      </c>
      <c r="H8" s="11">
        <v>3178</v>
      </c>
      <c r="I8" s="11">
        <v>3416</v>
      </c>
      <c r="J8" s="11">
        <v>3803</v>
      </c>
      <c r="K8" s="11">
        <v>4802</v>
      </c>
      <c r="L8" s="11">
        <v>5847</v>
      </c>
      <c r="M8" s="11">
        <v>6623</v>
      </c>
      <c r="N8" s="11">
        <v>7497</v>
      </c>
      <c r="O8" s="11">
        <v>8133</v>
      </c>
      <c r="P8" s="11">
        <v>8642</v>
      </c>
      <c r="Q8" s="15">
        <f t="shared" si="0"/>
        <v>8.457328372636951</v>
      </c>
    </row>
    <row r="9" spans="1:17" x14ac:dyDescent="0.45">
      <c r="A9" s="14" t="s">
        <v>64</v>
      </c>
      <c r="B9" s="11">
        <v>2100</v>
      </c>
      <c r="C9" s="11">
        <v>2125</v>
      </c>
      <c r="D9" s="11">
        <v>2205</v>
      </c>
      <c r="E9" s="11">
        <v>2309</v>
      </c>
      <c r="F9" s="11">
        <v>2478</v>
      </c>
      <c r="G9" s="11">
        <v>2620</v>
      </c>
      <c r="H9" s="11">
        <v>2809</v>
      </c>
      <c r="I9" s="11">
        <v>3054</v>
      </c>
      <c r="J9" s="11">
        <v>3323</v>
      </c>
      <c r="K9" s="11">
        <v>3518</v>
      </c>
      <c r="L9" s="11">
        <v>4063</v>
      </c>
      <c r="M9" s="11">
        <v>4421</v>
      </c>
      <c r="N9" s="11">
        <v>4664</v>
      </c>
      <c r="O9" s="11">
        <v>5898</v>
      </c>
      <c r="P9" s="11">
        <v>6452</v>
      </c>
      <c r="Q9" s="15">
        <f t="shared" si="0"/>
        <v>7.770112844042032</v>
      </c>
    </row>
    <row r="10" spans="1:17" x14ac:dyDescent="0.45">
      <c r="A10" s="14" t="s">
        <v>63</v>
      </c>
      <c r="B10" s="11">
        <v>1606</v>
      </c>
      <c r="C10" s="11">
        <v>1663</v>
      </c>
      <c r="D10" s="11">
        <v>1709</v>
      </c>
      <c r="E10" s="11">
        <v>1786</v>
      </c>
      <c r="F10" s="11">
        <v>1891</v>
      </c>
      <c r="G10" s="11">
        <v>1939</v>
      </c>
      <c r="H10" s="11">
        <v>2012</v>
      </c>
      <c r="I10" s="11">
        <v>2096</v>
      </c>
      <c r="J10" s="11">
        <v>2354</v>
      </c>
      <c r="K10" s="11">
        <v>2555</v>
      </c>
      <c r="L10" s="11">
        <v>2713</v>
      </c>
      <c r="M10" s="11">
        <v>2909</v>
      </c>
      <c r="N10" s="11">
        <v>3313</v>
      </c>
      <c r="O10" s="11">
        <v>3659</v>
      </c>
      <c r="P10" s="11">
        <v>3913</v>
      </c>
      <c r="Q10" s="15">
        <f t="shared" si="0"/>
        <v>6.1168346891084413</v>
      </c>
    </row>
    <row r="11" spans="1:17" x14ac:dyDescent="0.45">
      <c r="A11" s="14" t="s">
        <v>62</v>
      </c>
      <c r="B11" s="11">
        <v>1568</v>
      </c>
      <c r="C11" s="11">
        <v>1621</v>
      </c>
      <c r="D11" s="11">
        <v>1673</v>
      </c>
      <c r="E11" s="11">
        <v>1734</v>
      </c>
      <c r="F11" s="11">
        <v>1829</v>
      </c>
      <c r="G11" s="11">
        <v>1981</v>
      </c>
      <c r="H11" s="11">
        <v>2081</v>
      </c>
      <c r="I11" s="11">
        <v>2157</v>
      </c>
      <c r="J11" s="11">
        <v>2314</v>
      </c>
      <c r="K11" s="11">
        <v>2518</v>
      </c>
      <c r="L11" s="11">
        <v>2885</v>
      </c>
      <c r="M11" s="11">
        <v>3353</v>
      </c>
      <c r="N11" s="11">
        <v>3432</v>
      </c>
      <c r="O11" s="11">
        <v>3746</v>
      </c>
      <c r="P11" s="11">
        <v>4340</v>
      </c>
      <c r="Q11" s="15">
        <f t="shared" si="0"/>
        <v>7.022784145519112</v>
      </c>
    </row>
    <row r="12" spans="1:17" x14ac:dyDescent="0.45">
      <c r="A12" s="14" t="s">
        <v>61</v>
      </c>
      <c r="B12" s="11">
        <v>2875</v>
      </c>
      <c r="C12" s="11">
        <v>2979</v>
      </c>
      <c r="D12" s="11">
        <v>3128</v>
      </c>
      <c r="E12" s="11">
        <v>3375</v>
      </c>
      <c r="F12" s="11">
        <v>4175</v>
      </c>
      <c r="G12" s="11">
        <v>4624</v>
      </c>
      <c r="H12" s="11">
        <v>5032</v>
      </c>
      <c r="I12" s="11">
        <v>5320</v>
      </c>
      <c r="J12" s="11">
        <v>5740</v>
      </c>
      <c r="K12" s="11">
        <v>6122</v>
      </c>
      <c r="L12" s="11">
        <v>6656</v>
      </c>
      <c r="M12" s="11">
        <v>7066</v>
      </c>
      <c r="N12" s="11">
        <v>8072</v>
      </c>
      <c r="O12" s="11">
        <v>9089</v>
      </c>
      <c r="P12" s="11">
        <v>9964</v>
      </c>
      <c r="Q12" s="15">
        <f t="shared" si="0"/>
        <v>8.6391580853870664</v>
      </c>
    </row>
    <row r="13" spans="1:17" x14ac:dyDescent="0.45">
      <c r="A13" s="14" t="s">
        <v>60</v>
      </c>
      <c r="B13" s="11">
        <v>5036</v>
      </c>
      <c r="C13" s="11">
        <v>5461</v>
      </c>
      <c r="D13" s="11">
        <v>5985</v>
      </c>
      <c r="E13" s="11">
        <v>7013</v>
      </c>
      <c r="F13" s="11">
        <v>8087</v>
      </c>
      <c r="G13" s="11">
        <v>8705</v>
      </c>
      <c r="H13" s="11">
        <v>9289</v>
      </c>
      <c r="I13" s="11">
        <v>9580</v>
      </c>
      <c r="J13" s="11">
        <v>10409</v>
      </c>
      <c r="K13" s="11">
        <v>11087</v>
      </c>
      <c r="L13" s="11">
        <v>11786</v>
      </c>
      <c r="M13" s="11">
        <v>12341</v>
      </c>
      <c r="N13" s="11">
        <v>14435</v>
      </c>
      <c r="O13" s="11">
        <v>17963</v>
      </c>
      <c r="P13" s="11">
        <v>19685</v>
      </c>
      <c r="Q13" s="15">
        <f t="shared" si="0"/>
        <v>9.5140852278918331</v>
      </c>
    </row>
    <row r="14" spans="1:17" s="1" customFormat="1" ht="14.1" x14ac:dyDescent="0.5">
      <c r="A14" s="16" t="s">
        <v>0</v>
      </c>
      <c r="B14" s="9">
        <v>890</v>
      </c>
      <c r="C14" s="9">
        <v>981</v>
      </c>
      <c r="D14" s="9">
        <v>1035</v>
      </c>
      <c r="E14" s="9">
        <v>1140</v>
      </c>
      <c r="F14" s="9">
        <v>1395</v>
      </c>
      <c r="G14" s="12">
        <v>1596</v>
      </c>
      <c r="H14" s="12">
        <v>1767</v>
      </c>
      <c r="I14" s="12">
        <v>1919</v>
      </c>
      <c r="J14" s="12">
        <v>2095</v>
      </c>
      <c r="K14" s="12">
        <v>2232</v>
      </c>
      <c r="L14" s="12">
        <v>2382</v>
      </c>
      <c r="M14" s="12">
        <v>2532</v>
      </c>
      <c r="N14" s="12">
        <v>2761</v>
      </c>
      <c r="O14" s="12">
        <v>3121</v>
      </c>
      <c r="P14" s="12">
        <v>3439</v>
      </c>
      <c r="Q14" s="27">
        <f t="shared" si="0"/>
        <v>9.4299358453840298</v>
      </c>
    </row>
    <row r="15" spans="1:17" x14ac:dyDescent="0.45">
      <c r="A15" s="14" t="s">
        <v>59</v>
      </c>
      <c r="B15" s="10">
        <v>517</v>
      </c>
      <c r="C15" s="10">
        <v>551</v>
      </c>
      <c r="D15" s="10">
        <v>624</v>
      </c>
      <c r="E15" s="10">
        <v>720</v>
      </c>
      <c r="F15" s="10">
        <v>872</v>
      </c>
      <c r="G15" s="10">
        <v>1026</v>
      </c>
      <c r="H15" s="10">
        <v>1134</v>
      </c>
      <c r="I15" s="10">
        <v>1210</v>
      </c>
      <c r="J15" s="11">
        <v>1341</v>
      </c>
      <c r="K15" s="11">
        <v>1460</v>
      </c>
      <c r="L15" s="11">
        <v>1585</v>
      </c>
      <c r="M15" s="11">
        <v>1710</v>
      </c>
      <c r="N15" s="11">
        <v>1798</v>
      </c>
      <c r="O15" s="11">
        <v>2050</v>
      </c>
      <c r="P15" s="11">
        <v>2384</v>
      </c>
      <c r="Q15" s="15">
        <f t="shared" si="0"/>
        <v>10.72721597163271</v>
      </c>
    </row>
    <row r="16" spans="1:17" x14ac:dyDescent="0.45">
      <c r="A16" s="14" t="s">
        <v>58</v>
      </c>
      <c r="B16" s="11">
        <v>1426</v>
      </c>
      <c r="C16" s="11">
        <v>1514</v>
      </c>
      <c r="D16" s="11">
        <v>1592</v>
      </c>
      <c r="E16" s="11">
        <v>1706</v>
      </c>
      <c r="F16" s="11">
        <v>1893</v>
      </c>
      <c r="G16" s="11">
        <v>2025</v>
      </c>
      <c r="H16" s="11">
        <v>2185</v>
      </c>
      <c r="I16" s="11">
        <v>2354</v>
      </c>
      <c r="J16" s="11">
        <v>2564</v>
      </c>
      <c r="K16" s="11">
        <v>2742</v>
      </c>
      <c r="L16" s="11">
        <v>2897</v>
      </c>
      <c r="M16" s="11">
        <v>3091</v>
      </c>
      <c r="N16" s="11">
        <v>3279</v>
      </c>
      <c r="O16" s="11">
        <v>3495</v>
      </c>
      <c r="P16" s="11">
        <v>3728</v>
      </c>
      <c r="Q16" s="15">
        <f t="shared" si="0"/>
        <v>6.6163372659715947</v>
      </c>
    </row>
    <row r="17" spans="1:17" ht="14.4" thickBot="1" x14ac:dyDescent="0.55000000000000004">
      <c r="A17" s="22" t="s">
        <v>57</v>
      </c>
      <c r="B17" s="28">
        <v>4602</v>
      </c>
      <c r="C17" s="28">
        <v>4765</v>
      </c>
      <c r="D17" s="28">
        <v>4988</v>
      </c>
      <c r="E17" s="28">
        <v>4898</v>
      </c>
      <c r="F17" s="28">
        <v>4886</v>
      </c>
      <c r="G17" s="28">
        <v>4951</v>
      </c>
      <c r="H17" s="28">
        <v>5083</v>
      </c>
      <c r="I17" s="28">
        <v>5321</v>
      </c>
      <c r="J17" s="28">
        <v>5825</v>
      </c>
      <c r="K17" s="28">
        <v>6301</v>
      </c>
      <c r="L17" s="28">
        <v>6855</v>
      </c>
      <c r="M17" s="28">
        <v>7449</v>
      </c>
      <c r="N17" s="28">
        <v>8812</v>
      </c>
      <c r="O17" s="28">
        <v>9987</v>
      </c>
      <c r="P17" s="28">
        <v>10056</v>
      </c>
      <c r="Q17" s="29">
        <f t="shared" si="0"/>
        <v>5.3493620426678268</v>
      </c>
    </row>
    <row r="18" spans="1:17" ht="14.4" thickBot="1" x14ac:dyDescent="0.55000000000000004">
      <c r="A18" s="46" t="s">
        <v>90</v>
      </c>
      <c r="B18" s="47"/>
      <c r="C18" s="47"/>
      <c r="D18" s="47"/>
      <c r="E18" s="47"/>
      <c r="F18" s="47"/>
      <c r="G18" s="47"/>
      <c r="H18" s="47"/>
      <c r="I18" s="47"/>
      <c r="J18" s="47"/>
      <c r="K18" s="47"/>
      <c r="L18" s="47"/>
      <c r="M18" s="47"/>
      <c r="N18" s="47"/>
      <c r="O18" s="47"/>
      <c r="P18" s="47"/>
      <c r="Q18" s="48"/>
    </row>
    <row r="20" spans="1:17" x14ac:dyDescent="0.45">
      <c r="A20" s="21" t="s">
        <v>80</v>
      </c>
    </row>
    <row r="21" spans="1:17" s="20" customFormat="1" ht="11.4" x14ac:dyDescent="0.4">
      <c r="A21" s="6" t="s">
        <v>87</v>
      </c>
      <c r="B21" s="3"/>
      <c r="C21" s="3"/>
      <c r="D21" s="8"/>
    </row>
    <row r="22" spans="1:17" s="20" customFormat="1" ht="11.4" x14ac:dyDescent="0.4">
      <c r="A22" s="8" t="s">
        <v>85</v>
      </c>
    </row>
  </sheetData>
  <mergeCells count="1">
    <mergeCell ref="A18:Q18"/>
  </mergeCells>
  <pageMargins left="0.70866141732283472" right="0.70866141732283472" top="0.74803149606299213" bottom="0.74803149606299213" header="0.31496062992125984" footer="0.31496062992125984"/>
  <pageSetup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2"/>
  <sheetViews>
    <sheetView showGridLines="0" tabSelected="1" workbookViewId="0">
      <selection activeCell="I20" sqref="I20"/>
    </sheetView>
  </sheetViews>
  <sheetFormatPr defaultRowHeight="13.8" x14ac:dyDescent="0.45"/>
  <cols>
    <col min="1" max="1" width="27" customWidth="1"/>
    <col min="2" max="2" width="10.140625" customWidth="1"/>
    <col min="3" max="16" width="9.90234375" bestFit="1" customWidth="1"/>
    <col min="17" max="17" width="10.09375" customWidth="1"/>
  </cols>
  <sheetData>
    <row r="1" spans="1:17" s="6" customFormat="1" ht="11.4" x14ac:dyDescent="0.4">
      <c r="A1" s="3"/>
      <c r="B1" s="4" t="s">
        <v>83</v>
      </c>
      <c r="C1" s="5"/>
      <c r="D1" s="5"/>
    </row>
    <row r="2" spans="1:17" s="6" customFormat="1" ht="11.4" x14ac:dyDescent="0.4">
      <c r="A2" s="3"/>
      <c r="B2" s="7" t="s">
        <v>84</v>
      </c>
      <c r="C2" s="8"/>
      <c r="D2" s="8"/>
    </row>
    <row r="3" spans="1:17" s="6" customFormat="1" ht="11.4" x14ac:dyDescent="0.4">
      <c r="A3" s="3"/>
      <c r="C3" s="8"/>
      <c r="D3" s="8"/>
    </row>
    <row r="4" spans="1:17" s="20" customFormat="1" ht="14.1" x14ac:dyDescent="0.5">
      <c r="A4" s="1" t="s">
        <v>98</v>
      </c>
      <c r="B4" s="21"/>
      <c r="C4" s="21"/>
      <c r="D4" s="21"/>
    </row>
    <row r="5" spans="1:17" ht="14.1" thickBot="1" x14ac:dyDescent="0.5"/>
    <row r="6" spans="1:17" ht="28.5" thickBot="1" x14ac:dyDescent="0.55000000000000004">
      <c r="A6" s="33" t="s">
        <v>32</v>
      </c>
      <c r="B6" s="34">
        <v>2009</v>
      </c>
      <c r="C6" s="34">
        <v>2010</v>
      </c>
      <c r="D6" s="34">
        <v>2011</v>
      </c>
      <c r="E6" s="34">
        <v>2012</v>
      </c>
      <c r="F6" s="34">
        <v>2013</v>
      </c>
      <c r="G6" s="34">
        <v>2014</v>
      </c>
      <c r="H6" s="34">
        <v>2015</v>
      </c>
      <c r="I6" s="34">
        <v>2016</v>
      </c>
      <c r="J6" s="34">
        <v>2017</v>
      </c>
      <c r="K6" s="34">
        <v>2018</v>
      </c>
      <c r="L6" s="34">
        <v>2019</v>
      </c>
      <c r="M6" s="34">
        <v>2020</v>
      </c>
      <c r="N6" s="34">
        <v>2021</v>
      </c>
      <c r="O6" s="34">
        <v>2022</v>
      </c>
      <c r="P6" s="34">
        <v>2023</v>
      </c>
      <c r="Q6" s="35" t="s">
        <v>82</v>
      </c>
    </row>
    <row r="7" spans="1:17" s="1" customFormat="1" ht="14.1" x14ac:dyDescent="0.5">
      <c r="A7" s="30" t="s">
        <v>78</v>
      </c>
      <c r="B7" s="31">
        <v>24476591</v>
      </c>
      <c r="C7" s="31">
        <v>26479801</v>
      </c>
      <c r="D7" s="31">
        <v>27577783</v>
      </c>
      <c r="E7" s="31">
        <v>31878427</v>
      </c>
      <c r="F7" s="31">
        <v>36496442</v>
      </c>
      <c r="G7" s="31">
        <v>40263066</v>
      </c>
      <c r="H7" s="31">
        <v>43414728</v>
      </c>
      <c r="I7" s="31">
        <v>46124147</v>
      </c>
      <c r="J7" s="31">
        <v>48631147</v>
      </c>
      <c r="K7" s="31">
        <v>51132488</v>
      </c>
      <c r="L7" s="31">
        <v>53477276</v>
      </c>
      <c r="M7" s="31">
        <v>56469764</v>
      </c>
      <c r="N7" s="31">
        <v>62591759</v>
      </c>
      <c r="O7" s="31">
        <v>69483255</v>
      </c>
      <c r="P7" s="31">
        <v>74521165</v>
      </c>
      <c r="Q7" s="32">
        <f t="shared" ref="Q7:Q17" si="0">((P7/B7)^(1/15)-1)*100</f>
        <v>7.7048467165613088</v>
      </c>
    </row>
    <row r="8" spans="1:17" x14ac:dyDescent="0.45">
      <c r="A8" s="14" t="s">
        <v>77</v>
      </c>
      <c r="B8" s="11">
        <v>3136410</v>
      </c>
      <c r="C8" s="11">
        <v>3453909</v>
      </c>
      <c r="D8" s="11">
        <v>2972336</v>
      </c>
      <c r="E8" s="11">
        <v>3926501</v>
      </c>
      <c r="F8" s="11">
        <v>4316156</v>
      </c>
      <c r="G8" s="11">
        <v>4240504</v>
      </c>
      <c r="H8" s="11">
        <v>4556654</v>
      </c>
      <c r="I8" s="11">
        <v>4546013</v>
      </c>
      <c r="J8" s="11">
        <v>4718997</v>
      </c>
      <c r="K8" s="11">
        <v>4781627</v>
      </c>
      <c r="L8" s="11">
        <v>4667995</v>
      </c>
      <c r="M8" s="11">
        <v>4908455</v>
      </c>
      <c r="N8" s="11">
        <v>5622405</v>
      </c>
      <c r="O8" s="11">
        <v>7131168</v>
      </c>
      <c r="P8" s="11">
        <v>6548250</v>
      </c>
      <c r="Q8" s="15">
        <f t="shared" si="0"/>
        <v>5.0298700425376319</v>
      </c>
    </row>
    <row r="9" spans="1:17" x14ac:dyDescent="0.45">
      <c r="A9" s="14" t="s">
        <v>76</v>
      </c>
      <c r="B9" s="11">
        <v>1295742</v>
      </c>
      <c r="C9" s="11">
        <v>1528581</v>
      </c>
      <c r="D9" s="11">
        <v>1380225</v>
      </c>
      <c r="E9" s="11">
        <v>1462781</v>
      </c>
      <c r="F9" s="11">
        <v>1485180</v>
      </c>
      <c r="G9" s="11">
        <v>1293929</v>
      </c>
      <c r="H9" s="11">
        <v>1323690</v>
      </c>
      <c r="I9" s="11">
        <v>1548717</v>
      </c>
      <c r="J9" s="11">
        <v>1624106</v>
      </c>
      <c r="K9" s="11">
        <v>1925835</v>
      </c>
      <c r="L9" s="11">
        <v>2227564</v>
      </c>
      <c r="M9" s="11">
        <v>2321567</v>
      </c>
      <c r="N9" s="11">
        <v>2415569</v>
      </c>
      <c r="O9" s="11">
        <v>2633061</v>
      </c>
      <c r="P9" s="11">
        <v>2714686</v>
      </c>
      <c r="Q9" s="15">
        <f t="shared" si="0"/>
        <v>5.0541962664215179</v>
      </c>
    </row>
    <row r="10" spans="1:17" x14ac:dyDescent="0.45">
      <c r="A10" s="14" t="s">
        <v>75</v>
      </c>
      <c r="B10" s="11">
        <v>742626</v>
      </c>
      <c r="C10" s="11">
        <v>911013</v>
      </c>
      <c r="D10" s="11">
        <v>1080193</v>
      </c>
      <c r="E10" s="11">
        <v>1034344</v>
      </c>
      <c r="F10" s="11">
        <v>1049265</v>
      </c>
      <c r="G10" s="11">
        <v>1628735</v>
      </c>
      <c r="H10" s="11">
        <v>1493910</v>
      </c>
      <c r="I10" s="11">
        <v>1235979</v>
      </c>
      <c r="J10" s="11">
        <v>1400897</v>
      </c>
      <c r="K10" s="11">
        <v>1253642</v>
      </c>
      <c r="L10" s="11">
        <v>1006046</v>
      </c>
      <c r="M10" s="11">
        <v>1176067</v>
      </c>
      <c r="N10" s="11">
        <v>1109700</v>
      </c>
      <c r="O10" s="11">
        <v>1253550</v>
      </c>
      <c r="P10" s="11">
        <v>1485060</v>
      </c>
      <c r="Q10" s="15">
        <f t="shared" si="0"/>
        <v>4.7285096626056511</v>
      </c>
    </row>
    <row r="11" spans="1:17" x14ac:dyDescent="0.45">
      <c r="A11" s="14" t="s">
        <v>74</v>
      </c>
      <c r="B11" s="11">
        <v>3836969</v>
      </c>
      <c r="C11" s="11">
        <v>4024099</v>
      </c>
      <c r="D11" s="11">
        <v>4217948</v>
      </c>
      <c r="E11" s="11">
        <v>4495062</v>
      </c>
      <c r="F11" s="11">
        <v>4790846</v>
      </c>
      <c r="G11" s="11">
        <v>5072894</v>
      </c>
      <c r="H11" s="11">
        <v>5310603</v>
      </c>
      <c r="I11" s="11">
        <v>5461802</v>
      </c>
      <c r="J11" s="11">
        <v>5612929</v>
      </c>
      <c r="K11" s="11">
        <v>5795453</v>
      </c>
      <c r="L11" s="11">
        <v>5945897</v>
      </c>
      <c r="M11" s="11">
        <v>6126772</v>
      </c>
      <c r="N11" s="11">
        <v>6334636</v>
      </c>
      <c r="O11" s="11">
        <v>6509986</v>
      </c>
      <c r="P11" s="11">
        <v>6698453</v>
      </c>
      <c r="Q11" s="15">
        <f t="shared" si="0"/>
        <v>3.7844802996334304</v>
      </c>
    </row>
    <row r="12" spans="1:17" x14ac:dyDescent="0.45">
      <c r="A12" s="14" t="s">
        <v>73</v>
      </c>
      <c r="B12" s="11">
        <v>15033240</v>
      </c>
      <c r="C12" s="11">
        <v>16073568</v>
      </c>
      <c r="D12" s="11">
        <v>17296488</v>
      </c>
      <c r="E12" s="11">
        <v>20340908</v>
      </c>
      <c r="F12" s="11">
        <v>24238704</v>
      </c>
      <c r="G12" s="11">
        <v>27395852</v>
      </c>
      <c r="H12" s="11">
        <v>30083214</v>
      </c>
      <c r="I12" s="11">
        <v>32721306</v>
      </c>
      <c r="J12" s="11">
        <v>34699991</v>
      </c>
      <c r="K12" s="11">
        <v>36785483</v>
      </c>
      <c r="L12" s="11">
        <v>39036113</v>
      </c>
      <c r="M12" s="11">
        <v>41364541</v>
      </c>
      <c r="N12" s="11">
        <v>46541296</v>
      </c>
      <c r="O12" s="11">
        <v>51373823</v>
      </c>
      <c r="P12" s="11">
        <v>56491272</v>
      </c>
      <c r="Q12" s="15">
        <f t="shared" si="0"/>
        <v>9.2266425102782499</v>
      </c>
    </row>
    <row r="13" spans="1:17" x14ac:dyDescent="0.45">
      <c r="A13" s="14" t="s">
        <v>72</v>
      </c>
      <c r="B13" s="11">
        <v>431603</v>
      </c>
      <c r="C13" s="11">
        <v>488629</v>
      </c>
      <c r="D13" s="11">
        <v>630594</v>
      </c>
      <c r="E13" s="11">
        <v>618830</v>
      </c>
      <c r="F13" s="11">
        <v>616291</v>
      </c>
      <c r="G13" s="11">
        <v>631151</v>
      </c>
      <c r="H13" s="11">
        <v>646658</v>
      </c>
      <c r="I13" s="11">
        <v>610330</v>
      </c>
      <c r="J13" s="11">
        <v>574227</v>
      </c>
      <c r="K13" s="11">
        <v>590448</v>
      </c>
      <c r="L13" s="11">
        <v>593662</v>
      </c>
      <c r="M13" s="11">
        <v>572362</v>
      </c>
      <c r="N13" s="11">
        <v>568152</v>
      </c>
      <c r="O13" s="11">
        <v>581667</v>
      </c>
      <c r="P13" s="11">
        <v>583444</v>
      </c>
      <c r="Q13" s="15">
        <f t="shared" si="0"/>
        <v>2.0299439842841549</v>
      </c>
    </row>
    <row r="14" spans="1:17" s="1" customFormat="1" ht="14.1" x14ac:dyDescent="0.5">
      <c r="A14" s="16" t="s">
        <v>71</v>
      </c>
      <c r="B14" s="12">
        <v>6296482</v>
      </c>
      <c r="C14" s="12">
        <v>6096916</v>
      </c>
      <c r="D14" s="12">
        <v>6334384</v>
      </c>
      <c r="E14" s="12">
        <v>6397276</v>
      </c>
      <c r="F14" s="12">
        <v>6689240</v>
      </c>
      <c r="G14" s="12">
        <v>6930394</v>
      </c>
      <c r="H14" s="12">
        <v>7622259</v>
      </c>
      <c r="I14" s="12">
        <v>8284752</v>
      </c>
      <c r="J14" s="12">
        <v>8616475</v>
      </c>
      <c r="K14" s="12">
        <v>9307715</v>
      </c>
      <c r="L14" s="12">
        <v>10083980</v>
      </c>
      <c r="M14" s="12">
        <v>10186254</v>
      </c>
      <c r="N14" s="12">
        <v>10671026</v>
      </c>
      <c r="O14" s="12">
        <v>11720898</v>
      </c>
      <c r="P14" s="12">
        <v>11729925</v>
      </c>
      <c r="Q14" s="27">
        <f t="shared" si="0"/>
        <v>4.2348993254367251</v>
      </c>
    </row>
    <row r="15" spans="1:17" x14ac:dyDescent="0.45">
      <c r="A15" s="14" t="s">
        <v>70</v>
      </c>
      <c r="B15" s="11">
        <v>1726978</v>
      </c>
      <c r="C15" s="11">
        <v>1476901</v>
      </c>
      <c r="D15" s="11">
        <v>1459264</v>
      </c>
      <c r="E15" s="11">
        <v>1506788</v>
      </c>
      <c r="F15" s="11">
        <v>1608312</v>
      </c>
      <c r="G15" s="11">
        <v>1568383</v>
      </c>
      <c r="H15" s="11">
        <v>1622439</v>
      </c>
      <c r="I15" s="11">
        <v>1735066</v>
      </c>
      <c r="J15" s="11">
        <v>1778183</v>
      </c>
      <c r="K15" s="11">
        <v>1883071</v>
      </c>
      <c r="L15" s="11">
        <v>1998869</v>
      </c>
      <c r="M15" s="11">
        <v>1781777</v>
      </c>
      <c r="N15" s="11">
        <v>1617947</v>
      </c>
      <c r="O15" s="11">
        <v>1708824</v>
      </c>
      <c r="P15" s="11">
        <v>1472046</v>
      </c>
      <c r="Q15" s="15">
        <f t="shared" si="0"/>
        <v>-1.0591496900472674</v>
      </c>
    </row>
    <row r="16" spans="1:17" x14ac:dyDescent="0.45">
      <c r="A16" s="14" t="s">
        <v>69</v>
      </c>
      <c r="B16" s="11">
        <v>4569504</v>
      </c>
      <c r="C16" s="11">
        <v>4620015</v>
      </c>
      <c r="D16" s="11">
        <v>4875120</v>
      </c>
      <c r="E16" s="11">
        <v>4890488</v>
      </c>
      <c r="F16" s="11">
        <v>5080928</v>
      </c>
      <c r="G16" s="11">
        <v>5362011</v>
      </c>
      <c r="H16" s="11">
        <v>5999821</v>
      </c>
      <c r="I16" s="11">
        <v>6549686</v>
      </c>
      <c r="J16" s="11">
        <v>6838292</v>
      </c>
      <c r="K16" s="11">
        <v>7424644</v>
      </c>
      <c r="L16" s="11">
        <v>8085111</v>
      </c>
      <c r="M16" s="11">
        <v>8404477</v>
      </c>
      <c r="N16" s="11">
        <v>9053079</v>
      </c>
      <c r="O16" s="11">
        <v>10012074</v>
      </c>
      <c r="P16" s="11">
        <v>10257878</v>
      </c>
      <c r="Q16" s="15">
        <f t="shared" si="0"/>
        <v>5.5389002845533941</v>
      </c>
    </row>
    <row r="17" spans="1:17" s="1" customFormat="1" ht="14.4" thickBot="1" x14ac:dyDescent="0.55000000000000004">
      <c r="A17" s="41" t="s">
        <v>68</v>
      </c>
      <c r="B17" s="42">
        <v>18180109</v>
      </c>
      <c r="C17" s="42">
        <v>20382885</v>
      </c>
      <c r="D17" s="42">
        <v>21243398</v>
      </c>
      <c r="E17" s="42">
        <v>25481151</v>
      </c>
      <c r="F17" s="42">
        <v>29807202</v>
      </c>
      <c r="G17" s="42">
        <v>33332672</v>
      </c>
      <c r="H17" s="42">
        <v>35792469</v>
      </c>
      <c r="I17" s="42">
        <v>37839395</v>
      </c>
      <c r="J17" s="42">
        <v>40014672</v>
      </c>
      <c r="K17" s="42">
        <v>41824773</v>
      </c>
      <c r="L17" s="42">
        <v>43393297</v>
      </c>
      <c r="M17" s="42">
        <v>46283510</v>
      </c>
      <c r="N17" s="42">
        <v>51920733</v>
      </c>
      <c r="O17" s="42">
        <v>57762357</v>
      </c>
      <c r="P17" s="42">
        <v>62791240</v>
      </c>
      <c r="Q17" s="29">
        <f t="shared" si="0"/>
        <v>8.6142576997895404</v>
      </c>
    </row>
    <row r="18" spans="1:17" ht="14.4" thickBot="1" x14ac:dyDescent="0.55000000000000004">
      <c r="A18" s="46" t="s">
        <v>91</v>
      </c>
      <c r="B18" s="47"/>
      <c r="C18" s="47"/>
      <c r="D18" s="47"/>
      <c r="E18" s="47"/>
      <c r="F18" s="47"/>
      <c r="G18" s="47"/>
      <c r="H18" s="47"/>
      <c r="I18" s="47"/>
      <c r="J18" s="47"/>
      <c r="K18" s="47"/>
      <c r="L18" s="47"/>
      <c r="M18" s="47"/>
      <c r="N18" s="47"/>
      <c r="O18" s="47"/>
      <c r="P18" s="47"/>
      <c r="Q18" s="48"/>
    </row>
    <row r="20" spans="1:17" x14ac:dyDescent="0.45">
      <c r="A20" s="21" t="s">
        <v>80</v>
      </c>
    </row>
    <row r="21" spans="1:17" s="20" customFormat="1" ht="11.4" x14ac:dyDescent="0.4">
      <c r="A21" s="6" t="s">
        <v>87</v>
      </c>
      <c r="B21" s="3"/>
      <c r="C21" s="3"/>
      <c r="D21" s="8"/>
    </row>
    <row r="22" spans="1:17" s="20" customFormat="1" ht="11.4" x14ac:dyDescent="0.4">
      <c r="A22" s="8" t="s">
        <v>85</v>
      </c>
    </row>
  </sheetData>
  <mergeCells count="1">
    <mergeCell ref="A18:Q18"/>
  </mergeCells>
  <pageMargins left="0.70866141732283472" right="0.70866141732283472" top="0.74803149606299213" bottom="0.74803149606299213" header="0.31496062992125984" footer="0.31496062992125984"/>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6E3881B4B9BC499520BE8B1FB55E3D" ma:contentTypeVersion="3" ma:contentTypeDescription="Create a new document." ma:contentTypeScope="" ma:versionID="af1780659d088b2886c804dd7c6120fd">
  <xsd:schema xmlns:xsd="http://www.w3.org/2001/XMLSchema" xmlns:xs="http://www.w3.org/2001/XMLSchema" xmlns:p="http://schemas.microsoft.com/office/2006/metadata/properties" xmlns:ns1="http://schemas.microsoft.com/sharepoint/v3" targetNamespace="http://schemas.microsoft.com/office/2006/metadata/properties" ma:root="true" ma:fieldsID="39059b2ec9a764a06b0fc3ccfe5595e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C13DC0-6EC7-40A4-A2B1-5D2E00447BCF}">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D7BD629-1935-43AE-A0B2-C9FD3F8CE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3C18E7-6ACB-4D57-9D19-424F8EF2AC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Farm expenditures</vt:lpstr>
      <vt:lpstr>Farm Debt Outstanding</vt:lpstr>
      <vt:lpstr>Farm capital investments</vt:lpstr>
      <vt:lpstr>Value of farm capital by prov</vt:lpstr>
      <vt:lpstr>Value of farmland &amp; build</vt:lpstr>
      <vt:lpstr>Balance sheet of Agriculture</vt:lpstr>
      <vt:lpstr>'Balance sheet of Agriculture'!Print_Area</vt:lpstr>
      <vt:lpstr>'Farm capital investments'!Print_Area</vt:lpstr>
      <vt:lpstr>'Farm Debt Outstanding'!Print_Area</vt:lpstr>
      <vt:lpstr>'Farm expenditures'!Print_Area</vt:lpstr>
      <vt:lpstr>'Value of farm capital by prov'!Print_Area</vt:lpstr>
      <vt:lpstr>'Value of farmland &amp; build'!Print_Area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farm-financials-2006-2020</dc:title>
  <dc:creator>Wendimu, Mengistu (ARD)</dc:creator>
  <cp:lastModifiedBy>Jing, Jing</cp:lastModifiedBy>
  <cp:lastPrinted>2021-07-16T18:18:00Z</cp:lastPrinted>
  <dcterms:created xsi:type="dcterms:W3CDTF">2021-07-14T19:07:44Z</dcterms:created>
  <dcterms:modified xsi:type="dcterms:W3CDTF">2024-06-21T15:49:23Z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0x0101001F6E3881B4B9BC499520BE8B1FB55E3D</vt:lpwstr>
  </property>
</Properties>
</file>