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P:\D03\Market Intelligence\Secure source\Livestock\Livestock Industry at a Glance files\2025\Templates\"/>
    </mc:Choice>
  </mc:AlternateContent>
  <xr:revisionPtr revIDLastSave="0" documentId="14_{B4DB7EFB-5524-481C-BB3E-73A6EF82DC45}" xr6:coauthVersionLast="47" xr6:coauthVersionMax="47" xr10:uidLastSave="{00000000-0000-0000-0000-000000000000}"/>
  <bookViews>
    <workbookView xWindow="19090" yWindow="-110" windowWidth="19420" windowHeight="10300" xr2:uid="{00000000-000D-0000-FFFF-FFFF00000000}"/>
  </bookViews>
  <sheets>
    <sheet name="Cattle" sheetId="3" r:id="rId1"/>
  </sheets>
  <externalReferences>
    <externalReference r:id="rId2"/>
  </externalReferences>
  <definedNames>
    <definedName name="_xlnm.Print_Area" localSheetId="0">Cattle!$A$1:$F$73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3" l="1"/>
  <c r="E14" i="3" s="1"/>
  <c r="D14" i="3" s="1"/>
  <c r="C14" i="3" s="1"/>
  <c r="B14" i="3" s="1"/>
</calcChain>
</file>

<file path=xl/sharedStrings.xml><?xml version="1.0" encoding="utf-8"?>
<sst xmlns="http://schemas.openxmlformats.org/spreadsheetml/2006/main" count="45" uniqueCount="39">
  <si>
    <t>Manitoba Cattle Industry Numbers at a Glance</t>
  </si>
  <si>
    <t xml:space="preserve">Supply and disposition of cattle (head) </t>
  </si>
  <si>
    <t>Total supply</t>
  </si>
  <si>
    <t>Beginning inventory</t>
  </si>
  <si>
    <t>Calves born</t>
  </si>
  <si>
    <t>Interprovincial imports</t>
  </si>
  <si>
    <t>International imports</t>
  </si>
  <si>
    <t>Total disposition</t>
  </si>
  <si>
    <t>Slaughter</t>
  </si>
  <si>
    <t>Interprovincial exports</t>
  </si>
  <si>
    <t>International exports</t>
  </si>
  <si>
    <t>Deaths and condemnations</t>
  </si>
  <si>
    <t>Ending inventory</t>
  </si>
  <si>
    <t>Source:  Statistics Canada</t>
  </si>
  <si>
    <t>Marketings (head)</t>
  </si>
  <si>
    <t xml:space="preserve">Farm Cash Receipts </t>
  </si>
  <si>
    <t>Farm Cash Receipts</t>
  </si>
  <si>
    <t>Per Capita Disappearance (kg) carcass weight</t>
  </si>
  <si>
    <t xml:space="preserve">International Trade </t>
  </si>
  <si>
    <t>Cattle</t>
  </si>
  <si>
    <t>International Imports quantity (head)</t>
  </si>
  <si>
    <t>International Imports value $</t>
  </si>
  <si>
    <t>International Exports quantity (head)</t>
  </si>
  <si>
    <t>International Exports value $</t>
  </si>
  <si>
    <t>Beef</t>
  </si>
  <si>
    <t>International Imports quantity (kg)</t>
  </si>
  <si>
    <t>International Exports quantity (kg)</t>
  </si>
  <si>
    <t>Source: AAFC, Catsnet</t>
  </si>
  <si>
    <t>Feeder Steer Calves 500-600lbs</t>
  </si>
  <si>
    <t>Feeder Steers 700-800lbs</t>
  </si>
  <si>
    <t>Feeder Steers 800-900lbs</t>
  </si>
  <si>
    <t>Cows D1, D2</t>
  </si>
  <si>
    <t>Source: Canfax, Manitoba Markets</t>
  </si>
  <si>
    <t xml:space="preserve">Canadian per capita beef, available for consumption eviscerated weight, kg </t>
  </si>
  <si>
    <t>Manitoba Cattle Prices, $/cwt</t>
  </si>
  <si>
    <t>MB origin slaughter</t>
  </si>
  <si>
    <t xml:space="preserve">     Killed and Eaten, Int Imports for Slaughter</t>
  </si>
  <si>
    <t>FCR Marketings</t>
  </si>
  <si>
    <t>Source:  Statistics Canada, calculations Manitoba Agriculture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</si>
</sst>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"/>
    <numFmt numFmtId="165" formatCode="#,##0_ ;\-#,##0\ "/>
    <numFmt numFmtId="166" formatCode="&quot;$&quot;#,##0"/>
    <numFmt numFmtId="167" formatCode="&quot;$&quot;#,##0.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rial Narrow"/>
      <family val="2"/>
    </font>
    <font>
      <sz val="11"/>
      <color theme="1"/>
      <name val="Arial Narrow"/>
      <family val="2"/>
    </font>
    <font>
      <b/>
      <sz val="10"/>
      <color rgb="FFC00000"/>
      <name val="Arial"/>
      <family val="2"/>
    </font>
    <font>
      <sz val="11"/>
      <color rgb="FF000000"/>
      <name val="Calibri"/>
      <family val="2"/>
      <charset val="1"/>
    </font>
    <font>
      <sz val="11"/>
      <color rgb="FF000000"/>
      <name val="Arial Narrow"/>
      <family val="2"/>
      <charset val="1"/>
    </font>
    <font>
      <sz val="11"/>
      <color rgb="FFC00000"/>
      <name val="Arial Narrow"/>
      <family val="2"/>
      <charset val="1"/>
    </font>
    <font>
      <b/>
      <sz val="12"/>
      <color theme="1"/>
      <name val="Arial Narrow"/>
      <family val="2"/>
    </font>
    <font>
      <sz val="10"/>
      <color theme="1"/>
      <name val="Calibri"/>
      <family val="2"/>
      <scheme val="minor"/>
    </font>
    <font>
      <b/>
      <sz val="10"/>
      <color theme="1"/>
      <name val="Arial Narrow"/>
      <family val="2"/>
    </font>
    <font>
      <i/>
      <sz val="10"/>
      <color theme="1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b/>
      <i/>
      <sz val="10"/>
      <color theme="1"/>
      <name val="Arial Narrow"/>
      <family val="2"/>
    </font>
    <font>
      <b/>
      <i/>
      <sz val="10"/>
      <name val="Arial Narrow"/>
      <family val="2"/>
    </font>
    <font>
      <b/>
      <sz val="10"/>
      <color rgb="FF00000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6" fillId="0" borderId="0"/>
  </cellStyleXfs>
  <cellXfs count="46">
    <xf numFmtId="0" fontId="0" fillId="0" borderId="0" xfId="0"/>
    <xf numFmtId="0" fontId="3" fillId="0" borderId="0" xfId="4" applyFont="1" applyAlignment="1">
      <alignment vertical="center"/>
    </xf>
    <xf numFmtId="4" fontId="4" fillId="0" borderId="0" xfId="4" applyNumberFormat="1" applyFont="1" applyAlignment="1">
      <alignment vertical="center" wrapText="1"/>
    </xf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0" fontId="7" fillId="0" borderId="0" xfId="5" applyFont="1" applyAlignment="1">
      <alignment vertical="center"/>
    </xf>
    <xf numFmtId="0" fontId="8" fillId="0" borderId="0" xfId="5" applyFont="1" applyAlignment="1">
      <alignment vertical="center"/>
    </xf>
    <xf numFmtId="0" fontId="3" fillId="0" borderId="0" xfId="0" applyFont="1" applyAlignment="1">
      <alignment horizontal="left"/>
    </xf>
    <xf numFmtId="1" fontId="11" fillId="0" borderId="0" xfId="0" applyNumberFormat="1" applyFont="1" applyAlignment="1">
      <alignment horizontal="right"/>
    </xf>
    <xf numFmtId="164" fontId="3" fillId="0" borderId="0" xfId="0" applyNumberFormat="1" applyFont="1" applyAlignment="1">
      <alignment horizontal="left"/>
    </xf>
    <xf numFmtId="0" fontId="9" fillId="0" borderId="0" xfId="0" applyFont="1"/>
    <xf numFmtId="0" fontId="10" fillId="0" borderId="0" xfId="0" applyFont="1" applyAlignment="1">
      <alignment horizontal="center"/>
    </xf>
    <xf numFmtId="166" fontId="3" fillId="0" borderId="0" xfId="0" applyNumberFormat="1" applyFont="1" applyAlignment="1">
      <alignment horizontal="right"/>
    </xf>
    <xf numFmtId="166" fontId="13" fillId="0" borderId="0" xfId="0" applyNumberFormat="1" applyFont="1" applyAlignment="1">
      <alignment horizontal="right"/>
    </xf>
    <xf numFmtId="2" fontId="3" fillId="0" borderId="0" xfId="0" applyNumberFormat="1" applyFont="1"/>
    <xf numFmtId="164" fontId="13" fillId="0" borderId="0" xfId="0" applyNumberFormat="1" applyFont="1" applyAlignment="1">
      <alignment horizontal="left"/>
    </xf>
    <xf numFmtId="3" fontId="13" fillId="0" borderId="0" xfId="0" applyNumberFormat="1" applyFont="1" applyAlignment="1">
      <alignment horizontal="right"/>
    </xf>
    <xf numFmtId="0" fontId="17" fillId="2" borderId="0" xfId="0" applyFont="1" applyFill="1" applyAlignment="1">
      <alignment horizontal="right" vertical="center"/>
    </xf>
    <xf numFmtId="0" fontId="11" fillId="2" borderId="0" xfId="0" applyFont="1" applyFill="1" applyAlignment="1">
      <alignment horizontal="right"/>
    </xf>
    <xf numFmtId="167" fontId="3" fillId="0" borderId="0" xfId="2" applyNumberFormat="1" applyFont="1" applyFill="1" applyBorder="1" applyAlignment="1">
      <alignment horizontal="right"/>
    </xf>
    <xf numFmtId="167" fontId="13" fillId="0" borderId="0" xfId="2" applyNumberFormat="1" applyFont="1" applyFill="1" applyBorder="1" applyAlignment="1">
      <alignment horizontal="right" vertical="center"/>
    </xf>
    <xf numFmtId="0" fontId="11" fillId="2" borderId="0" xfId="0" applyFont="1" applyFill="1" applyAlignment="1">
      <alignment horizontal="left"/>
    </xf>
    <xf numFmtId="164" fontId="11" fillId="2" borderId="0" xfId="0" applyNumberFormat="1" applyFont="1" applyFill="1"/>
    <xf numFmtId="164" fontId="11" fillId="2" borderId="0" xfId="0" applyNumberFormat="1" applyFont="1" applyFill="1" applyAlignment="1">
      <alignment horizontal="right"/>
    </xf>
    <xf numFmtId="0" fontId="3" fillId="2" borderId="0" xfId="0" applyFont="1" applyFill="1" applyAlignment="1">
      <alignment horizontal="right"/>
    </xf>
    <xf numFmtId="165" fontId="3" fillId="0" borderId="0" xfId="1" applyNumberFormat="1" applyFont="1" applyBorder="1" applyAlignment="1">
      <alignment horizontal="right"/>
    </xf>
    <xf numFmtId="164" fontId="12" fillId="0" borderId="0" xfId="0" applyNumberFormat="1" applyFont="1" applyAlignment="1">
      <alignment horizontal="left"/>
    </xf>
    <xf numFmtId="3" fontId="12" fillId="0" borderId="0" xfId="0" applyNumberFormat="1" applyFont="1"/>
    <xf numFmtId="9" fontId="3" fillId="0" borderId="0" xfId="3" applyFont="1" applyBorder="1" applyAlignment="1">
      <alignment horizontal="right"/>
    </xf>
    <xf numFmtId="4" fontId="3" fillId="0" borderId="0" xfId="0" applyNumberFormat="1" applyFont="1"/>
    <xf numFmtId="0" fontId="3" fillId="0" borderId="0" xfId="0" applyFont="1"/>
    <xf numFmtId="0" fontId="3" fillId="0" borderId="0" xfId="0" applyFont="1" applyAlignment="1">
      <alignment horizontal="right"/>
    </xf>
    <xf numFmtId="0" fontId="13" fillId="0" borderId="0" xfId="0" applyFont="1" applyAlignment="1">
      <alignment horizontal="right"/>
    </xf>
    <xf numFmtId="167" fontId="3" fillId="0" borderId="0" xfId="0" applyNumberFormat="1" applyFont="1"/>
    <xf numFmtId="3" fontId="12" fillId="0" borderId="0" xfId="0" applyNumberFormat="1" applyFont="1" applyAlignment="1">
      <alignment horizontal="right"/>
    </xf>
    <xf numFmtId="9" fontId="12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0" fontId="12" fillId="0" borderId="0" xfId="0" applyFont="1" applyAlignment="1">
      <alignment horizontal="right"/>
    </xf>
    <xf numFmtId="0" fontId="12" fillId="0" borderId="0" xfId="0" applyFont="1" applyAlignment="1">
      <alignment horizontal="right"/>
    </xf>
    <xf numFmtId="3" fontId="12" fillId="0" borderId="0" xfId="0" applyNumberFormat="1" applyFont="1" applyAlignment="1">
      <alignment horizontal="right"/>
    </xf>
    <xf numFmtId="164" fontId="11" fillId="2" borderId="0" xfId="0" applyNumberFormat="1" applyFont="1" applyFill="1" applyAlignment="1">
      <alignment horizontal="left"/>
    </xf>
    <xf numFmtId="9" fontId="12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0" fontId="14" fillId="2" borderId="0" xfId="5" applyFont="1" applyFill="1"/>
    <xf numFmtId="164" fontId="15" fillId="0" borderId="0" xfId="0" applyNumberFormat="1" applyFont="1" applyAlignment="1">
      <alignment horizontal="left"/>
    </xf>
    <xf numFmtId="164" fontId="16" fillId="0" borderId="0" xfId="0" applyNumberFormat="1" applyFont="1" applyAlignment="1">
      <alignment horizontal="left"/>
    </xf>
  </cellXfs>
  <cellStyles count="6">
    <cellStyle name="Comma" xfId="1" builtinId="3"/>
    <cellStyle name="Currency" xfId="2" builtinId="4"/>
    <cellStyle name="Normal" xfId="0" builtinId="0"/>
    <cellStyle name="Normal 2" xfId="5" xr:uid="{00000000-0005-0000-0000-000003000000}"/>
    <cellStyle name="Normal 2 2" xfId="4" xr:uid="{00000000-0005-0000-0000-000004000000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g"/><Relationship Id="rId4" Type="http://schemas.openxmlformats.org/officeDocument/2006/relationships/hyperlink" Target="http://www.manitoba.ca/agriculture/markets-and-statistics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846454</xdr:colOff>
      <xdr:row>0</xdr:row>
      <xdr:rowOff>0</xdr:rowOff>
    </xdr:from>
    <xdr:to>
      <xdr:col>6</xdr:col>
      <xdr:colOff>15874</xdr:colOff>
      <xdr:row>9</xdr:row>
      <xdr:rowOff>118110</xdr:rowOff>
    </xdr:to>
    <xdr:pic>
      <xdr:nvPicPr>
        <xdr:cNvPr id="2" name="Picture 1" descr="picture of two cow" title="picture of two cow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35754" y="0"/>
          <a:ext cx="2877820" cy="206121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4</xdr:col>
      <xdr:colOff>111125</xdr:colOff>
      <xdr:row>9</xdr:row>
      <xdr:rowOff>142875</xdr:rowOff>
    </xdr:to>
    <xdr:sp macro="" textlink="">
      <xdr:nvSpPr>
        <xdr:cNvPr id="3" name="Freeform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/>
        </xdr:cNvSpPr>
      </xdr:nvSpPr>
      <xdr:spPr bwMode="auto">
        <a:xfrm>
          <a:off x="0" y="0"/>
          <a:ext cx="5216525" cy="2085975"/>
        </a:xfrm>
        <a:custGeom>
          <a:avLst/>
          <a:gdLst>
            <a:gd name="connsiteX0" fmla="*/ 0 w 6174740"/>
            <a:gd name="connsiteY0" fmla="*/ 0 h 1370965"/>
            <a:gd name="connsiteX1" fmla="*/ 6174740 w 6174740"/>
            <a:gd name="connsiteY1" fmla="*/ 0 h 1370965"/>
            <a:gd name="connsiteX2" fmla="*/ 5603240 w 6174740"/>
            <a:gd name="connsiteY2" fmla="*/ 1370965 h 1370965"/>
            <a:gd name="connsiteX3" fmla="*/ 0 w 6174740"/>
            <a:gd name="connsiteY3" fmla="*/ 1370965 h 1370965"/>
            <a:gd name="connsiteX0" fmla="*/ 0 w 6174740"/>
            <a:gd name="connsiteY0" fmla="*/ 0 h 1370965"/>
            <a:gd name="connsiteX1" fmla="*/ 6174740 w 6174740"/>
            <a:gd name="connsiteY1" fmla="*/ 0 h 1370965"/>
            <a:gd name="connsiteX2" fmla="*/ 5108894 w 6174740"/>
            <a:gd name="connsiteY2" fmla="*/ 1362223 h 1370965"/>
            <a:gd name="connsiteX3" fmla="*/ 0 w 6174740"/>
            <a:gd name="connsiteY3" fmla="*/ 1370965 h 1370965"/>
            <a:gd name="connsiteX4" fmla="*/ 0 w 6174740"/>
            <a:gd name="connsiteY4" fmla="*/ 0 h 1370965"/>
            <a:gd name="connsiteX0" fmla="*/ 0 w 6174740"/>
            <a:gd name="connsiteY0" fmla="*/ 0 h 1370965"/>
            <a:gd name="connsiteX1" fmla="*/ 6174740 w 6174740"/>
            <a:gd name="connsiteY1" fmla="*/ 0 h 1370965"/>
            <a:gd name="connsiteX2" fmla="*/ 4555044 w 6174740"/>
            <a:gd name="connsiteY2" fmla="*/ 1359309 h 1370965"/>
            <a:gd name="connsiteX3" fmla="*/ 0 w 6174740"/>
            <a:gd name="connsiteY3" fmla="*/ 1370965 h 1370965"/>
            <a:gd name="connsiteX4" fmla="*/ 0 w 6174740"/>
            <a:gd name="connsiteY4" fmla="*/ 0 h 1370965"/>
            <a:gd name="connsiteX0" fmla="*/ 0 w 6174740"/>
            <a:gd name="connsiteY0" fmla="*/ 0 h 1385534"/>
            <a:gd name="connsiteX1" fmla="*/ 6174740 w 6174740"/>
            <a:gd name="connsiteY1" fmla="*/ 0 h 1385534"/>
            <a:gd name="connsiteX2" fmla="*/ 4587085 w 6174740"/>
            <a:gd name="connsiteY2" fmla="*/ 1385534 h 1385534"/>
            <a:gd name="connsiteX3" fmla="*/ 0 w 6174740"/>
            <a:gd name="connsiteY3" fmla="*/ 1370965 h 1385534"/>
            <a:gd name="connsiteX4" fmla="*/ 0 w 6174740"/>
            <a:gd name="connsiteY4" fmla="*/ 0 h 1385534"/>
            <a:gd name="connsiteX0" fmla="*/ 0 w 6174740"/>
            <a:gd name="connsiteY0" fmla="*/ 0 h 1370965"/>
            <a:gd name="connsiteX1" fmla="*/ 6174740 w 6174740"/>
            <a:gd name="connsiteY1" fmla="*/ 0 h 1370965"/>
            <a:gd name="connsiteX2" fmla="*/ 4587085 w 6174740"/>
            <a:gd name="connsiteY2" fmla="*/ 1350568 h 1370965"/>
            <a:gd name="connsiteX3" fmla="*/ 0 w 6174740"/>
            <a:gd name="connsiteY3" fmla="*/ 1370965 h 1370965"/>
            <a:gd name="connsiteX4" fmla="*/ 0 w 6174740"/>
            <a:gd name="connsiteY4" fmla="*/ 0 h 1370965"/>
            <a:gd name="connsiteX0" fmla="*/ 0 w 6174740"/>
            <a:gd name="connsiteY0" fmla="*/ 0 h 1370965"/>
            <a:gd name="connsiteX1" fmla="*/ 6174740 w 6174740"/>
            <a:gd name="connsiteY1" fmla="*/ 0 h 1370965"/>
            <a:gd name="connsiteX2" fmla="*/ 4596240 w 6174740"/>
            <a:gd name="connsiteY2" fmla="*/ 1368051 h 1370965"/>
            <a:gd name="connsiteX3" fmla="*/ 0 w 6174740"/>
            <a:gd name="connsiteY3" fmla="*/ 1370965 h 1370965"/>
            <a:gd name="connsiteX4" fmla="*/ 0 w 6174740"/>
            <a:gd name="connsiteY4" fmla="*/ 0 h 1370965"/>
            <a:gd name="connsiteX0" fmla="*/ 0 w 6174740"/>
            <a:gd name="connsiteY0" fmla="*/ 0 h 1370965"/>
            <a:gd name="connsiteX1" fmla="*/ 6174740 w 6174740"/>
            <a:gd name="connsiteY1" fmla="*/ 0 h 1370965"/>
            <a:gd name="connsiteX2" fmla="*/ 5682505 w 6174740"/>
            <a:gd name="connsiteY2" fmla="*/ 1370898 h 1370965"/>
            <a:gd name="connsiteX3" fmla="*/ 0 w 6174740"/>
            <a:gd name="connsiteY3" fmla="*/ 1370965 h 1370965"/>
            <a:gd name="connsiteX4" fmla="*/ 0 w 6174740"/>
            <a:gd name="connsiteY4" fmla="*/ 0 h 1370965"/>
            <a:gd name="connsiteX0" fmla="*/ 0 w 6174740"/>
            <a:gd name="connsiteY0" fmla="*/ 0 h 1370965"/>
            <a:gd name="connsiteX1" fmla="*/ 6174740 w 6174740"/>
            <a:gd name="connsiteY1" fmla="*/ 0 h 1370965"/>
            <a:gd name="connsiteX2" fmla="*/ 5760580 w 6174740"/>
            <a:gd name="connsiteY2" fmla="*/ 1368051 h 1370965"/>
            <a:gd name="connsiteX3" fmla="*/ 0 w 6174740"/>
            <a:gd name="connsiteY3" fmla="*/ 1370965 h 1370965"/>
            <a:gd name="connsiteX4" fmla="*/ 0 w 6174740"/>
            <a:gd name="connsiteY4" fmla="*/ 0 h 1370965"/>
            <a:gd name="connsiteX0" fmla="*/ 0 w 6174740"/>
            <a:gd name="connsiteY0" fmla="*/ 0 h 1370965"/>
            <a:gd name="connsiteX1" fmla="*/ 6174740 w 6174740"/>
            <a:gd name="connsiteY1" fmla="*/ 0 h 1370965"/>
            <a:gd name="connsiteX2" fmla="*/ 5210658 w 6174740"/>
            <a:gd name="connsiteY2" fmla="*/ 1368051 h 1370965"/>
            <a:gd name="connsiteX3" fmla="*/ 0 w 6174740"/>
            <a:gd name="connsiteY3" fmla="*/ 1370965 h 1370965"/>
            <a:gd name="connsiteX4" fmla="*/ 0 w 6174740"/>
            <a:gd name="connsiteY4" fmla="*/ 0 h 1370965"/>
            <a:gd name="connsiteX0" fmla="*/ 0 w 6174740"/>
            <a:gd name="connsiteY0" fmla="*/ 0 h 1370965"/>
            <a:gd name="connsiteX1" fmla="*/ 6174740 w 6174740"/>
            <a:gd name="connsiteY1" fmla="*/ 0 h 1370965"/>
            <a:gd name="connsiteX2" fmla="*/ 5626997 w 6174740"/>
            <a:gd name="connsiteY2" fmla="*/ 1368051 h 1370965"/>
            <a:gd name="connsiteX3" fmla="*/ 0 w 6174740"/>
            <a:gd name="connsiteY3" fmla="*/ 1370965 h 1370965"/>
            <a:gd name="connsiteX4" fmla="*/ 0 w 6174740"/>
            <a:gd name="connsiteY4" fmla="*/ 0 h 137096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6174740" h="1370965">
              <a:moveTo>
                <a:pt x="0" y="0"/>
              </a:moveTo>
              <a:lnTo>
                <a:pt x="6174740" y="0"/>
              </a:lnTo>
              <a:lnTo>
                <a:pt x="5626997" y="1368051"/>
              </a:lnTo>
              <a:lnTo>
                <a:pt x="0" y="1370965"/>
              </a:lnTo>
              <a:lnTo>
                <a:pt x="0" y="0"/>
              </a:lnTo>
              <a:close/>
            </a:path>
          </a:pathLst>
        </a:custGeom>
        <a:solidFill>
          <a:schemeClr val="bg1"/>
        </a:solidFill>
        <a:ln w="76200">
          <a:noFill/>
        </a:ln>
        <a:effectLst/>
      </xdr:spPr>
      <xdr:txBody>
        <a:bodyPr rot="0" vert="horz" wrap="square" lIns="33592" tIns="33592" rIns="33592" bIns="33592" anchor="t" anchorCtr="0" upright="1">
          <a:no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CA" sz="404"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4</xdr:col>
      <xdr:colOff>31750</xdr:colOff>
      <xdr:row>9</xdr:row>
      <xdr:rowOff>111125</xdr:rowOff>
    </xdr:to>
    <xdr:sp macro="" textlink="">
      <xdr:nvSpPr>
        <xdr:cNvPr id="4" name="Freefor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/>
        </xdr:cNvSpPr>
      </xdr:nvSpPr>
      <xdr:spPr bwMode="auto">
        <a:xfrm>
          <a:off x="0" y="0"/>
          <a:ext cx="5137150" cy="2054225"/>
        </a:xfrm>
        <a:custGeom>
          <a:avLst/>
          <a:gdLst>
            <a:gd name="connsiteX0" fmla="*/ 0 w 6174740"/>
            <a:gd name="connsiteY0" fmla="*/ 0 h 1370965"/>
            <a:gd name="connsiteX1" fmla="*/ 6174740 w 6174740"/>
            <a:gd name="connsiteY1" fmla="*/ 0 h 1370965"/>
            <a:gd name="connsiteX2" fmla="*/ 5603240 w 6174740"/>
            <a:gd name="connsiteY2" fmla="*/ 1370965 h 1370965"/>
            <a:gd name="connsiteX3" fmla="*/ 0 w 6174740"/>
            <a:gd name="connsiteY3" fmla="*/ 1370965 h 1370965"/>
            <a:gd name="connsiteX0" fmla="*/ 0 w 6174740"/>
            <a:gd name="connsiteY0" fmla="*/ 0 h 1370965"/>
            <a:gd name="connsiteX1" fmla="*/ 6174740 w 6174740"/>
            <a:gd name="connsiteY1" fmla="*/ 0 h 1370965"/>
            <a:gd name="connsiteX2" fmla="*/ 5108894 w 6174740"/>
            <a:gd name="connsiteY2" fmla="*/ 1362223 h 1370965"/>
            <a:gd name="connsiteX3" fmla="*/ 0 w 6174740"/>
            <a:gd name="connsiteY3" fmla="*/ 1370965 h 1370965"/>
            <a:gd name="connsiteX4" fmla="*/ 0 w 6174740"/>
            <a:gd name="connsiteY4" fmla="*/ 0 h 1370965"/>
            <a:gd name="connsiteX0" fmla="*/ 0 w 6174740"/>
            <a:gd name="connsiteY0" fmla="*/ 0 h 1370965"/>
            <a:gd name="connsiteX1" fmla="*/ 6174740 w 6174740"/>
            <a:gd name="connsiteY1" fmla="*/ 0 h 1370965"/>
            <a:gd name="connsiteX2" fmla="*/ 4555044 w 6174740"/>
            <a:gd name="connsiteY2" fmla="*/ 1359309 h 1370965"/>
            <a:gd name="connsiteX3" fmla="*/ 0 w 6174740"/>
            <a:gd name="connsiteY3" fmla="*/ 1370965 h 1370965"/>
            <a:gd name="connsiteX4" fmla="*/ 0 w 6174740"/>
            <a:gd name="connsiteY4" fmla="*/ 0 h 1370965"/>
            <a:gd name="connsiteX0" fmla="*/ 0 w 6174740"/>
            <a:gd name="connsiteY0" fmla="*/ 0 h 1385534"/>
            <a:gd name="connsiteX1" fmla="*/ 6174740 w 6174740"/>
            <a:gd name="connsiteY1" fmla="*/ 0 h 1385534"/>
            <a:gd name="connsiteX2" fmla="*/ 4587085 w 6174740"/>
            <a:gd name="connsiteY2" fmla="*/ 1385534 h 1385534"/>
            <a:gd name="connsiteX3" fmla="*/ 0 w 6174740"/>
            <a:gd name="connsiteY3" fmla="*/ 1370965 h 1385534"/>
            <a:gd name="connsiteX4" fmla="*/ 0 w 6174740"/>
            <a:gd name="connsiteY4" fmla="*/ 0 h 1385534"/>
            <a:gd name="connsiteX0" fmla="*/ 0 w 6174740"/>
            <a:gd name="connsiteY0" fmla="*/ 0 h 1370965"/>
            <a:gd name="connsiteX1" fmla="*/ 6174740 w 6174740"/>
            <a:gd name="connsiteY1" fmla="*/ 0 h 1370965"/>
            <a:gd name="connsiteX2" fmla="*/ 4587085 w 6174740"/>
            <a:gd name="connsiteY2" fmla="*/ 1350568 h 1370965"/>
            <a:gd name="connsiteX3" fmla="*/ 0 w 6174740"/>
            <a:gd name="connsiteY3" fmla="*/ 1370965 h 1370965"/>
            <a:gd name="connsiteX4" fmla="*/ 0 w 6174740"/>
            <a:gd name="connsiteY4" fmla="*/ 0 h 1370965"/>
            <a:gd name="connsiteX0" fmla="*/ 0 w 6174740"/>
            <a:gd name="connsiteY0" fmla="*/ 0 h 1370965"/>
            <a:gd name="connsiteX1" fmla="*/ 6174740 w 6174740"/>
            <a:gd name="connsiteY1" fmla="*/ 0 h 1370965"/>
            <a:gd name="connsiteX2" fmla="*/ 4596240 w 6174740"/>
            <a:gd name="connsiteY2" fmla="*/ 1368051 h 1370965"/>
            <a:gd name="connsiteX3" fmla="*/ 0 w 6174740"/>
            <a:gd name="connsiteY3" fmla="*/ 1370965 h 1370965"/>
            <a:gd name="connsiteX4" fmla="*/ 0 w 6174740"/>
            <a:gd name="connsiteY4" fmla="*/ 0 h 1370965"/>
            <a:gd name="connsiteX0" fmla="*/ 0 w 6174740"/>
            <a:gd name="connsiteY0" fmla="*/ 0 h 1370965"/>
            <a:gd name="connsiteX1" fmla="*/ 6174740 w 6174740"/>
            <a:gd name="connsiteY1" fmla="*/ 0 h 1370965"/>
            <a:gd name="connsiteX2" fmla="*/ 5682505 w 6174740"/>
            <a:gd name="connsiteY2" fmla="*/ 1370898 h 1370965"/>
            <a:gd name="connsiteX3" fmla="*/ 0 w 6174740"/>
            <a:gd name="connsiteY3" fmla="*/ 1370965 h 1370965"/>
            <a:gd name="connsiteX4" fmla="*/ 0 w 6174740"/>
            <a:gd name="connsiteY4" fmla="*/ 0 h 1370965"/>
            <a:gd name="connsiteX0" fmla="*/ 0 w 6174740"/>
            <a:gd name="connsiteY0" fmla="*/ 0 h 1370965"/>
            <a:gd name="connsiteX1" fmla="*/ 6174740 w 6174740"/>
            <a:gd name="connsiteY1" fmla="*/ 0 h 1370965"/>
            <a:gd name="connsiteX2" fmla="*/ 5760580 w 6174740"/>
            <a:gd name="connsiteY2" fmla="*/ 1368051 h 1370965"/>
            <a:gd name="connsiteX3" fmla="*/ 0 w 6174740"/>
            <a:gd name="connsiteY3" fmla="*/ 1370965 h 1370965"/>
            <a:gd name="connsiteX4" fmla="*/ 0 w 6174740"/>
            <a:gd name="connsiteY4" fmla="*/ 0 h 1370965"/>
            <a:gd name="connsiteX0" fmla="*/ 0 w 6174740"/>
            <a:gd name="connsiteY0" fmla="*/ 0 h 1370965"/>
            <a:gd name="connsiteX1" fmla="*/ 6174740 w 6174740"/>
            <a:gd name="connsiteY1" fmla="*/ 0 h 1370965"/>
            <a:gd name="connsiteX2" fmla="*/ 5210658 w 6174740"/>
            <a:gd name="connsiteY2" fmla="*/ 1368051 h 1370965"/>
            <a:gd name="connsiteX3" fmla="*/ 0 w 6174740"/>
            <a:gd name="connsiteY3" fmla="*/ 1370965 h 1370965"/>
            <a:gd name="connsiteX4" fmla="*/ 0 w 6174740"/>
            <a:gd name="connsiteY4" fmla="*/ 0 h 1370965"/>
            <a:gd name="connsiteX0" fmla="*/ 0 w 6174740"/>
            <a:gd name="connsiteY0" fmla="*/ 0 h 1370965"/>
            <a:gd name="connsiteX1" fmla="*/ 6174740 w 6174740"/>
            <a:gd name="connsiteY1" fmla="*/ 0 h 1370965"/>
            <a:gd name="connsiteX2" fmla="*/ 5626997 w 6174740"/>
            <a:gd name="connsiteY2" fmla="*/ 1368051 h 1370965"/>
            <a:gd name="connsiteX3" fmla="*/ 0 w 6174740"/>
            <a:gd name="connsiteY3" fmla="*/ 1370965 h 1370965"/>
            <a:gd name="connsiteX4" fmla="*/ 0 w 6174740"/>
            <a:gd name="connsiteY4" fmla="*/ 0 h 137096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6174740" h="1370965">
              <a:moveTo>
                <a:pt x="0" y="0"/>
              </a:moveTo>
              <a:lnTo>
                <a:pt x="6174740" y="0"/>
              </a:lnTo>
              <a:lnTo>
                <a:pt x="5626997" y="1368051"/>
              </a:lnTo>
              <a:lnTo>
                <a:pt x="0" y="1370965"/>
              </a:lnTo>
              <a:lnTo>
                <a:pt x="0" y="0"/>
              </a:lnTo>
              <a:close/>
            </a:path>
          </a:pathLst>
        </a:custGeom>
        <a:solidFill>
          <a:srgbClr val="226222"/>
        </a:solidFill>
        <a:ln w="76200">
          <a:noFill/>
        </a:ln>
        <a:effectLst/>
      </xdr:spPr>
      <xdr:txBody>
        <a:bodyPr rot="0" vert="horz" wrap="square" lIns="33592" tIns="33592" rIns="33592" bIns="33592" anchor="t" anchorCtr="0" upright="1">
          <a:no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CA" sz="404"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0</xdr:col>
      <xdr:colOff>459342</xdr:colOff>
      <xdr:row>2</xdr:row>
      <xdr:rowOff>145254</xdr:rowOff>
    </xdr:from>
    <xdr:to>
      <xdr:col>2</xdr:col>
      <xdr:colOff>673100</xdr:colOff>
      <xdr:row>4</xdr:row>
      <xdr:rowOff>168450</xdr:rowOff>
    </xdr:to>
    <xdr:sp macro="" textlink="">
      <xdr:nvSpPr>
        <xdr:cNvPr id="6" name="Text Box 5" descr="INDUSTRY AT A GLANCE&#10;" title="INDUSTRY AT A GLANCE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459342" y="577054"/>
          <a:ext cx="3503058" cy="454996"/>
        </a:xfrm>
        <a:prstGeom prst="rect">
          <a:avLst/>
        </a:prstGeom>
        <a:noFill/>
        <a:ln w="38100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gradFill rotWithShape="0">
                <a:gsLst>
                  <a:gs pos="0">
                    <a:srgbClr val="9BC1FF"/>
                  </a:gs>
                  <a:gs pos="100000">
                    <a:srgbClr val="3F80CD"/>
                  </a:gs>
                </a:gsLst>
                <a:lin ang="5400000"/>
              </a:gradFill>
            </a14:hiddenFill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rot="0" vert="horz" wrap="square" lIns="0" tIns="0" rIns="0" bIns="0" anchor="t" anchorCtr="0" upright="1">
          <a:no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800" b="1" spc="37">
              <a:solidFill>
                <a:srgbClr val="FFFFFF"/>
              </a:solidFill>
              <a:latin typeface="Arial Narrow" panose="020B0606020202030204" pitchFamily="34" charset="0"/>
              <a:ea typeface="Calibri" panose="020F0502020204030204" pitchFamily="34" charset="0"/>
              <a:cs typeface="Arial" panose="020B0604020202020204" pitchFamily="34" charset="0"/>
            </a:rPr>
            <a:t>INDUSTRY</a:t>
          </a:r>
          <a:r>
            <a:rPr lang="en-US" sz="1800" b="1" spc="37" baseline="0">
              <a:solidFill>
                <a:srgbClr val="FFFFFF"/>
              </a:solidFill>
              <a:latin typeface="Arial Narrow" panose="020B0606020202030204" pitchFamily="34" charset="0"/>
              <a:ea typeface="Calibri" panose="020F0502020204030204" pitchFamily="34" charset="0"/>
              <a:cs typeface="Arial" panose="020B0604020202020204" pitchFamily="34" charset="0"/>
            </a:rPr>
            <a:t> AT A GLANCE</a:t>
          </a:r>
          <a:endParaRPr lang="en-CA" sz="1800" b="1">
            <a:latin typeface="Arial Narrow" panose="020B0606020202030204" pitchFamily="34" charset="0"/>
            <a:ea typeface="Calibri" panose="020F050202020403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437792</xdr:colOff>
      <xdr:row>4</xdr:row>
      <xdr:rowOff>179069</xdr:rowOff>
    </xdr:from>
    <xdr:to>
      <xdr:col>4</xdr:col>
      <xdr:colOff>249555</xdr:colOff>
      <xdr:row>9</xdr:row>
      <xdr:rowOff>44558</xdr:rowOff>
    </xdr:to>
    <xdr:sp macro="" textlink="">
      <xdr:nvSpPr>
        <xdr:cNvPr id="7" name="Text Box 5" descr="Cattle" title="Cattle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437792" y="1042669"/>
          <a:ext cx="4917163" cy="944989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gradFill rotWithShape="0">
                <a:gsLst>
                  <a:gs pos="0">
                    <a:srgbClr val="9BC1FF"/>
                  </a:gs>
                  <a:gs pos="100000">
                    <a:srgbClr val="3F80CD"/>
                  </a:gs>
                </a:gsLst>
                <a:lin ang="5400000"/>
              </a:gra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4A7EBB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rot="0" vert="horz" wrap="square" lIns="0" tIns="0" rIns="0" bIns="0" anchor="t" anchorCtr="0" upright="1">
          <a:noAutofit/>
        </a:bodyPr>
        <a:lstStyle/>
        <a:p>
          <a:pPr>
            <a:spcAft>
              <a:spcPts val="0"/>
            </a:spcAft>
          </a:pPr>
          <a:r>
            <a:rPr lang="en-CA" sz="3200" b="1">
              <a:solidFill>
                <a:srgbClr val="FFFFFF"/>
              </a:solidFill>
              <a:effectLst/>
              <a:latin typeface="Arial Narrow" panose="020B0606020202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Cattle</a:t>
          </a:r>
          <a:endParaRPr lang="en-CA" sz="3200">
            <a:effectLst/>
            <a:latin typeface="Arial Narrow" panose="020B0606020202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19051</xdr:colOff>
      <xdr:row>63</xdr:row>
      <xdr:rowOff>66675</xdr:rowOff>
    </xdr:from>
    <xdr:to>
      <xdr:col>6</xdr:col>
      <xdr:colOff>50801</xdr:colOff>
      <xdr:row>73</xdr:row>
      <xdr:rowOff>125432</xdr:rowOff>
    </xdr:to>
    <xdr:grpSp>
      <xdr:nvGrpSpPr>
        <xdr:cNvPr id="10" name="Group 9">
          <a:extLst>
            <a:ext uri="{FF2B5EF4-FFF2-40B4-BE49-F238E27FC236}">
              <a16:creationId xmlns:a16="http://schemas.microsoft.com/office/drawing/2014/main" id="{DE2AAF5F-7F1C-CCBE-B9C2-46D2965BEB6A}"/>
            </a:ext>
          </a:extLst>
        </xdr:cNvPr>
        <xdr:cNvGrpSpPr/>
      </xdr:nvGrpSpPr>
      <xdr:grpSpPr>
        <a:xfrm>
          <a:off x="19051" y="12328525"/>
          <a:ext cx="7029450" cy="1932007"/>
          <a:chOff x="0" y="14516100"/>
          <a:chExt cx="6810375" cy="1982807"/>
        </a:xfrm>
      </xdr:grpSpPr>
      <xdr:pic>
        <xdr:nvPicPr>
          <xdr:cNvPr id="25" name="Picture 24" descr="The word Manitoba with a bison picture." title="Manitoba Government Logo">
            <a:extLst>
              <a:ext uri="{FF2B5EF4-FFF2-40B4-BE49-F238E27FC236}">
                <a16:creationId xmlns:a16="http://schemas.microsoft.com/office/drawing/2014/main" id="{9107C706-F42D-DAF1-5934-512B92D7786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743450" y="15316200"/>
            <a:ext cx="1861185" cy="38671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8" name="Picture 7">
            <a:extLst>
              <a:ext uri="{FF2B5EF4-FFF2-40B4-BE49-F238E27FC236}">
                <a16:creationId xmlns:a16="http://schemas.microsoft.com/office/drawing/2014/main" id="{98F377A2-7EEB-5C43-566C-2A98F8B1EA9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0" y="14516100"/>
            <a:ext cx="6810375" cy="1743963"/>
          </a:xfrm>
          <a:prstGeom prst="rect">
            <a:avLst/>
          </a:prstGeom>
        </xdr:spPr>
      </xdr:pic>
      <xdr:sp macro="" textlink="">
        <xdr:nvSpPr>
          <xdr:cNvPr id="9" name="Text Box 2" descr="Contact us&#10;Go to manitoba.ca/agriculture and click on Markets and Statistics&#10;Email us at industryintelligence@gov.mb.ca&#10;Follow us on Twitter @MBGovAg&#10;" title="Contact Information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F1CECDE1-89A9-AE50-BC5A-5037C4C1784D}"/>
              </a:ext>
            </a:extLst>
          </xdr:cNvPr>
          <xdr:cNvSpPr txBox="1">
            <a:spLocks noChangeArrowheads="1"/>
          </xdr:cNvSpPr>
        </xdr:nvSpPr>
        <xdr:spPr bwMode="auto">
          <a:xfrm>
            <a:off x="704851" y="14817540"/>
            <a:ext cx="3600450" cy="168136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rot="0" vert="horz" wrap="square" lIns="91440" tIns="45720" rIns="91440" bIns="45720" anchor="t" anchorCtr="0">
            <a:noAutofit/>
          </a:bodyPr>
          <a:lstStyle/>
          <a:p>
            <a:pPr>
              <a:spcAft>
                <a:spcPts val="0"/>
              </a:spcAft>
            </a:pPr>
            <a:r>
              <a:rPr lang="en-CA" sz="1600" b="1">
                <a:solidFill>
                  <a:srgbClr val="0083BE"/>
                </a:solidFill>
                <a:effectLst/>
                <a:latin typeface="Arial Narrow" panose="020B060602020203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Contact us</a:t>
            </a:r>
            <a:endParaRPr lang="en-CA" sz="1200">
              <a:effectLst/>
              <a:latin typeface="Arial Narrow" panose="020B0606020202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marL="342900" marR="0" lvl="0" indent="-34290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 typeface="Symbol" panose="05050102010706020507" pitchFamily="18" charset="2"/>
              <a:buChar char=""/>
              <a:tabLst/>
              <a:defRPr/>
            </a:pPr>
            <a:r>
              <a:rPr kumimoji="0" lang="en-CA" sz="1200" b="0" i="0" u="sng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 Narrow" panose="020B0606020202030204" pitchFamily="34" charset="0"/>
                <a:ea typeface="Times New Roman" panose="02020603050405020304" pitchFamily="18" charset="0"/>
                <a:cs typeface="+mn-cs"/>
                <a:hlinkClick xmlns:r="http://schemas.openxmlformats.org/officeDocument/2006/relationships" r:id="">
                  <a:extLst>
                    <a:ext uri="{A12FA001-AC4F-418D-AE19-62706E023703}">
                      <ahyp:hlinkClr xmlns:ahyp="http://schemas.microsoft.com/office/drawing/2018/hyperlinkcolor" val="tx"/>
                    </a:ext>
                  </a:extLst>
                </a:hlinkClick>
              </a:rPr>
              <a:t>www.manitoba.ca/agriculture/markets-and-statistics/</a:t>
            </a:r>
            <a:endParaRPr kumimoji="0" lang="en-CA" sz="12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arrow" panose="020B0606020202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marL="342900" lvl="0" indent="-342900">
              <a:spcAft>
                <a:spcPts val="0"/>
              </a:spcAft>
              <a:buFont typeface="Symbol" panose="05050102010706020507" pitchFamily="18" charset="2"/>
              <a:buChar char=""/>
            </a:pPr>
            <a:r>
              <a:rPr lang="en-CA" sz="1200">
                <a:effectLst/>
                <a:latin typeface="Arial Narrow" panose="020B060602020203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Email us at </a:t>
            </a:r>
            <a:r>
              <a:rPr lang="en-CA" sz="1200" u="none" strike="noStrike">
                <a:solidFill>
                  <a:srgbClr val="0563C1"/>
                </a:solidFill>
                <a:effectLst/>
                <a:latin typeface="Arial Narrow" panose="020B060602020203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industryintelligence@gov.mb.ca</a:t>
            </a:r>
            <a:endParaRPr lang="en-CA" sz="1200">
              <a:effectLst/>
              <a:latin typeface="Arial Narrow" panose="020B0606020202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marL="342900" lvl="0" indent="-342900">
              <a:spcAft>
                <a:spcPts val="0"/>
              </a:spcAft>
              <a:buFont typeface="Symbol" panose="05050102010706020507" pitchFamily="18" charset="2"/>
              <a:buChar char=""/>
            </a:pPr>
            <a:r>
              <a:rPr lang="en-CA" sz="1200">
                <a:effectLst/>
                <a:latin typeface="Arial Narrow" panose="020B060602020203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Follow us on </a:t>
            </a:r>
            <a:r>
              <a:rPr lang="en-US" altLang="zh-CN" sz="1200">
                <a:effectLst/>
                <a:latin typeface="Arial Narrow" panose="020B060602020203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X</a:t>
            </a:r>
            <a:r>
              <a:rPr lang="en-CA" sz="1200">
                <a:effectLst/>
                <a:latin typeface="Arial Narrow" panose="020B060602020203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 @MBGovAg</a:t>
            </a:r>
          </a:p>
        </xdr:txBody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P:\D03\Market%20Intelligence\Secure%20source\Livestock\Livestock%20Industry%20at%20a%20Glance%20files\2025\Livestock%20Industry%20at%20a%20Glance%20Masterfile%202025%20working.xlsx" TargetMode="External"/><Relationship Id="rId1" Type="http://schemas.openxmlformats.org/officeDocument/2006/relationships/externalLinkPath" Target="/D03/Market%20Intelligence/Secure%20source/Livestock/Livestock%20Industry%20at%20a%20Glance%20files/2025/Livestock%20Industry%20at%20a%20Glance%20Masterfile%202025%20workin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Notes"/>
      <sheetName val="Cattle"/>
      <sheetName val="Hog"/>
      <sheetName val="Chicken"/>
      <sheetName val="Turkey"/>
      <sheetName val="Eggs"/>
      <sheetName val="Dairy"/>
      <sheetName val="Sheep and Lamb"/>
      <sheetName val="Bison"/>
      <sheetName val="Horse"/>
      <sheetName val="Period"/>
      <sheetName val="EI"/>
      <sheetName val="FCR"/>
      <sheetName val="INT"/>
      <sheetName val="Dairy cattle"/>
      <sheetName val="MM Prices"/>
      <sheetName val="Consumptions"/>
      <sheetName val="Cattle Sup Disp"/>
      <sheetName val="Hog Sup Disp"/>
      <sheetName val="Sheep Sup Disp"/>
      <sheetName val="Marketing"/>
      <sheetName val="Poultry"/>
      <sheetName val="Eggs suppl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">
          <cell r="A2">
            <v>2024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Z64"/>
  <sheetViews>
    <sheetView showGridLines="0" tabSelected="1" zoomScaleNormal="100" workbookViewId="0">
      <selection activeCell="A20" sqref="A20:XFD20"/>
    </sheetView>
  </sheetViews>
  <sheetFormatPr defaultRowHeight="14.5" x14ac:dyDescent="0.35"/>
  <cols>
    <col min="1" max="1" width="33.54296875" customWidth="1"/>
    <col min="2" max="2" width="13.54296875" bestFit="1" customWidth="1"/>
    <col min="3" max="3" width="12.453125" bestFit="1" customWidth="1"/>
    <col min="4" max="4" width="13.54296875" bestFit="1" customWidth="1"/>
    <col min="5" max="6" width="13.54296875" customWidth="1"/>
    <col min="8" max="8" width="16.54296875" customWidth="1"/>
  </cols>
  <sheetData>
    <row r="1" spans="1:52" s="1" customFormat="1" ht="17.149999999999999" customHeight="1" x14ac:dyDescent="0.35">
      <c r="B1" s="2"/>
      <c r="C1" s="2"/>
      <c r="D1" s="2"/>
      <c r="E1" s="2"/>
      <c r="F1" s="2"/>
      <c r="G1" s="2"/>
      <c r="H1" s="2"/>
      <c r="I1" s="2"/>
      <c r="J1" s="2"/>
      <c r="L1" s="3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</row>
    <row r="2" spans="1:52" s="1" customFormat="1" ht="17.149999999999999" customHeight="1" x14ac:dyDescent="0.35">
      <c r="B2" s="2"/>
      <c r="C2" s="2"/>
      <c r="D2" s="2"/>
      <c r="E2" s="2"/>
      <c r="F2" s="2"/>
      <c r="G2" s="2"/>
      <c r="H2" s="2"/>
      <c r="I2" s="2"/>
      <c r="J2" s="2"/>
      <c r="L2" s="2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</row>
    <row r="3" spans="1:52" s="1" customFormat="1" ht="17.149999999999999" customHeight="1" x14ac:dyDescent="0.35">
      <c r="B3" s="2"/>
      <c r="C3" s="2"/>
      <c r="D3" s="2"/>
      <c r="E3" s="2"/>
      <c r="F3" s="2"/>
      <c r="G3" s="2"/>
      <c r="H3" s="2"/>
      <c r="I3" s="2"/>
      <c r="J3" s="2"/>
      <c r="L3" s="5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</row>
    <row r="4" spans="1:52" s="1" customFormat="1" ht="17.149999999999999" customHeight="1" x14ac:dyDescent="0.35">
      <c r="B4" s="2"/>
      <c r="C4" s="2"/>
      <c r="D4" s="2"/>
      <c r="E4" s="2"/>
      <c r="F4" s="2"/>
      <c r="G4" s="2"/>
      <c r="H4" s="2"/>
      <c r="I4" s="2"/>
      <c r="J4" s="2"/>
      <c r="L4" s="6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</row>
    <row r="5" spans="1:52" s="1" customFormat="1" ht="17.149999999999999" customHeight="1" x14ac:dyDescent="0.35">
      <c r="B5" s="2"/>
      <c r="C5" s="2"/>
      <c r="D5" s="2"/>
      <c r="E5" s="2"/>
      <c r="F5" s="2"/>
      <c r="G5" s="2"/>
      <c r="H5" s="2"/>
      <c r="I5" s="2"/>
      <c r="J5" s="2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</row>
    <row r="6" spans="1:52" s="1" customFormat="1" ht="17.149999999999999" customHeight="1" x14ac:dyDescent="0.35">
      <c r="B6" s="2"/>
      <c r="C6" s="2"/>
      <c r="D6" s="2"/>
      <c r="E6" s="2"/>
      <c r="F6" s="2"/>
      <c r="G6" s="2"/>
      <c r="H6" s="2"/>
      <c r="I6" s="2"/>
      <c r="J6" s="2"/>
      <c r="L6" s="5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</row>
    <row r="7" spans="1:52" s="1" customFormat="1" ht="17.149999999999999" customHeight="1" x14ac:dyDescent="0.35">
      <c r="B7" s="2"/>
      <c r="C7" s="2"/>
      <c r="D7" s="2"/>
      <c r="E7" s="2"/>
      <c r="F7" s="2"/>
      <c r="G7" s="2"/>
      <c r="H7" s="2"/>
      <c r="I7" s="2"/>
      <c r="J7" s="2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</row>
    <row r="8" spans="1:52" s="1" customFormat="1" ht="17.149999999999999" customHeight="1" x14ac:dyDescent="0.35">
      <c r="B8" s="2"/>
      <c r="C8" s="2"/>
      <c r="D8" s="2"/>
      <c r="E8" s="2"/>
      <c r="F8" s="2"/>
      <c r="G8" s="2"/>
      <c r="H8" s="2"/>
      <c r="I8" s="2"/>
      <c r="J8" s="2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</row>
    <row r="9" spans="1:52" s="1" customFormat="1" ht="17.149999999999999" customHeight="1" x14ac:dyDescent="0.35">
      <c r="B9" s="2"/>
      <c r="C9" s="2"/>
      <c r="D9" s="2"/>
      <c r="E9" s="2"/>
      <c r="F9" s="2"/>
      <c r="G9" s="2"/>
      <c r="H9" s="2"/>
      <c r="I9" s="2"/>
      <c r="J9" s="2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</row>
    <row r="12" spans="1:52" ht="15.5" x14ac:dyDescent="0.35">
      <c r="A12" s="10" t="s">
        <v>0</v>
      </c>
      <c r="B12" s="11"/>
      <c r="C12" s="11"/>
      <c r="D12" s="11"/>
      <c r="E12" s="11"/>
      <c r="F12" s="11"/>
    </row>
    <row r="13" spans="1:52" ht="15.5" x14ac:dyDescent="0.35">
      <c r="A13" s="10"/>
      <c r="B13" s="11"/>
      <c r="C13" s="11"/>
      <c r="D13" s="11"/>
      <c r="E13" s="11"/>
      <c r="F13" s="11"/>
    </row>
    <row r="14" spans="1:52" x14ac:dyDescent="0.35">
      <c r="A14" s="7"/>
      <c r="B14" s="8">
        <f>C14-1</f>
        <v>2020</v>
      </c>
      <c r="C14" s="8">
        <f t="shared" ref="C14:E14" si="0">D14-1</f>
        <v>2021</v>
      </c>
      <c r="D14" s="8">
        <f t="shared" si="0"/>
        <v>2022</v>
      </c>
      <c r="E14" s="8">
        <f t="shared" si="0"/>
        <v>2023</v>
      </c>
      <c r="F14" s="8">
        <f>[1]Period!$A$2</f>
        <v>2024</v>
      </c>
    </row>
    <row r="15" spans="1:52" x14ac:dyDescent="0.35">
      <c r="A15" s="22" t="s">
        <v>1</v>
      </c>
      <c r="B15" s="23"/>
      <c r="C15" s="23"/>
      <c r="D15" s="23"/>
      <c r="E15" s="23"/>
      <c r="F15" s="24"/>
    </row>
    <row r="16" spans="1:52" x14ac:dyDescent="0.35">
      <c r="A16" s="9" t="s">
        <v>2</v>
      </c>
      <c r="B16" s="36">
        <v>1492700</v>
      </c>
      <c r="C16" s="36">
        <v>1471000</v>
      </c>
      <c r="D16" s="36">
        <v>1408200</v>
      </c>
      <c r="E16" s="36">
        <v>1377000</v>
      </c>
      <c r="F16" s="25">
        <v>1337400</v>
      </c>
    </row>
    <row r="17" spans="1:6" x14ac:dyDescent="0.35">
      <c r="A17" s="9" t="s">
        <v>3</v>
      </c>
      <c r="B17" s="36">
        <v>1025000</v>
      </c>
      <c r="C17" s="36">
        <v>1005000</v>
      </c>
      <c r="D17" s="36">
        <v>985000</v>
      </c>
      <c r="E17" s="36">
        <v>940000</v>
      </c>
      <c r="F17" s="25">
        <v>905000</v>
      </c>
    </row>
    <row r="18" spans="1:6" x14ac:dyDescent="0.35">
      <c r="A18" s="9" t="s">
        <v>4</v>
      </c>
      <c r="B18" s="36">
        <v>364200</v>
      </c>
      <c r="C18" s="36">
        <v>354300</v>
      </c>
      <c r="D18" s="36">
        <v>328600</v>
      </c>
      <c r="E18" s="36">
        <v>321900</v>
      </c>
      <c r="F18" s="25">
        <v>321400</v>
      </c>
    </row>
    <row r="19" spans="1:6" x14ac:dyDescent="0.35">
      <c r="A19" s="9" t="s">
        <v>5</v>
      </c>
      <c r="B19" s="36">
        <v>80100</v>
      </c>
      <c r="C19" s="36">
        <v>95500</v>
      </c>
      <c r="D19" s="36">
        <v>91900</v>
      </c>
      <c r="E19" s="36">
        <v>109500</v>
      </c>
      <c r="F19" s="25">
        <v>104700</v>
      </c>
    </row>
    <row r="20" spans="1:6" x14ac:dyDescent="0.35">
      <c r="A20" s="9" t="s">
        <v>6</v>
      </c>
      <c r="B20" s="36">
        <v>23400</v>
      </c>
      <c r="C20" s="36">
        <v>16200</v>
      </c>
      <c r="D20" s="36">
        <v>2700</v>
      </c>
      <c r="E20" s="36">
        <v>5600</v>
      </c>
      <c r="F20" s="25">
        <v>6300</v>
      </c>
    </row>
    <row r="21" spans="1:6" x14ac:dyDescent="0.35">
      <c r="A21" s="9" t="s">
        <v>7</v>
      </c>
      <c r="B21" s="36">
        <v>487700</v>
      </c>
      <c r="C21" s="36">
        <v>486000</v>
      </c>
      <c r="D21" s="36">
        <v>468200</v>
      </c>
      <c r="E21" s="36">
        <v>472000</v>
      </c>
      <c r="F21" s="25">
        <v>427400</v>
      </c>
    </row>
    <row r="22" spans="1:6" x14ac:dyDescent="0.35">
      <c r="A22" s="9" t="s">
        <v>35</v>
      </c>
      <c r="B22" s="36">
        <v>107199.99999999999</v>
      </c>
      <c r="C22" s="36">
        <v>112800</v>
      </c>
      <c r="D22" s="36">
        <v>105100</v>
      </c>
      <c r="E22" s="36">
        <v>105000</v>
      </c>
      <c r="F22" s="25">
        <v>98699.999999999985</v>
      </c>
    </row>
    <row r="23" spans="1:6" x14ac:dyDescent="0.35">
      <c r="A23" s="26" t="s">
        <v>36</v>
      </c>
      <c r="B23" s="27">
        <v>2300</v>
      </c>
      <c r="C23" s="27">
        <v>2300</v>
      </c>
      <c r="D23" s="27">
        <v>2300</v>
      </c>
      <c r="E23" s="27">
        <v>2300</v>
      </c>
      <c r="F23" s="27">
        <v>2300</v>
      </c>
    </row>
    <row r="24" spans="1:6" x14ac:dyDescent="0.35">
      <c r="A24" s="9" t="s">
        <v>9</v>
      </c>
      <c r="B24" s="36">
        <v>265100</v>
      </c>
      <c r="C24" s="36">
        <v>251800</v>
      </c>
      <c r="D24" s="36">
        <v>217900</v>
      </c>
      <c r="E24" s="36">
        <v>251500</v>
      </c>
      <c r="F24" s="25">
        <v>231400</v>
      </c>
    </row>
    <row r="25" spans="1:6" x14ac:dyDescent="0.35">
      <c r="A25" s="9" t="s">
        <v>10</v>
      </c>
      <c r="B25" s="36">
        <v>69100</v>
      </c>
      <c r="C25" s="36">
        <v>75000</v>
      </c>
      <c r="D25" s="36">
        <v>99000</v>
      </c>
      <c r="E25" s="36">
        <v>70600</v>
      </c>
      <c r="F25" s="25">
        <v>53000</v>
      </c>
    </row>
    <row r="26" spans="1:6" x14ac:dyDescent="0.35">
      <c r="A26" s="9" t="s">
        <v>11</v>
      </c>
      <c r="B26" s="36">
        <v>46300</v>
      </c>
      <c r="C26" s="36">
        <v>46400</v>
      </c>
      <c r="D26" s="36">
        <v>46200</v>
      </c>
      <c r="E26" s="36">
        <v>44900</v>
      </c>
      <c r="F26" s="25">
        <v>44300</v>
      </c>
    </row>
    <row r="27" spans="1:6" x14ac:dyDescent="0.35">
      <c r="A27" s="9" t="s">
        <v>12</v>
      </c>
      <c r="B27" s="36">
        <v>1005000</v>
      </c>
      <c r="C27" s="36">
        <v>985000</v>
      </c>
      <c r="D27" s="36">
        <v>940000</v>
      </c>
      <c r="E27" s="36">
        <v>905000</v>
      </c>
      <c r="F27" s="25">
        <v>910000</v>
      </c>
    </row>
    <row r="28" spans="1:6" x14ac:dyDescent="0.35">
      <c r="A28" s="39" t="s">
        <v>13</v>
      </c>
      <c r="B28" s="39"/>
      <c r="C28" s="39"/>
      <c r="D28" s="39"/>
      <c r="E28" s="39"/>
      <c r="F28" s="39"/>
    </row>
    <row r="29" spans="1:6" x14ac:dyDescent="0.35">
      <c r="A29" s="34"/>
      <c r="B29" s="34"/>
      <c r="C29" s="34"/>
      <c r="D29" s="34"/>
      <c r="E29" s="34"/>
      <c r="F29" s="34"/>
    </row>
    <row r="30" spans="1:6" x14ac:dyDescent="0.35">
      <c r="A30" s="40" t="s">
        <v>37</v>
      </c>
      <c r="B30" s="40"/>
      <c r="C30" s="40"/>
      <c r="D30" s="40"/>
      <c r="E30" s="40"/>
      <c r="F30" s="24"/>
    </row>
    <row r="31" spans="1:6" x14ac:dyDescent="0.35">
      <c r="A31" s="9" t="s">
        <v>14</v>
      </c>
      <c r="B31" s="36">
        <v>439030</v>
      </c>
      <c r="C31" s="36">
        <v>437185</v>
      </c>
      <c r="D31" s="36">
        <v>419660</v>
      </c>
      <c r="E31" s="36">
        <v>424891</v>
      </c>
      <c r="F31" s="36">
        <v>380714</v>
      </c>
    </row>
    <row r="32" spans="1:6" x14ac:dyDescent="0.35">
      <c r="A32" s="9" t="s">
        <v>8</v>
      </c>
      <c r="B32" s="28">
        <v>0.2389358358198756</v>
      </c>
      <c r="C32" s="28">
        <v>0.25275341102736826</v>
      </c>
      <c r="D32" s="28">
        <v>0.24496020588095124</v>
      </c>
      <c r="E32" s="28">
        <v>0.24170905008578672</v>
      </c>
      <c r="F32" s="28">
        <v>0.25320844518457419</v>
      </c>
    </row>
    <row r="33" spans="1:6" x14ac:dyDescent="0.35">
      <c r="A33" s="9" t="s">
        <v>9</v>
      </c>
      <c r="B33" s="28">
        <v>0.60383117326834157</v>
      </c>
      <c r="C33" s="28">
        <v>0.5759575465763922</v>
      </c>
      <c r="D33" s="28">
        <v>0.51922985273793065</v>
      </c>
      <c r="E33" s="28">
        <v>0.59191651505915632</v>
      </c>
      <c r="F33" s="28">
        <v>0.60780533418786808</v>
      </c>
    </row>
    <row r="34" spans="1:6" x14ac:dyDescent="0.35">
      <c r="A34" s="9" t="s">
        <v>10</v>
      </c>
      <c r="B34" s="28">
        <v>0.15739243331890759</v>
      </c>
      <c r="C34" s="28">
        <v>0.1715520889326029</v>
      </c>
      <c r="D34" s="28">
        <v>0.23590525663632464</v>
      </c>
      <c r="E34" s="28">
        <v>0.16616026227903155</v>
      </c>
      <c r="F34" s="28">
        <v>0.13921211197907091</v>
      </c>
    </row>
    <row r="35" spans="1:6" x14ac:dyDescent="0.35">
      <c r="A35" s="41" t="s">
        <v>38</v>
      </c>
      <c r="B35" s="41"/>
      <c r="C35" s="41"/>
      <c r="D35" s="41"/>
      <c r="E35" s="41"/>
      <c r="F35" s="41"/>
    </row>
    <row r="36" spans="1:6" x14ac:dyDescent="0.35">
      <c r="A36" s="35"/>
      <c r="B36" s="35"/>
      <c r="C36" s="35"/>
      <c r="D36" s="35"/>
      <c r="E36" s="35"/>
      <c r="F36" s="35"/>
    </row>
    <row r="37" spans="1:6" x14ac:dyDescent="0.35">
      <c r="A37" s="40" t="s">
        <v>15</v>
      </c>
      <c r="B37" s="40"/>
      <c r="C37" s="40"/>
      <c r="D37" s="40"/>
      <c r="E37" s="40"/>
      <c r="F37" s="24"/>
    </row>
    <row r="38" spans="1:6" x14ac:dyDescent="0.35">
      <c r="A38" s="9" t="s">
        <v>16</v>
      </c>
      <c r="B38" s="12">
        <v>598300000</v>
      </c>
      <c r="C38" s="13">
        <v>627188000</v>
      </c>
      <c r="D38" s="12">
        <v>679978000</v>
      </c>
      <c r="E38" s="12">
        <v>941749000</v>
      </c>
      <c r="F38" s="12">
        <v>982189000</v>
      </c>
    </row>
    <row r="39" spans="1:6" x14ac:dyDescent="0.35">
      <c r="A39" s="42" t="s">
        <v>13</v>
      </c>
      <c r="B39" s="42"/>
      <c r="C39" s="42"/>
      <c r="D39" s="42"/>
      <c r="E39" s="42"/>
      <c r="F39" s="42"/>
    </row>
    <row r="40" spans="1:6" x14ac:dyDescent="0.35">
      <c r="A40" s="36"/>
      <c r="B40" s="36"/>
      <c r="C40" s="36"/>
      <c r="D40" s="36"/>
      <c r="E40" s="36"/>
      <c r="F40" s="36"/>
    </row>
    <row r="41" spans="1:6" x14ac:dyDescent="0.35">
      <c r="A41" s="43" t="s">
        <v>33</v>
      </c>
      <c r="B41" s="43"/>
      <c r="C41" s="43"/>
      <c r="D41" s="43"/>
      <c r="E41" s="43"/>
      <c r="F41" s="24"/>
    </row>
    <row r="42" spans="1:6" x14ac:dyDescent="0.35">
      <c r="A42" s="14" t="s">
        <v>17</v>
      </c>
      <c r="B42" s="29">
        <v>25.95</v>
      </c>
      <c r="C42" s="29">
        <v>24.09</v>
      </c>
      <c r="D42" s="30">
        <v>24.84</v>
      </c>
      <c r="E42" s="30">
        <v>23.05</v>
      </c>
      <c r="F42" s="31">
        <v>22.97</v>
      </c>
    </row>
    <row r="43" spans="1:6" x14ac:dyDescent="0.35">
      <c r="A43" s="39" t="s">
        <v>13</v>
      </c>
      <c r="B43" s="39"/>
      <c r="C43" s="39"/>
      <c r="D43" s="39"/>
      <c r="E43" s="39"/>
      <c r="F43" s="39"/>
    </row>
    <row r="44" spans="1:6" x14ac:dyDescent="0.35">
      <c r="A44" s="34"/>
      <c r="B44" s="34"/>
      <c r="C44" s="34"/>
      <c r="D44" s="34"/>
      <c r="E44" s="34"/>
      <c r="F44" s="34"/>
    </row>
    <row r="45" spans="1:6" x14ac:dyDescent="0.35">
      <c r="A45" s="40" t="s">
        <v>18</v>
      </c>
      <c r="B45" s="40"/>
      <c r="C45" s="40"/>
      <c r="D45" s="40"/>
      <c r="E45" s="40"/>
      <c r="F45" s="24"/>
    </row>
    <row r="46" spans="1:6" x14ac:dyDescent="0.35">
      <c r="A46" s="44" t="s">
        <v>19</v>
      </c>
      <c r="B46" s="44"/>
      <c r="C46" s="44"/>
      <c r="D46" s="44"/>
      <c r="E46" s="44"/>
      <c r="F46" s="31"/>
    </row>
    <row r="47" spans="1:6" x14ac:dyDescent="0.35">
      <c r="A47" s="15" t="s">
        <v>20</v>
      </c>
      <c r="B47" s="16">
        <v>23305</v>
      </c>
      <c r="C47" s="16">
        <v>16158</v>
      </c>
      <c r="D47" s="16">
        <v>2732</v>
      </c>
      <c r="E47" s="16">
        <v>5526</v>
      </c>
      <c r="F47" s="16">
        <v>6326</v>
      </c>
    </row>
    <row r="48" spans="1:6" x14ac:dyDescent="0.35">
      <c r="A48" s="15" t="s">
        <v>21</v>
      </c>
      <c r="B48" s="13">
        <v>16794135</v>
      </c>
      <c r="C48" s="13">
        <v>14942071</v>
      </c>
      <c r="D48" s="13">
        <v>5314092</v>
      </c>
      <c r="E48" s="13">
        <v>10946190</v>
      </c>
      <c r="F48" s="13">
        <v>9030683</v>
      </c>
    </row>
    <row r="49" spans="1:10" x14ac:dyDescent="0.35">
      <c r="A49" s="15" t="s">
        <v>22</v>
      </c>
      <c r="B49" s="16">
        <v>69030</v>
      </c>
      <c r="C49" s="16">
        <v>74885</v>
      </c>
      <c r="D49" s="16">
        <v>98960</v>
      </c>
      <c r="E49" s="16">
        <v>70691</v>
      </c>
      <c r="F49" s="16">
        <v>52914</v>
      </c>
    </row>
    <row r="50" spans="1:10" x14ac:dyDescent="0.35">
      <c r="A50" s="15" t="s">
        <v>23</v>
      </c>
      <c r="B50" s="13">
        <v>99788009</v>
      </c>
      <c r="C50" s="13">
        <v>108242032</v>
      </c>
      <c r="D50" s="13">
        <v>161521365</v>
      </c>
      <c r="E50" s="13">
        <v>158439454</v>
      </c>
      <c r="F50" s="13">
        <v>133389009</v>
      </c>
    </row>
    <row r="51" spans="1:10" x14ac:dyDescent="0.35">
      <c r="A51" s="45" t="s">
        <v>24</v>
      </c>
      <c r="B51" s="45"/>
      <c r="C51" s="45"/>
      <c r="D51" s="45"/>
      <c r="E51" s="45"/>
      <c r="F51" s="32"/>
    </row>
    <row r="52" spans="1:10" x14ac:dyDescent="0.35">
      <c r="A52" s="15" t="s">
        <v>25</v>
      </c>
      <c r="B52" s="16">
        <v>1386293</v>
      </c>
      <c r="C52" s="16">
        <v>1175676</v>
      </c>
      <c r="D52" s="16">
        <v>1974037</v>
      </c>
      <c r="E52" s="16">
        <v>2361493</v>
      </c>
      <c r="F52" s="16">
        <v>1429014</v>
      </c>
    </row>
    <row r="53" spans="1:10" s="1" customFormat="1" ht="17.149999999999999" customHeight="1" x14ac:dyDescent="0.3">
      <c r="A53" s="15" t="s">
        <v>21</v>
      </c>
      <c r="B53" s="13">
        <v>12125558</v>
      </c>
      <c r="C53" s="13">
        <v>11966803</v>
      </c>
      <c r="D53" s="13">
        <v>22061622</v>
      </c>
      <c r="E53" s="13">
        <v>24491994</v>
      </c>
      <c r="F53" s="13">
        <v>13887356</v>
      </c>
      <c r="G53" s="2"/>
      <c r="H53" s="2"/>
      <c r="I53" s="2"/>
      <c r="J53" s="2"/>
    </row>
    <row r="54" spans="1:10" s="1" customFormat="1" ht="17.149999999999999" customHeight="1" x14ac:dyDescent="0.3">
      <c r="A54" s="15" t="s">
        <v>26</v>
      </c>
      <c r="B54" s="16">
        <v>493648</v>
      </c>
      <c r="C54" s="16">
        <v>246627</v>
      </c>
      <c r="D54" s="16">
        <v>0</v>
      </c>
      <c r="E54" s="16">
        <v>0</v>
      </c>
      <c r="F54" s="16">
        <v>46587</v>
      </c>
      <c r="G54" s="2"/>
      <c r="H54" s="2"/>
      <c r="I54" s="2"/>
      <c r="J54" s="2"/>
    </row>
    <row r="55" spans="1:10" s="1" customFormat="1" ht="17.149999999999999" customHeight="1" x14ac:dyDescent="0.3">
      <c r="A55" s="15" t="s">
        <v>23</v>
      </c>
      <c r="B55" s="13">
        <v>796996</v>
      </c>
      <c r="C55" s="13">
        <v>967126</v>
      </c>
      <c r="D55" s="13">
        <v>0</v>
      </c>
      <c r="E55" s="13">
        <v>0</v>
      </c>
      <c r="F55" s="13">
        <v>443278</v>
      </c>
      <c r="G55" s="2"/>
      <c r="H55" s="2"/>
      <c r="I55" s="2"/>
      <c r="J55" s="2"/>
    </row>
    <row r="56" spans="1:10" s="1" customFormat="1" ht="17.149999999999999" customHeight="1" x14ac:dyDescent="0.3">
      <c r="A56" s="38" t="s">
        <v>27</v>
      </c>
      <c r="B56" s="38"/>
      <c r="C56" s="38"/>
      <c r="D56" s="38"/>
      <c r="E56" s="38"/>
      <c r="F56" s="38"/>
      <c r="G56" s="2"/>
      <c r="H56" s="2"/>
      <c r="I56" s="2"/>
      <c r="J56" s="2"/>
    </row>
    <row r="57" spans="1:10" s="1" customFormat="1" ht="17.149999999999999" customHeight="1" x14ac:dyDescent="0.3">
      <c r="A57" s="37"/>
      <c r="B57" s="37"/>
      <c r="C57" s="37"/>
      <c r="D57" s="37"/>
      <c r="E57" s="37"/>
      <c r="F57" s="37"/>
      <c r="G57" s="2"/>
      <c r="H57" s="2"/>
      <c r="I57" s="2"/>
      <c r="J57" s="2"/>
    </row>
    <row r="58" spans="1:10" s="1" customFormat="1" ht="17.149999999999999" customHeight="1" x14ac:dyDescent="0.3">
      <c r="A58" s="21" t="s">
        <v>34</v>
      </c>
      <c r="B58" s="17"/>
      <c r="C58" s="17"/>
      <c r="D58" s="17"/>
      <c r="E58" s="17"/>
      <c r="F58" s="18"/>
      <c r="G58" s="2"/>
      <c r="H58" s="2"/>
      <c r="I58" s="2"/>
      <c r="J58" s="2"/>
    </row>
    <row r="59" spans="1:10" s="1" customFormat="1" ht="17.149999999999999" customHeight="1" x14ac:dyDescent="0.3">
      <c r="A59" s="7" t="s">
        <v>28</v>
      </c>
      <c r="B59" s="19">
        <v>221.05700000000002</v>
      </c>
      <c r="C59" s="19">
        <v>222.54363636363635</v>
      </c>
      <c r="D59" s="19">
        <v>247.10250000000002</v>
      </c>
      <c r="E59" s="19">
        <v>354.89428571428573</v>
      </c>
      <c r="F59" s="33">
        <v>419.65555555555562</v>
      </c>
      <c r="G59" s="2"/>
      <c r="H59" s="2"/>
      <c r="I59" s="2"/>
      <c r="J59" s="2"/>
    </row>
    <row r="60" spans="1:10" s="1" customFormat="1" ht="17.149999999999999" customHeight="1" x14ac:dyDescent="0.3">
      <c r="A60" s="7" t="s">
        <v>29</v>
      </c>
      <c r="B60" s="19">
        <v>186.90300000000002</v>
      </c>
      <c r="C60" s="19">
        <v>192.94583333333335</v>
      </c>
      <c r="D60" s="19">
        <v>216.44</v>
      </c>
      <c r="E60" s="20">
        <v>304.13428571428568</v>
      </c>
      <c r="F60" s="33">
        <v>362.17222222222222</v>
      </c>
      <c r="G60" s="2"/>
      <c r="H60" s="2"/>
      <c r="I60" s="2"/>
      <c r="J60" s="2"/>
    </row>
    <row r="61" spans="1:10" s="1" customFormat="1" ht="17.149999999999999" customHeight="1" x14ac:dyDescent="0.3">
      <c r="A61" s="7" t="s">
        <v>30</v>
      </c>
      <c r="B61" s="19">
        <v>175.63</v>
      </c>
      <c r="C61" s="19">
        <v>184.12100000000001</v>
      </c>
      <c r="D61" s="19">
        <v>207.36714285714285</v>
      </c>
      <c r="E61" s="19">
        <v>288.39333333333332</v>
      </c>
      <c r="F61" s="33">
        <v>326.80250000000001</v>
      </c>
      <c r="G61" s="2"/>
      <c r="H61" s="2"/>
      <c r="I61" s="2"/>
      <c r="J61" s="2"/>
    </row>
    <row r="62" spans="1:10" s="1" customFormat="1" ht="17.149999999999999" customHeight="1" x14ac:dyDescent="0.3">
      <c r="A62" s="7" t="s">
        <v>31</v>
      </c>
      <c r="B62" s="19">
        <v>79.252499999999998</v>
      </c>
      <c r="C62" s="19">
        <v>78.160000000000011</v>
      </c>
      <c r="D62" s="19">
        <v>93.559999999999988</v>
      </c>
      <c r="E62" s="19">
        <v>127.78636363636365</v>
      </c>
      <c r="F62" s="33">
        <v>157.79909090909089</v>
      </c>
      <c r="G62" s="2"/>
      <c r="H62" s="2"/>
      <c r="I62" s="2"/>
      <c r="J62" s="2"/>
    </row>
    <row r="63" spans="1:10" s="1" customFormat="1" ht="17.149999999999999" customHeight="1" x14ac:dyDescent="0.3">
      <c r="A63" s="38" t="s">
        <v>32</v>
      </c>
      <c r="B63" s="38"/>
      <c r="C63" s="38"/>
      <c r="D63" s="38"/>
      <c r="E63" s="38"/>
      <c r="F63" s="38"/>
      <c r="G63" s="2"/>
      <c r="H63" s="2"/>
      <c r="I63" s="2"/>
      <c r="J63" s="2"/>
    </row>
    <row r="64" spans="1:10" s="1" customFormat="1" ht="17.149999999999999" customHeight="1" x14ac:dyDescent="0.3">
      <c r="A64" s="37"/>
      <c r="B64" s="37"/>
      <c r="C64" s="37"/>
      <c r="D64" s="37"/>
      <c r="E64" s="37"/>
      <c r="F64" s="37"/>
      <c r="G64" s="2"/>
      <c r="H64" s="2"/>
      <c r="I64" s="2"/>
      <c r="J64" s="2"/>
    </row>
  </sheetData>
  <mergeCells count="12">
    <mergeCell ref="A63:F63"/>
    <mergeCell ref="A28:F28"/>
    <mergeCell ref="A30:E30"/>
    <mergeCell ref="A35:F35"/>
    <mergeCell ref="A37:E37"/>
    <mergeCell ref="A39:F39"/>
    <mergeCell ref="A41:E41"/>
    <mergeCell ref="A43:F43"/>
    <mergeCell ref="A45:E45"/>
    <mergeCell ref="A46:E46"/>
    <mergeCell ref="A51:E51"/>
    <mergeCell ref="A56:F56"/>
  </mergeCells>
  <pageMargins left="0.70866141732283472" right="0.70866141732283472" top="0.74803149606299213" bottom="0.74803149606299213" header="0.31496062992125984" footer="0.31496062992125984"/>
  <pageSetup paperSize="5" scale="76" orientation="portrait" r:id="rId1"/>
  <colBreaks count="1" manualBreakCount="1">
    <brk id="6" max="1048575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39E03DF1661C34B95A4E410E4AFC639" ma:contentTypeVersion="3" ma:contentTypeDescription="Create a new document." ma:contentTypeScope="" ma:versionID="7497ce1fdc95df7aea448b10a8200f04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b270f91c115210e7f3bd1e5da4cadac3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30E9C955-4DF5-44CF-A7D2-527516343CEB}"/>
</file>

<file path=customXml/itemProps2.xml><?xml version="1.0" encoding="utf-8"?>
<ds:datastoreItem xmlns:ds="http://schemas.openxmlformats.org/officeDocument/2006/customXml" ds:itemID="{98E750CE-1BC9-421B-95D1-344080F55A1F}"/>
</file>

<file path=customXml/itemProps3.xml><?xml version="1.0" encoding="utf-8"?>
<ds:datastoreItem xmlns:ds="http://schemas.openxmlformats.org/officeDocument/2006/customXml" ds:itemID="{AB65C8B5-8BE4-4C11-A465-A66F0694325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Cattle</vt:lpstr>
      <vt:lpstr>Cattle!Print_Area</vt:lpstr>
    </vt:vector>
  </TitlesOfParts>
  <Company>Government of Manitoba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industry-at-a-glance-cattle-2024</dc:title>
  <dc:creator>Crystal Berthelette</dc:creator>
  <cp:lastModifiedBy>Donetz, Marni</cp:lastModifiedBy>
  <cp:lastPrinted>2023-06-01T19:15:36Z</cp:lastPrinted>
  <dcterms:created xsi:type="dcterms:W3CDTF">2021-06-23T15:31:53Z</dcterms:created>
  <dcterms:modified xsi:type="dcterms:W3CDTF">2025-06-05T13:38:19Z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0x010100939E03DF1661C34B95A4E410E4AFC639</vt:lpwstr>
  </property>
</Properties>
</file>