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Livestock Industry at a Glance files\Web ready\2022\"/>
    </mc:Choice>
  </mc:AlternateContent>
  <bookViews>
    <workbookView xWindow="0" yWindow="0" windowWidth="20505" windowHeight="7320"/>
  </bookViews>
  <sheets>
    <sheet name="Hogs" sheetId="2" r:id="rId1"/>
  </sheets>
  <externalReferences>
    <externalReference r:id="rId2"/>
  </externalReferences>
  <definedNames>
    <definedName name="_xlnm.Print_Area" localSheetId="0">Hogs!$A$1:$G$76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E14" i="2" s="1"/>
  <c r="D14" i="2" s="1"/>
  <c r="C14" i="2" s="1"/>
  <c r="B14" i="2" s="1"/>
</calcChain>
</file>

<file path=xl/sharedStrings.xml><?xml version="1.0" encoding="utf-8"?>
<sst xmlns="http://schemas.openxmlformats.org/spreadsheetml/2006/main" count="48" uniqueCount="42">
  <si>
    <t>Total supply</t>
  </si>
  <si>
    <t>Beginning inventory</t>
  </si>
  <si>
    <t>Interprovincial imports</t>
  </si>
  <si>
    <t>International imports</t>
  </si>
  <si>
    <t>Total disposition</t>
  </si>
  <si>
    <t>Slaughter</t>
  </si>
  <si>
    <t>Interprovincial exports</t>
  </si>
  <si>
    <t>International exports</t>
  </si>
  <si>
    <t>Deaths and condemnations</t>
  </si>
  <si>
    <t>Ending inventory</t>
  </si>
  <si>
    <t>Source:  Statistics Canada</t>
  </si>
  <si>
    <t>Marketings (head)</t>
  </si>
  <si>
    <t xml:space="preserve">Farm Cash Receipts </t>
  </si>
  <si>
    <t>Farm Cash Receipts</t>
  </si>
  <si>
    <t>Per Capita Disappearance (kg) carcass weight</t>
  </si>
  <si>
    <t>International Imports quantity (head)</t>
  </si>
  <si>
    <t>International Imports value $</t>
  </si>
  <si>
    <t>International Exports quantity (head)</t>
  </si>
  <si>
    <t>International Exports value $</t>
  </si>
  <si>
    <t>International Imports quantity (kg)</t>
  </si>
  <si>
    <t>International Exports quantity (kg)</t>
  </si>
  <si>
    <t>Source: AAFC, Catsnet</t>
  </si>
  <si>
    <t>Manitoba Hog Industry Numbers at a Glance</t>
  </si>
  <si>
    <t>Supply and disposition of Hogs (head)</t>
  </si>
  <si>
    <t>Pig crop</t>
  </si>
  <si>
    <t>MB origin slaughter</t>
  </si>
  <si>
    <t xml:space="preserve">Canadian per capita pork, available for consumption eviscerated weight, kg </t>
  </si>
  <si>
    <t>International Trade</t>
  </si>
  <si>
    <t>Hogs</t>
  </si>
  <si>
    <t>Pork</t>
  </si>
  <si>
    <t xml:space="preserve">Manitoba Hog Prices </t>
  </si>
  <si>
    <t>Index 100 ($/100kg)</t>
  </si>
  <si>
    <t>Isowean Pig  ($/hd)</t>
  </si>
  <si>
    <t>Feeder Pig ($/hd)</t>
  </si>
  <si>
    <t>Source: Manitoba Markets, AAFC CATSNET</t>
  </si>
  <si>
    <t xml:space="preserve">     Killed and Eaten, Int Imports for Slaughter</t>
  </si>
  <si>
    <t xml:space="preserve">FCR Marketings </t>
  </si>
  <si>
    <t>Source:  Statistics Canada, calculations Manitoba Agriculture</t>
  </si>
  <si>
    <t>Economic Impacts</t>
  </si>
  <si>
    <t>Total Impact (direct and indirect)</t>
  </si>
  <si>
    <t>Contribution to GDP</t>
  </si>
  <si>
    <t>Source: MB Bureau of Statistics-Input Output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</si>
</sst>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C00000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sz val="11"/>
      <color rgb="FFC00000"/>
      <name val="Arial Narrow"/>
      <family val="2"/>
      <charset val="1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i/>
      <sz val="10"/>
      <color theme="1"/>
      <name val="Arial Narrow"/>
      <family val="2"/>
    </font>
    <font>
      <b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3" applyFont="1" applyAlignment="1" applyProtection="1">
      <alignment vertical="center"/>
    </xf>
    <xf numFmtId="4" fontId="4" fillId="0" borderId="0" xfId="3" applyNumberFormat="1" applyFont="1" applyFill="1" applyAlignment="1" applyProtection="1">
      <alignment vertical="center" wrapText="1"/>
    </xf>
    <xf numFmtId="4" fontId="4" fillId="0" borderId="0" xfId="3" applyNumberFormat="1" applyFont="1" applyFill="1" applyBorder="1" applyAlignment="1" applyProtection="1">
      <alignment vertical="center" wrapText="1"/>
    </xf>
    <xf numFmtId="0" fontId="3" fillId="0" borderId="0" xfId="3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3" applyFont="1" applyAlignment="1">
      <alignment vertical="center"/>
    </xf>
    <xf numFmtId="4" fontId="4" fillId="0" borderId="0" xfId="3" applyNumberFormat="1" applyFont="1" applyFill="1" applyAlignment="1">
      <alignment vertical="center" wrapText="1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3" fillId="0" borderId="0" xfId="3" applyFont="1" applyBorder="1" applyAlignment="1" applyProtection="1">
      <alignment vertical="center"/>
    </xf>
    <xf numFmtId="0" fontId="0" fillId="0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/>
    </xf>
    <xf numFmtId="0" fontId="3" fillId="0" borderId="0" xfId="0" applyFont="1" applyBorder="1"/>
    <xf numFmtId="0" fontId="9" fillId="0" borderId="0" xfId="0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10" fillId="0" borderId="0" xfId="0" applyFont="1" applyBorder="1"/>
    <xf numFmtId="166" fontId="10" fillId="0" borderId="0" xfId="1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9" fontId="3" fillId="0" borderId="0" xfId="0" applyNumberFormat="1" applyFont="1" applyBorder="1" applyAlignment="1">
      <alignment horizontal="right"/>
    </xf>
    <xf numFmtId="9" fontId="3" fillId="0" borderId="0" xfId="2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3" fillId="0" borderId="0" xfId="0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9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right"/>
    </xf>
    <xf numFmtId="0" fontId="3" fillId="0" borderId="0" xfId="3" applyFont="1" applyAlignment="1">
      <alignment horizontal="left" vertical="center"/>
    </xf>
    <xf numFmtId="6" fontId="3" fillId="0" borderId="0" xfId="1" applyNumberFormat="1" applyFont="1" applyAlignment="1">
      <alignment horizontal="center"/>
    </xf>
    <xf numFmtId="6" fontId="3" fillId="0" borderId="0" xfId="5" applyNumberFormat="1" applyFont="1" applyAlignment="1">
      <alignment horizontal="center"/>
    </xf>
    <xf numFmtId="165" fontId="11" fillId="0" borderId="0" xfId="5" applyNumberFormat="1" applyFont="1" applyFill="1" applyBorder="1" applyAlignment="1">
      <alignment horizontal="right" vertical="center"/>
    </xf>
    <xf numFmtId="3" fontId="11" fillId="0" borderId="0" xfId="5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9" fillId="2" borderId="0" xfId="0" applyFont="1" applyFill="1" applyBorder="1" applyAlignment="1">
      <alignment horizontal="left"/>
    </xf>
  </cellXfs>
  <cellStyles count="6">
    <cellStyle name="Comma" xfId="1" builtinId="3"/>
    <cellStyle name="Currency" xfId="5" builtinId="4"/>
    <cellStyle name="Normal" xfId="0" builtinId="0"/>
    <cellStyle name="Normal 2" xfId="4"/>
    <cellStyle name="Normal 2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mb.ca/agriculture/markets-and-statistics/index.htm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9526</xdr:colOff>
      <xdr:row>0</xdr:row>
      <xdr:rowOff>0</xdr:rowOff>
    </xdr:from>
    <xdr:to>
      <xdr:col>6</xdr:col>
      <xdr:colOff>1</xdr:colOff>
      <xdr:row>9</xdr:row>
      <xdr:rowOff>114300</xdr:rowOff>
    </xdr:to>
    <xdr:pic>
      <xdr:nvPicPr>
        <xdr:cNvPr id="2" name="Picture 1" descr="Picture of Pigs" title="Picture of Pigs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1" y="0"/>
          <a:ext cx="2705100" cy="2000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781050</xdr:colOff>
      <xdr:row>9</xdr:row>
      <xdr:rowOff>142875</xdr:rowOff>
    </xdr:to>
    <xdr:sp macro="" textlink="">
      <xdr:nvSpPr>
        <xdr:cNvPr id="3" name="Freeform 2" descr="Green Background" title="Picture"/>
        <xdr:cNvSpPr>
          <a:spLocks/>
        </xdr:cNvSpPr>
      </xdr:nvSpPr>
      <xdr:spPr bwMode="auto">
        <a:xfrm>
          <a:off x="0" y="0"/>
          <a:ext cx="4752975" cy="202882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76200">
          <a:noFill/>
        </a:ln>
        <a:effectLst/>
        <a:ex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742950</xdr:colOff>
      <xdr:row>9</xdr:row>
      <xdr:rowOff>111125</xdr:rowOff>
    </xdr:to>
    <xdr:sp macro="" textlink="">
      <xdr:nvSpPr>
        <xdr:cNvPr id="4" name="Freeform 3" descr="Background" title="Picture"/>
        <xdr:cNvSpPr>
          <a:spLocks/>
        </xdr:cNvSpPr>
      </xdr:nvSpPr>
      <xdr:spPr bwMode="auto">
        <a:xfrm>
          <a:off x="0" y="0"/>
          <a:ext cx="4714875" cy="199707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rgbClr val="226222"/>
        </a:solidFill>
        <a:ln w="76200">
          <a:noFill/>
        </a:ln>
        <a:effectLst/>
        <a:ex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459342</xdr:colOff>
      <xdr:row>2</xdr:row>
      <xdr:rowOff>145254</xdr:rowOff>
    </xdr:from>
    <xdr:to>
      <xdr:col>2</xdr:col>
      <xdr:colOff>673100</xdr:colOff>
      <xdr:row>4</xdr:row>
      <xdr:rowOff>168450</xdr:rowOff>
    </xdr:to>
    <xdr:sp macro="" textlink="">
      <xdr:nvSpPr>
        <xdr:cNvPr id="6" name="Text Box 5" descr="INDUSTRY AT A GLANCE&#10;" title="INDUSTRY AT A GLANCE"/>
        <xdr:cNvSpPr txBox="1">
          <a:spLocks noChangeArrowheads="1"/>
        </xdr:cNvSpPr>
      </xdr:nvSpPr>
      <xdr:spPr bwMode="auto">
        <a:xfrm>
          <a:off x="459342" y="564354"/>
          <a:ext cx="3357008" cy="442296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 spc="37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INDUSTRY</a:t>
          </a:r>
          <a:r>
            <a:rPr lang="en-US" sz="1800" b="1" spc="37" baseline="0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 AT A GLANCE</a:t>
          </a:r>
          <a:endParaRPr lang="en-CA" sz="1800" b="1">
            <a:latin typeface="Arial Narrow" panose="020B0606020202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437792</xdr:colOff>
      <xdr:row>4</xdr:row>
      <xdr:rowOff>179069</xdr:rowOff>
    </xdr:from>
    <xdr:to>
      <xdr:col>4</xdr:col>
      <xdr:colOff>249555</xdr:colOff>
      <xdr:row>9</xdr:row>
      <xdr:rowOff>44558</xdr:rowOff>
    </xdr:to>
    <xdr:sp macro="" textlink="">
      <xdr:nvSpPr>
        <xdr:cNvPr id="7" name="Text Box 5" descr="Hogs&#10;" title="Hogs"/>
        <xdr:cNvSpPr txBox="1">
          <a:spLocks noChangeArrowheads="1"/>
        </xdr:cNvSpPr>
      </xdr:nvSpPr>
      <xdr:spPr bwMode="auto">
        <a:xfrm>
          <a:off x="437792" y="1017269"/>
          <a:ext cx="4688563" cy="9132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4A7EBB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CA" sz="3200" b="1">
              <a:solidFill>
                <a:srgbClr val="FFFFFF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Hogs</a:t>
          </a:r>
          <a:endParaRPr lang="en-CA" sz="3200">
            <a:effectLst/>
            <a:latin typeface="Arial Narrow" panose="020B0606020202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68</xdr:row>
      <xdr:rowOff>114300</xdr:rowOff>
    </xdr:from>
    <xdr:to>
      <xdr:col>6</xdr:col>
      <xdr:colOff>85725</xdr:colOff>
      <xdr:row>76</xdr:row>
      <xdr:rowOff>55518</xdr:rowOff>
    </xdr:to>
    <xdr:grpSp>
      <xdr:nvGrpSpPr>
        <xdr:cNvPr id="13" name="Group 12" descr="Contact Information" title="Footer"/>
        <xdr:cNvGrpSpPr/>
      </xdr:nvGrpSpPr>
      <xdr:grpSpPr>
        <a:xfrm>
          <a:off x="0" y="13563600"/>
          <a:ext cx="6772275" cy="1503318"/>
          <a:chOff x="28306" y="-530120"/>
          <a:chExt cx="8647926" cy="1370965"/>
        </a:xfrm>
      </xdr:grpSpPr>
      <xdr:sp macro="" textlink="">
        <xdr:nvSpPr>
          <xdr:cNvPr id="14" name="Freeform 13"/>
          <xdr:cNvSpPr>
            <a:spLocks/>
          </xdr:cNvSpPr>
        </xdr:nvSpPr>
        <xdr:spPr bwMode="auto">
          <a:xfrm rot="10800000">
            <a:off x="96887" y="-530120"/>
            <a:ext cx="8579345" cy="1370965"/>
          </a:xfrm>
          <a:custGeom>
            <a:avLst/>
            <a:gdLst>
              <a:gd name="connsiteX0" fmla="*/ 5603240 w 8464912"/>
              <a:gd name="connsiteY0" fmla="*/ 1370966 h 1370966"/>
              <a:gd name="connsiteX1" fmla="*/ 0 w 8464912"/>
              <a:gd name="connsiteY1" fmla="*/ 1370966 h 1370966"/>
              <a:gd name="connsiteX2" fmla="*/ 0 w 8464912"/>
              <a:gd name="connsiteY2" fmla="*/ 1 h 1370966"/>
              <a:gd name="connsiteX3" fmla="*/ 2290172 w 8464912"/>
              <a:gd name="connsiteY3" fmla="*/ 1 h 1370966"/>
              <a:gd name="connsiteX4" fmla="*/ 2290172 w 8464912"/>
              <a:gd name="connsiteY4" fmla="*/ 0 h 1370966"/>
              <a:gd name="connsiteX5" fmla="*/ 8464912 w 8464912"/>
              <a:gd name="connsiteY5" fmla="*/ 0 h 1370966"/>
              <a:gd name="connsiteX6" fmla="*/ 7893412 w 8464912"/>
              <a:gd name="connsiteY6" fmla="*/ 1370965 h 1370966"/>
              <a:gd name="connsiteX7" fmla="*/ 5603241 w 8464912"/>
              <a:gd name="connsiteY7" fmla="*/ 1370965 h 137096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464912" h="1370966">
                <a:moveTo>
                  <a:pt x="5603240" y="1370966"/>
                </a:moveTo>
                <a:lnTo>
                  <a:pt x="0" y="1370966"/>
                </a:lnTo>
                <a:lnTo>
                  <a:pt x="0" y="1"/>
                </a:lnTo>
                <a:lnTo>
                  <a:pt x="2290172" y="1"/>
                </a:lnTo>
                <a:lnTo>
                  <a:pt x="2290172" y="0"/>
                </a:lnTo>
                <a:lnTo>
                  <a:pt x="8464912" y="0"/>
                </a:lnTo>
                <a:lnTo>
                  <a:pt x="7893412" y="1370965"/>
                </a:lnTo>
                <a:lnTo>
                  <a:pt x="5603241" y="1370965"/>
                </a:lnTo>
                <a:close/>
              </a:path>
            </a:pathLst>
          </a:custGeom>
          <a:gradFill flip="none" rotWithShape="1">
            <a:gsLst>
              <a:gs pos="0">
                <a:schemeClr val="bg1">
                  <a:alpha val="0"/>
                </a:schemeClr>
              </a:gs>
              <a:gs pos="100000">
                <a:srgbClr val="F2E0BA"/>
              </a:gs>
            </a:gsLst>
            <a:lin ang="5400000" scaled="0"/>
            <a:tileRect/>
          </a:gradFill>
          <a:ln>
            <a:noFill/>
          </a:ln>
          <a:effectLst/>
          <a:extLst/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endParaRPr lang="en-CA"/>
          </a:p>
        </xdr:txBody>
      </xdr:sp>
      <xdr:sp macro="" textlink="">
        <xdr:nvSpPr>
          <xdr:cNvPr id="15" name="Freeform 14"/>
          <xdr:cNvSpPr/>
        </xdr:nvSpPr>
        <xdr:spPr>
          <a:xfrm>
            <a:off x="28306" y="-530119"/>
            <a:ext cx="572588" cy="1370964"/>
          </a:xfrm>
          <a:custGeom>
            <a:avLst/>
            <a:gdLst>
              <a:gd name="connsiteX0" fmla="*/ 5603241 w 8464912"/>
              <a:gd name="connsiteY0" fmla="*/ 1583552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7892323 w 8464912"/>
              <a:gd name="connsiteY6" fmla="*/ 212587 h 1779814"/>
              <a:gd name="connsiteX7" fmla="*/ 8464912 w 8464912"/>
              <a:gd name="connsiteY7" fmla="*/ 212587 h 1779814"/>
              <a:gd name="connsiteX8" fmla="*/ 7893412 w 8464912"/>
              <a:gd name="connsiteY8" fmla="*/ 1583552 h 1779814"/>
              <a:gd name="connsiteX9" fmla="*/ 7892323 w 8464912"/>
              <a:gd name="connsiteY9" fmla="*/ 1583552 h 1779814"/>
              <a:gd name="connsiteX10" fmla="*/ 2290172 w 8464912"/>
              <a:gd name="connsiteY10" fmla="*/ 212587 h 1779814"/>
              <a:gd name="connsiteX11" fmla="*/ 2924264 w 8464912"/>
              <a:gd name="connsiteY11" fmla="*/ 212587 h 1779814"/>
              <a:gd name="connsiteX12" fmla="*/ 2924264 w 8464912"/>
              <a:gd name="connsiteY12" fmla="*/ 1583553 h 1779814"/>
              <a:gd name="connsiteX13" fmla="*/ 0 w 8464912"/>
              <a:gd name="connsiteY13" fmla="*/ 1583553 h 1779814"/>
              <a:gd name="connsiteX14" fmla="*/ 0 w 8464912"/>
              <a:gd name="connsiteY14" fmla="*/ 212588 h 1779814"/>
              <a:gd name="connsiteX15" fmla="*/ 2290172 w 8464912"/>
              <a:gd name="connsiteY15" fmla="*/ 212588 h 1779814"/>
              <a:gd name="connsiteX16" fmla="*/ 2924264 w 8464912"/>
              <a:gd name="connsiteY16" fmla="*/ 0 h 1779814"/>
              <a:gd name="connsiteX17" fmla="*/ 7892323 w 8464912"/>
              <a:gd name="connsiteY17" fmla="*/ 0 h 1779814"/>
              <a:gd name="connsiteX18" fmla="*/ 7892323 w 8464912"/>
              <a:gd name="connsiteY18" fmla="*/ 212587 h 1779814"/>
              <a:gd name="connsiteX19" fmla="*/ 2924264 w 8464912"/>
              <a:gd name="connsiteY19" fmla="*/ 212587 h 1779814"/>
              <a:gd name="connsiteX0" fmla="*/ 5603241 w 8464912"/>
              <a:gd name="connsiteY0" fmla="*/ 1583552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5603241 w 8464912"/>
              <a:gd name="connsiteY6" fmla="*/ 1583552 h 1779814"/>
              <a:gd name="connsiteX7" fmla="*/ 7892323 w 8464912"/>
              <a:gd name="connsiteY7" fmla="*/ 212587 h 1779814"/>
              <a:gd name="connsiteX8" fmla="*/ 8464912 w 8464912"/>
              <a:gd name="connsiteY8" fmla="*/ 212587 h 1779814"/>
              <a:gd name="connsiteX9" fmla="*/ 7893412 w 8464912"/>
              <a:gd name="connsiteY9" fmla="*/ 1583552 h 1779814"/>
              <a:gd name="connsiteX10" fmla="*/ 7892323 w 8464912"/>
              <a:gd name="connsiteY10" fmla="*/ 1583552 h 1779814"/>
              <a:gd name="connsiteX11" fmla="*/ 7892323 w 8464912"/>
              <a:gd name="connsiteY11" fmla="*/ 212587 h 1779814"/>
              <a:gd name="connsiteX12" fmla="*/ 2290172 w 8464912"/>
              <a:gd name="connsiteY12" fmla="*/ 212587 h 1779814"/>
              <a:gd name="connsiteX13" fmla="*/ 2924264 w 8464912"/>
              <a:gd name="connsiteY13" fmla="*/ 212587 h 1779814"/>
              <a:gd name="connsiteX14" fmla="*/ 2924264 w 8464912"/>
              <a:gd name="connsiteY14" fmla="*/ 1583553 h 1779814"/>
              <a:gd name="connsiteX15" fmla="*/ 0 w 8464912"/>
              <a:gd name="connsiteY15" fmla="*/ 1583553 h 1779814"/>
              <a:gd name="connsiteX16" fmla="*/ 0 w 8464912"/>
              <a:gd name="connsiteY16" fmla="*/ 212588 h 1779814"/>
              <a:gd name="connsiteX17" fmla="*/ 2290172 w 8464912"/>
              <a:gd name="connsiteY17" fmla="*/ 212588 h 1779814"/>
              <a:gd name="connsiteX18" fmla="*/ 2290172 w 8464912"/>
              <a:gd name="connsiteY18" fmla="*/ 212587 h 1779814"/>
              <a:gd name="connsiteX19" fmla="*/ 3201849 w 8464912"/>
              <a:gd name="connsiteY19" fmla="*/ 473528 h 1779814"/>
              <a:gd name="connsiteX20" fmla="*/ 7892323 w 8464912"/>
              <a:gd name="connsiteY20" fmla="*/ 0 h 1779814"/>
              <a:gd name="connsiteX21" fmla="*/ 7892323 w 8464912"/>
              <a:gd name="connsiteY21" fmla="*/ 212587 h 1779814"/>
              <a:gd name="connsiteX22" fmla="*/ 2924264 w 8464912"/>
              <a:gd name="connsiteY22" fmla="*/ 212587 h 1779814"/>
              <a:gd name="connsiteX23" fmla="*/ 3201849 w 8464912"/>
              <a:gd name="connsiteY23" fmla="*/ 473528 h 1779814"/>
              <a:gd name="connsiteX0" fmla="*/ 5603241 w 8464912"/>
              <a:gd name="connsiteY0" fmla="*/ 1583552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5603241 w 8464912"/>
              <a:gd name="connsiteY6" fmla="*/ 1583552 h 1779814"/>
              <a:gd name="connsiteX7" fmla="*/ 7892323 w 8464912"/>
              <a:gd name="connsiteY7" fmla="*/ 212587 h 1779814"/>
              <a:gd name="connsiteX8" fmla="*/ 8464912 w 8464912"/>
              <a:gd name="connsiteY8" fmla="*/ 212587 h 1779814"/>
              <a:gd name="connsiteX9" fmla="*/ 7893412 w 8464912"/>
              <a:gd name="connsiteY9" fmla="*/ 1583552 h 1779814"/>
              <a:gd name="connsiteX10" fmla="*/ 7892323 w 8464912"/>
              <a:gd name="connsiteY10" fmla="*/ 1583552 h 1779814"/>
              <a:gd name="connsiteX11" fmla="*/ 7892323 w 8464912"/>
              <a:gd name="connsiteY11" fmla="*/ 212587 h 1779814"/>
              <a:gd name="connsiteX12" fmla="*/ 2290172 w 8464912"/>
              <a:gd name="connsiteY12" fmla="*/ 212587 h 1779814"/>
              <a:gd name="connsiteX13" fmla="*/ 2924264 w 8464912"/>
              <a:gd name="connsiteY13" fmla="*/ 212587 h 1779814"/>
              <a:gd name="connsiteX14" fmla="*/ 2924264 w 8464912"/>
              <a:gd name="connsiteY14" fmla="*/ 1583553 h 1779814"/>
              <a:gd name="connsiteX15" fmla="*/ 0 w 8464912"/>
              <a:gd name="connsiteY15" fmla="*/ 1583553 h 1779814"/>
              <a:gd name="connsiteX16" fmla="*/ 0 w 8464912"/>
              <a:gd name="connsiteY16" fmla="*/ 212588 h 1779814"/>
              <a:gd name="connsiteX17" fmla="*/ 2290172 w 8464912"/>
              <a:gd name="connsiteY17" fmla="*/ 212588 h 1779814"/>
              <a:gd name="connsiteX18" fmla="*/ 2290172 w 8464912"/>
              <a:gd name="connsiteY18" fmla="*/ 212587 h 1779814"/>
              <a:gd name="connsiteX19" fmla="*/ 3201849 w 8464912"/>
              <a:gd name="connsiteY19" fmla="*/ 473528 h 1779814"/>
              <a:gd name="connsiteX20" fmla="*/ 7892323 w 8464912"/>
              <a:gd name="connsiteY20" fmla="*/ 0 h 1779814"/>
              <a:gd name="connsiteX21" fmla="*/ 7892323 w 8464912"/>
              <a:gd name="connsiteY21" fmla="*/ 212587 h 1779814"/>
              <a:gd name="connsiteX22" fmla="*/ 3201849 w 8464912"/>
              <a:gd name="connsiteY22" fmla="*/ 473528 h 1779814"/>
              <a:gd name="connsiteX0" fmla="*/ 5603241 w 8464912"/>
              <a:gd name="connsiteY0" fmla="*/ 1583552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5603241 w 8464912"/>
              <a:gd name="connsiteY6" fmla="*/ 1583552 h 1779814"/>
              <a:gd name="connsiteX7" fmla="*/ 7892323 w 8464912"/>
              <a:gd name="connsiteY7" fmla="*/ 212587 h 1779814"/>
              <a:gd name="connsiteX8" fmla="*/ 8464912 w 8464912"/>
              <a:gd name="connsiteY8" fmla="*/ 212587 h 1779814"/>
              <a:gd name="connsiteX9" fmla="*/ 7893412 w 8464912"/>
              <a:gd name="connsiteY9" fmla="*/ 1583552 h 1779814"/>
              <a:gd name="connsiteX10" fmla="*/ 7892323 w 8464912"/>
              <a:gd name="connsiteY10" fmla="*/ 1583552 h 1779814"/>
              <a:gd name="connsiteX11" fmla="*/ 7892323 w 8464912"/>
              <a:gd name="connsiteY11" fmla="*/ 212587 h 1779814"/>
              <a:gd name="connsiteX12" fmla="*/ 2290172 w 8464912"/>
              <a:gd name="connsiteY12" fmla="*/ 212587 h 1779814"/>
              <a:gd name="connsiteX13" fmla="*/ 2924264 w 8464912"/>
              <a:gd name="connsiteY13" fmla="*/ 212587 h 1779814"/>
              <a:gd name="connsiteX14" fmla="*/ 2924264 w 8464912"/>
              <a:gd name="connsiteY14" fmla="*/ 1583553 h 1779814"/>
              <a:gd name="connsiteX15" fmla="*/ 0 w 8464912"/>
              <a:gd name="connsiteY15" fmla="*/ 1583553 h 1779814"/>
              <a:gd name="connsiteX16" fmla="*/ 0 w 8464912"/>
              <a:gd name="connsiteY16" fmla="*/ 212588 h 1779814"/>
              <a:gd name="connsiteX17" fmla="*/ 2290172 w 8464912"/>
              <a:gd name="connsiteY17" fmla="*/ 212588 h 1779814"/>
              <a:gd name="connsiteX18" fmla="*/ 2290172 w 8464912"/>
              <a:gd name="connsiteY18" fmla="*/ 212587 h 1779814"/>
              <a:gd name="connsiteX19" fmla="*/ 7892323 w 8464912"/>
              <a:gd name="connsiteY19" fmla="*/ 212587 h 1779814"/>
              <a:gd name="connsiteX20" fmla="*/ 7892323 w 8464912"/>
              <a:gd name="connsiteY20" fmla="*/ 0 h 1779814"/>
              <a:gd name="connsiteX21" fmla="*/ 7892323 w 8464912"/>
              <a:gd name="connsiteY21" fmla="*/ 212587 h 1779814"/>
              <a:gd name="connsiteX0" fmla="*/ 5603240 w 8464912"/>
              <a:gd name="connsiteY0" fmla="*/ 1583553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7892323 w 8464912"/>
              <a:gd name="connsiteY6" fmla="*/ 212587 h 1779814"/>
              <a:gd name="connsiteX7" fmla="*/ 8464912 w 8464912"/>
              <a:gd name="connsiteY7" fmla="*/ 212587 h 1779814"/>
              <a:gd name="connsiteX8" fmla="*/ 7893412 w 8464912"/>
              <a:gd name="connsiteY8" fmla="*/ 1583552 h 1779814"/>
              <a:gd name="connsiteX9" fmla="*/ 7892323 w 8464912"/>
              <a:gd name="connsiteY9" fmla="*/ 1583552 h 1779814"/>
              <a:gd name="connsiteX10" fmla="*/ 7892323 w 8464912"/>
              <a:gd name="connsiteY10" fmla="*/ 212587 h 1779814"/>
              <a:gd name="connsiteX11" fmla="*/ 2290172 w 8464912"/>
              <a:gd name="connsiteY11" fmla="*/ 212587 h 1779814"/>
              <a:gd name="connsiteX12" fmla="*/ 2924264 w 8464912"/>
              <a:gd name="connsiteY12" fmla="*/ 212587 h 1779814"/>
              <a:gd name="connsiteX13" fmla="*/ 2924264 w 8464912"/>
              <a:gd name="connsiteY13" fmla="*/ 1583553 h 1779814"/>
              <a:gd name="connsiteX14" fmla="*/ 0 w 8464912"/>
              <a:gd name="connsiteY14" fmla="*/ 1583553 h 1779814"/>
              <a:gd name="connsiteX15" fmla="*/ 0 w 8464912"/>
              <a:gd name="connsiteY15" fmla="*/ 212588 h 1779814"/>
              <a:gd name="connsiteX16" fmla="*/ 2290172 w 8464912"/>
              <a:gd name="connsiteY16" fmla="*/ 212588 h 1779814"/>
              <a:gd name="connsiteX17" fmla="*/ 2290172 w 8464912"/>
              <a:gd name="connsiteY17" fmla="*/ 212587 h 1779814"/>
              <a:gd name="connsiteX18" fmla="*/ 7892323 w 8464912"/>
              <a:gd name="connsiteY18" fmla="*/ 212587 h 1779814"/>
              <a:gd name="connsiteX19" fmla="*/ 7892323 w 8464912"/>
              <a:gd name="connsiteY19" fmla="*/ 0 h 1779814"/>
              <a:gd name="connsiteX20" fmla="*/ 7892323 w 8464912"/>
              <a:gd name="connsiteY20" fmla="*/ 212587 h 1779814"/>
              <a:gd name="connsiteX0" fmla="*/ 2924264 w 8464912"/>
              <a:gd name="connsiteY0" fmla="*/ 1583553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7892323 w 8464912"/>
              <a:gd name="connsiteY5" fmla="*/ 212587 h 1779814"/>
              <a:gd name="connsiteX6" fmla="*/ 8464912 w 8464912"/>
              <a:gd name="connsiteY6" fmla="*/ 212587 h 1779814"/>
              <a:gd name="connsiteX7" fmla="*/ 7893412 w 8464912"/>
              <a:gd name="connsiteY7" fmla="*/ 1583552 h 1779814"/>
              <a:gd name="connsiteX8" fmla="*/ 7892323 w 8464912"/>
              <a:gd name="connsiteY8" fmla="*/ 1583552 h 1779814"/>
              <a:gd name="connsiteX9" fmla="*/ 7892323 w 8464912"/>
              <a:gd name="connsiteY9" fmla="*/ 212587 h 1779814"/>
              <a:gd name="connsiteX10" fmla="*/ 2290172 w 8464912"/>
              <a:gd name="connsiteY10" fmla="*/ 212587 h 1779814"/>
              <a:gd name="connsiteX11" fmla="*/ 2924264 w 8464912"/>
              <a:gd name="connsiteY11" fmla="*/ 212587 h 1779814"/>
              <a:gd name="connsiteX12" fmla="*/ 2924264 w 8464912"/>
              <a:gd name="connsiteY12" fmla="*/ 1583553 h 1779814"/>
              <a:gd name="connsiteX13" fmla="*/ 0 w 8464912"/>
              <a:gd name="connsiteY13" fmla="*/ 1583553 h 1779814"/>
              <a:gd name="connsiteX14" fmla="*/ 0 w 8464912"/>
              <a:gd name="connsiteY14" fmla="*/ 212588 h 1779814"/>
              <a:gd name="connsiteX15" fmla="*/ 2290172 w 8464912"/>
              <a:gd name="connsiteY15" fmla="*/ 212588 h 1779814"/>
              <a:gd name="connsiteX16" fmla="*/ 2290172 w 8464912"/>
              <a:gd name="connsiteY16" fmla="*/ 212587 h 1779814"/>
              <a:gd name="connsiteX17" fmla="*/ 7892323 w 8464912"/>
              <a:gd name="connsiteY17" fmla="*/ 212587 h 1779814"/>
              <a:gd name="connsiteX18" fmla="*/ 7892323 w 8464912"/>
              <a:gd name="connsiteY18" fmla="*/ 0 h 1779814"/>
              <a:gd name="connsiteX19" fmla="*/ 7892323 w 8464912"/>
              <a:gd name="connsiteY19" fmla="*/ 212587 h 1779814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2290172 w 8464912"/>
              <a:gd name="connsiteY10" fmla="*/ 0 h 1567227"/>
              <a:gd name="connsiteX11" fmla="*/ 2924264 w 8464912"/>
              <a:gd name="connsiteY11" fmla="*/ 0 h 1567227"/>
              <a:gd name="connsiteX12" fmla="*/ 2924264 w 8464912"/>
              <a:gd name="connsiteY12" fmla="*/ 1370966 h 1567227"/>
              <a:gd name="connsiteX13" fmla="*/ 0 w 8464912"/>
              <a:gd name="connsiteY13" fmla="*/ 1370966 h 1567227"/>
              <a:gd name="connsiteX14" fmla="*/ 0 w 8464912"/>
              <a:gd name="connsiteY14" fmla="*/ 1 h 1567227"/>
              <a:gd name="connsiteX15" fmla="*/ 2290172 w 8464912"/>
              <a:gd name="connsiteY15" fmla="*/ 1 h 1567227"/>
              <a:gd name="connsiteX16" fmla="*/ 2290172 w 8464912"/>
              <a:gd name="connsiteY16" fmla="*/ 0 h 1567227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2290172 w 8464912"/>
              <a:gd name="connsiteY10" fmla="*/ 1 h 1567227"/>
              <a:gd name="connsiteX11" fmla="*/ 2924264 w 8464912"/>
              <a:gd name="connsiteY11" fmla="*/ 0 h 1567227"/>
              <a:gd name="connsiteX12" fmla="*/ 2924264 w 8464912"/>
              <a:gd name="connsiteY12" fmla="*/ 1370966 h 1567227"/>
              <a:gd name="connsiteX13" fmla="*/ 0 w 8464912"/>
              <a:gd name="connsiteY13" fmla="*/ 1370966 h 1567227"/>
              <a:gd name="connsiteX14" fmla="*/ 0 w 8464912"/>
              <a:gd name="connsiteY14" fmla="*/ 1 h 1567227"/>
              <a:gd name="connsiteX15" fmla="*/ 2290172 w 8464912"/>
              <a:gd name="connsiteY15" fmla="*/ 1 h 1567227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2290172 w 8464912"/>
              <a:gd name="connsiteY10" fmla="*/ 1 h 1567227"/>
              <a:gd name="connsiteX11" fmla="*/ 2924264 w 8464912"/>
              <a:gd name="connsiteY11" fmla="*/ 1370966 h 1567227"/>
              <a:gd name="connsiteX12" fmla="*/ 0 w 8464912"/>
              <a:gd name="connsiteY12" fmla="*/ 1370966 h 1567227"/>
              <a:gd name="connsiteX13" fmla="*/ 0 w 8464912"/>
              <a:gd name="connsiteY13" fmla="*/ 1 h 1567227"/>
              <a:gd name="connsiteX14" fmla="*/ 2290172 w 8464912"/>
              <a:gd name="connsiteY14" fmla="*/ 1 h 1567227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0 w 8464912"/>
              <a:gd name="connsiteY10" fmla="*/ 1 h 1567227"/>
              <a:gd name="connsiteX11" fmla="*/ 2924264 w 8464912"/>
              <a:gd name="connsiteY11" fmla="*/ 1370966 h 1567227"/>
              <a:gd name="connsiteX12" fmla="*/ 0 w 8464912"/>
              <a:gd name="connsiteY12" fmla="*/ 1370966 h 1567227"/>
              <a:gd name="connsiteX13" fmla="*/ 0 w 8464912"/>
              <a:gd name="connsiteY13" fmla="*/ 1 h 1567227"/>
              <a:gd name="connsiteX0" fmla="*/ 3038564 w 8579212"/>
              <a:gd name="connsiteY0" fmla="*/ 1370966 h 1567227"/>
              <a:gd name="connsiteX1" fmla="*/ 8006623 w 8579212"/>
              <a:gd name="connsiteY1" fmla="*/ 1370965 h 1567227"/>
              <a:gd name="connsiteX2" fmla="*/ 8006623 w 8579212"/>
              <a:gd name="connsiteY2" fmla="*/ 1567227 h 1567227"/>
              <a:gd name="connsiteX3" fmla="*/ 3038564 w 8579212"/>
              <a:gd name="connsiteY3" fmla="*/ 1567227 h 1567227"/>
              <a:gd name="connsiteX4" fmla="*/ 3038564 w 8579212"/>
              <a:gd name="connsiteY4" fmla="*/ 1370966 h 1567227"/>
              <a:gd name="connsiteX5" fmla="*/ 8006623 w 8579212"/>
              <a:gd name="connsiteY5" fmla="*/ 0 h 1567227"/>
              <a:gd name="connsiteX6" fmla="*/ 8579212 w 8579212"/>
              <a:gd name="connsiteY6" fmla="*/ 0 h 1567227"/>
              <a:gd name="connsiteX7" fmla="*/ 8007712 w 8579212"/>
              <a:gd name="connsiteY7" fmla="*/ 1370965 h 1567227"/>
              <a:gd name="connsiteX8" fmla="*/ 8006623 w 8579212"/>
              <a:gd name="connsiteY8" fmla="*/ 1370965 h 1567227"/>
              <a:gd name="connsiteX9" fmla="*/ 8006623 w 8579212"/>
              <a:gd name="connsiteY9" fmla="*/ 0 h 1567227"/>
              <a:gd name="connsiteX10" fmla="*/ 0 w 8579212"/>
              <a:gd name="connsiteY10" fmla="*/ 1 h 1567227"/>
              <a:gd name="connsiteX11" fmla="*/ 3038564 w 8579212"/>
              <a:gd name="connsiteY11" fmla="*/ 1370966 h 1567227"/>
              <a:gd name="connsiteX12" fmla="*/ 114300 w 8579212"/>
              <a:gd name="connsiteY12" fmla="*/ 1370966 h 1567227"/>
              <a:gd name="connsiteX13" fmla="*/ 0 w 8579212"/>
              <a:gd name="connsiteY13" fmla="*/ 1 h 1567227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0 w 8464912"/>
              <a:gd name="connsiteY10" fmla="*/ 1370966 h 1567227"/>
              <a:gd name="connsiteX11" fmla="*/ 2924264 w 8464912"/>
              <a:gd name="connsiteY11" fmla="*/ 1370966 h 1567227"/>
              <a:gd name="connsiteX12" fmla="*/ 0 w 8464912"/>
              <a:gd name="connsiteY12" fmla="*/ 1370966 h 1567227"/>
              <a:gd name="connsiteX0" fmla="*/ 0 w 5540648"/>
              <a:gd name="connsiteY0" fmla="*/ 1370966 h 1567227"/>
              <a:gd name="connsiteX1" fmla="*/ 4968059 w 5540648"/>
              <a:gd name="connsiteY1" fmla="*/ 1370965 h 1567227"/>
              <a:gd name="connsiteX2" fmla="*/ 4968059 w 5540648"/>
              <a:gd name="connsiteY2" fmla="*/ 1567227 h 1567227"/>
              <a:gd name="connsiteX3" fmla="*/ 0 w 5540648"/>
              <a:gd name="connsiteY3" fmla="*/ 1567227 h 1567227"/>
              <a:gd name="connsiteX4" fmla="*/ 0 w 5540648"/>
              <a:gd name="connsiteY4" fmla="*/ 1370966 h 1567227"/>
              <a:gd name="connsiteX5" fmla="*/ 4968059 w 5540648"/>
              <a:gd name="connsiteY5" fmla="*/ 0 h 1567227"/>
              <a:gd name="connsiteX6" fmla="*/ 5540648 w 5540648"/>
              <a:gd name="connsiteY6" fmla="*/ 0 h 1567227"/>
              <a:gd name="connsiteX7" fmla="*/ 4969148 w 5540648"/>
              <a:gd name="connsiteY7" fmla="*/ 1370965 h 1567227"/>
              <a:gd name="connsiteX8" fmla="*/ 4968059 w 5540648"/>
              <a:gd name="connsiteY8" fmla="*/ 1370965 h 1567227"/>
              <a:gd name="connsiteX9" fmla="*/ 4968059 w 5540648"/>
              <a:gd name="connsiteY9" fmla="*/ 0 h 1567227"/>
              <a:gd name="connsiteX0" fmla="*/ 0 w 5540648"/>
              <a:gd name="connsiteY0" fmla="*/ 1567227 h 1567227"/>
              <a:gd name="connsiteX1" fmla="*/ 4968059 w 5540648"/>
              <a:gd name="connsiteY1" fmla="*/ 1370965 h 1567227"/>
              <a:gd name="connsiteX2" fmla="*/ 4968059 w 5540648"/>
              <a:gd name="connsiteY2" fmla="*/ 1567227 h 1567227"/>
              <a:gd name="connsiteX3" fmla="*/ 0 w 5540648"/>
              <a:gd name="connsiteY3" fmla="*/ 1567227 h 1567227"/>
              <a:gd name="connsiteX4" fmla="*/ 4968059 w 5540648"/>
              <a:gd name="connsiteY4" fmla="*/ 0 h 1567227"/>
              <a:gd name="connsiteX5" fmla="*/ 5540648 w 5540648"/>
              <a:gd name="connsiteY5" fmla="*/ 0 h 1567227"/>
              <a:gd name="connsiteX6" fmla="*/ 4969148 w 5540648"/>
              <a:gd name="connsiteY6" fmla="*/ 1370965 h 1567227"/>
              <a:gd name="connsiteX7" fmla="*/ 4968059 w 5540648"/>
              <a:gd name="connsiteY7" fmla="*/ 1370965 h 1567227"/>
              <a:gd name="connsiteX8" fmla="*/ 4968059 w 5540648"/>
              <a:gd name="connsiteY8" fmla="*/ 0 h 1567227"/>
              <a:gd name="connsiteX0" fmla="*/ 0 w 572589"/>
              <a:gd name="connsiteY0" fmla="*/ 1567227 h 1567227"/>
              <a:gd name="connsiteX1" fmla="*/ 0 w 572589"/>
              <a:gd name="connsiteY1" fmla="*/ 1370965 h 1567227"/>
              <a:gd name="connsiteX2" fmla="*/ 0 w 572589"/>
              <a:gd name="connsiteY2" fmla="*/ 1567227 h 1567227"/>
              <a:gd name="connsiteX3" fmla="*/ 0 w 572589"/>
              <a:gd name="connsiteY3" fmla="*/ 0 h 1567227"/>
              <a:gd name="connsiteX4" fmla="*/ 572589 w 572589"/>
              <a:gd name="connsiteY4" fmla="*/ 0 h 1567227"/>
              <a:gd name="connsiteX5" fmla="*/ 1089 w 572589"/>
              <a:gd name="connsiteY5" fmla="*/ 1370965 h 1567227"/>
              <a:gd name="connsiteX6" fmla="*/ 0 w 572589"/>
              <a:gd name="connsiteY6" fmla="*/ 1370965 h 1567227"/>
              <a:gd name="connsiteX7" fmla="*/ 0 w 572589"/>
              <a:gd name="connsiteY7" fmla="*/ 0 h 1567227"/>
              <a:gd name="connsiteX0" fmla="*/ 0 w 572589"/>
              <a:gd name="connsiteY0" fmla="*/ 0 h 1370965"/>
              <a:gd name="connsiteX1" fmla="*/ 572589 w 572589"/>
              <a:gd name="connsiteY1" fmla="*/ 0 h 1370965"/>
              <a:gd name="connsiteX2" fmla="*/ 1089 w 572589"/>
              <a:gd name="connsiteY2" fmla="*/ 1370965 h 1370965"/>
              <a:gd name="connsiteX3" fmla="*/ 0 w 572589"/>
              <a:gd name="connsiteY3" fmla="*/ 1370965 h 1370965"/>
              <a:gd name="connsiteX4" fmla="*/ 0 w 572589"/>
              <a:gd name="connsiteY4" fmla="*/ 0 h 13709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72589" h="1370965">
                <a:moveTo>
                  <a:pt x="0" y="0"/>
                </a:moveTo>
                <a:lnTo>
                  <a:pt x="572589" y="0"/>
                </a:lnTo>
                <a:lnTo>
                  <a:pt x="1089" y="1370965"/>
                </a:lnTo>
                <a:lnTo>
                  <a:pt x="0" y="1370965"/>
                </a:lnTo>
                <a:lnTo>
                  <a:pt x="0" y="0"/>
                </a:lnTo>
                <a:close/>
              </a:path>
            </a:pathLst>
          </a:custGeom>
          <a:solidFill>
            <a:srgbClr val="C5921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CA"/>
          </a:p>
        </xdr:txBody>
      </xdr:sp>
      <xdr:sp macro="" textlink="">
        <xdr:nvSpPr>
          <xdr:cNvPr id="16" name="Text Box 2">
            <a:hlinkClick xmlns:r="http://schemas.openxmlformats.org/officeDocument/2006/relationships" r:id="rId2"/>
          </xdr:cNvPr>
          <xdr:cNvSpPr txBox="1">
            <a:spLocks noChangeArrowheads="1"/>
          </xdr:cNvSpPr>
        </xdr:nvSpPr>
        <xdr:spPr bwMode="auto">
          <a:xfrm>
            <a:off x="862280" y="-365696"/>
            <a:ext cx="5686514" cy="10769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spcAft>
                <a:spcPts val="0"/>
              </a:spcAft>
            </a:pPr>
            <a:r>
              <a:rPr lang="en-CA" sz="1600" b="1">
                <a:solidFill>
                  <a:srgbClr val="0083BE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Contact us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For</a:t>
            </a:r>
            <a:r>
              <a:rPr lang="en-CA" sz="1200" baseline="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access to more exhaustive data and tables, g</a:t>
            </a: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o to </a:t>
            </a:r>
            <a:r>
              <a:rPr lang="en-CA" sz="1200" u="none" strike="noStrike">
                <a:solidFill>
                  <a:srgbClr val="000000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manitoba.ca/agriculture</a:t>
            </a:r>
            <a:r>
              <a:rPr lang="en-CA" sz="1200">
                <a:solidFill>
                  <a:srgbClr val="000000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click on </a:t>
            </a:r>
            <a:r>
              <a:rPr lang="en-CA" sz="1200" u="none" strike="noStrike">
                <a:solidFill>
                  <a:srgbClr val="000000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Markets and Statistics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Email us at </a:t>
            </a:r>
            <a:r>
              <a:rPr lang="en-CA" sz="1200" u="none" strike="noStrike">
                <a:solidFill>
                  <a:srgbClr val="0563C1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industryintelligence@gov.mb.ca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Follow us on Twitter @MBGovAg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onetz\Desktop\2023\working\Livestock%20Industry%20at%20a%20Glance%20Masterfile%20working%20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attle"/>
      <sheetName val="Hog"/>
      <sheetName val="Chicken"/>
      <sheetName val="Turkey"/>
      <sheetName val="Eggs"/>
      <sheetName val="Dairy"/>
      <sheetName val="Sheep and Lamb"/>
      <sheetName val="Bison"/>
      <sheetName val="Period"/>
      <sheetName val="EI"/>
      <sheetName val="FCR"/>
      <sheetName val="INT"/>
      <sheetName val="Dairy cattle"/>
      <sheetName val="MM Prices"/>
      <sheetName val="Consumptions"/>
      <sheetName val="Cattle Sup Disp"/>
      <sheetName val="Hog Sup Disp"/>
      <sheetName val="Sheep Sup Disp"/>
      <sheetName val="Marketing"/>
      <sheetName val="Poultry"/>
      <sheetName val="Eggs supp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2022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3"/>
  <sheetViews>
    <sheetView showGridLines="0" tabSelected="1" zoomScaleNormal="100" zoomScaleSheetLayoutView="100" workbookViewId="0">
      <selection activeCell="K1" sqref="K1:K1048576"/>
    </sheetView>
  </sheetViews>
  <sheetFormatPr defaultRowHeight="15" x14ac:dyDescent="0.25"/>
  <cols>
    <col min="1" max="1" width="33.5703125" customWidth="1"/>
    <col min="2" max="2" width="13.5703125" bestFit="1" customWidth="1"/>
    <col min="3" max="3" width="12.42578125" bestFit="1" customWidth="1"/>
    <col min="4" max="4" width="13.5703125" bestFit="1" customWidth="1"/>
    <col min="5" max="6" width="13.5703125" customWidth="1"/>
    <col min="7" max="7" width="7.42578125" customWidth="1"/>
    <col min="8" max="8" width="22.140625" customWidth="1"/>
  </cols>
  <sheetData>
    <row r="1" spans="1:52" s="7" customFormat="1" ht="17.100000000000001" customHeight="1" x14ac:dyDescent="0.25">
      <c r="A1" s="1"/>
      <c r="B1" s="2"/>
      <c r="C1" s="2"/>
      <c r="D1" s="2"/>
      <c r="E1" s="2"/>
      <c r="F1" s="2"/>
      <c r="G1" s="2"/>
      <c r="H1" s="2"/>
      <c r="I1" s="3"/>
      <c r="J1" s="3"/>
      <c r="K1" s="4"/>
      <c r="L1" s="5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52" s="7" customFormat="1" ht="17.100000000000001" customHeight="1" x14ac:dyDescent="0.25">
      <c r="A2" s="1"/>
      <c r="B2" s="2"/>
      <c r="C2" s="2"/>
      <c r="D2" s="2"/>
      <c r="E2" s="2"/>
      <c r="F2" s="2"/>
      <c r="G2" s="2"/>
      <c r="H2" s="2"/>
      <c r="I2" s="3"/>
      <c r="J2" s="3"/>
      <c r="K2" s="4"/>
      <c r="L2" s="8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52" s="7" customFormat="1" ht="17.100000000000001" customHeight="1" x14ac:dyDescent="0.25">
      <c r="A3" s="1"/>
      <c r="B3" s="2"/>
      <c r="C3" s="2"/>
      <c r="D3" s="2"/>
      <c r="E3" s="2"/>
      <c r="F3" s="2"/>
      <c r="G3" s="2"/>
      <c r="H3" s="2"/>
      <c r="I3" s="3"/>
      <c r="J3" s="3"/>
      <c r="K3" s="4"/>
      <c r="L3" s="9"/>
      <c r="M3" s="4"/>
      <c r="N3" s="4"/>
      <c r="O3" s="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52" s="7" customFormat="1" ht="17.100000000000001" customHeight="1" x14ac:dyDescent="0.25">
      <c r="A4" s="1"/>
      <c r="B4" s="2"/>
      <c r="C4" s="2"/>
      <c r="D4" s="2"/>
      <c r="E4" s="2"/>
      <c r="F4" s="2"/>
      <c r="G4" s="2"/>
      <c r="H4" s="2"/>
      <c r="I4" s="3"/>
      <c r="J4" s="3"/>
      <c r="K4" s="4"/>
      <c r="L4" s="10"/>
      <c r="M4" s="4"/>
      <c r="N4" s="4"/>
      <c r="O4" s="4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52" s="7" customFormat="1" ht="17.100000000000001" customHeight="1" x14ac:dyDescent="0.25">
      <c r="A5" s="1"/>
      <c r="B5" s="2"/>
      <c r="C5" s="2"/>
      <c r="D5" s="2"/>
      <c r="E5" s="2"/>
      <c r="F5" s="2"/>
      <c r="G5" s="2"/>
      <c r="H5" s="2"/>
      <c r="I5" s="3"/>
      <c r="J5" s="3"/>
      <c r="K5" s="4"/>
      <c r="L5" s="4"/>
      <c r="M5" s="4"/>
      <c r="N5" s="4"/>
      <c r="O5" s="4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52" s="7" customFormat="1" ht="17.100000000000001" customHeight="1" x14ac:dyDescent="0.25">
      <c r="A6" s="1"/>
      <c r="B6" s="2"/>
      <c r="C6" s="2"/>
      <c r="D6" s="2"/>
      <c r="E6" s="2"/>
      <c r="F6" s="2"/>
      <c r="G6" s="2"/>
      <c r="H6" s="2"/>
      <c r="I6" s="3"/>
      <c r="J6" s="3"/>
      <c r="K6" s="4"/>
      <c r="L6" s="9"/>
      <c r="M6" s="4"/>
      <c r="N6" s="4"/>
      <c r="O6" s="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52" s="7" customFormat="1" ht="17.100000000000001" customHeight="1" x14ac:dyDescent="0.25">
      <c r="A7" s="1"/>
      <c r="B7" s="2"/>
      <c r="C7" s="2"/>
      <c r="D7" s="2"/>
      <c r="E7" s="2"/>
      <c r="F7" s="2"/>
      <c r="G7" s="2"/>
      <c r="H7" s="2"/>
      <c r="I7" s="3"/>
      <c r="J7" s="3"/>
      <c r="K7" s="4"/>
      <c r="L7" s="4"/>
      <c r="M7" s="4"/>
      <c r="N7" s="4"/>
      <c r="O7" s="4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s="7" customFormat="1" ht="17.100000000000001" customHeight="1" x14ac:dyDescent="0.25">
      <c r="A8" s="1"/>
      <c r="B8" s="2"/>
      <c r="C8" s="2"/>
      <c r="D8" s="2"/>
      <c r="E8" s="2"/>
      <c r="F8" s="2"/>
      <c r="G8" s="2"/>
      <c r="H8" s="2"/>
      <c r="I8" s="3"/>
      <c r="J8" s="3"/>
      <c r="K8" s="4"/>
      <c r="L8" s="4"/>
      <c r="M8" s="4"/>
      <c r="N8" s="4"/>
      <c r="O8" s="4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s="7" customFormat="1" ht="17.100000000000001" customHeight="1" x14ac:dyDescent="0.25">
      <c r="A9" s="1"/>
      <c r="B9" s="2"/>
      <c r="C9" s="2"/>
      <c r="D9" s="2"/>
      <c r="E9" s="2"/>
      <c r="F9" s="2"/>
      <c r="G9" s="2"/>
      <c r="H9" s="2"/>
      <c r="I9" s="3"/>
      <c r="J9" s="3"/>
      <c r="K9" s="4"/>
      <c r="L9" s="4"/>
      <c r="M9" s="4"/>
      <c r="N9" s="4"/>
      <c r="O9" s="4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1" spans="1:52" x14ac:dyDescent="0.25">
      <c r="A11" s="12"/>
      <c r="B11" s="12"/>
      <c r="C11" s="12"/>
      <c r="D11" s="12"/>
      <c r="E11" s="12"/>
      <c r="F11" s="12"/>
    </row>
    <row r="12" spans="1:52" x14ac:dyDescent="0.25">
      <c r="A12" s="13" t="s">
        <v>22</v>
      </c>
      <c r="B12" s="14"/>
      <c r="C12" s="14"/>
      <c r="D12" s="14"/>
      <c r="E12" s="14"/>
      <c r="F12" s="14"/>
    </row>
    <row r="13" spans="1:52" x14ac:dyDescent="0.25">
      <c r="A13" s="15"/>
      <c r="B13" s="16"/>
      <c r="C13" s="16"/>
      <c r="D13" s="16"/>
      <c r="E13" s="16"/>
      <c r="F13" s="16"/>
    </row>
    <row r="14" spans="1:52" x14ac:dyDescent="0.25">
      <c r="A14" s="21"/>
      <c r="B14" s="22">
        <f>C14-1</f>
        <v>2018</v>
      </c>
      <c r="C14" s="22">
        <f t="shared" ref="C14:E14" si="0">D14-1</f>
        <v>2019</v>
      </c>
      <c r="D14" s="22">
        <f t="shared" si="0"/>
        <v>2020</v>
      </c>
      <c r="E14" s="22">
        <f t="shared" si="0"/>
        <v>2021</v>
      </c>
      <c r="F14" s="22">
        <f>[1]Period!$A$2</f>
        <v>2022</v>
      </c>
    </row>
    <row r="15" spans="1:52" x14ac:dyDescent="0.25">
      <c r="A15" s="17" t="s">
        <v>23</v>
      </c>
      <c r="B15" s="17"/>
      <c r="C15" s="17"/>
      <c r="D15" s="17"/>
      <c r="E15" s="17"/>
      <c r="F15" s="18"/>
    </row>
    <row r="16" spans="1:52" x14ac:dyDescent="0.25">
      <c r="A16" s="21" t="s">
        <v>0</v>
      </c>
      <c r="B16" s="23">
        <v>11490300</v>
      </c>
      <c r="C16" s="23">
        <v>11523300</v>
      </c>
      <c r="D16" s="23">
        <v>12114200</v>
      </c>
      <c r="E16" s="23">
        <v>12253300</v>
      </c>
      <c r="F16" s="23">
        <v>11904800</v>
      </c>
    </row>
    <row r="17" spans="1:6" x14ac:dyDescent="0.25">
      <c r="A17" s="21" t="s">
        <v>1</v>
      </c>
      <c r="B17" s="23">
        <v>3400000</v>
      </c>
      <c r="C17" s="23">
        <v>3360000</v>
      </c>
      <c r="D17" s="23">
        <v>3310000</v>
      </c>
      <c r="E17" s="23">
        <v>3345000</v>
      </c>
      <c r="F17" s="23">
        <v>3335000</v>
      </c>
    </row>
    <row r="18" spans="1:6" x14ac:dyDescent="0.25">
      <c r="A18" s="21" t="s">
        <v>24</v>
      </c>
      <c r="B18" s="23">
        <v>7984500</v>
      </c>
      <c r="C18" s="23">
        <v>7994400</v>
      </c>
      <c r="D18" s="23">
        <v>8601300</v>
      </c>
      <c r="E18" s="23">
        <v>8719200</v>
      </c>
      <c r="F18" s="23">
        <v>8258799.9999999991</v>
      </c>
    </row>
    <row r="19" spans="1:6" x14ac:dyDescent="0.25">
      <c r="A19" s="21" t="s">
        <v>2</v>
      </c>
      <c r="B19" s="23">
        <v>105500</v>
      </c>
      <c r="C19" s="23">
        <v>168100.00000000003</v>
      </c>
      <c r="D19" s="23">
        <v>202100.00000000003</v>
      </c>
      <c r="E19" s="23">
        <v>188700</v>
      </c>
      <c r="F19" s="23">
        <v>310799.99999999994</v>
      </c>
    </row>
    <row r="20" spans="1:6" x14ac:dyDescent="0.25">
      <c r="A20" s="21" t="s">
        <v>3</v>
      </c>
      <c r="B20" s="23">
        <v>300.00000000000006</v>
      </c>
      <c r="C20" s="23">
        <v>799.99999999999989</v>
      </c>
      <c r="D20" s="23">
        <v>800</v>
      </c>
      <c r="E20" s="23">
        <v>400</v>
      </c>
      <c r="F20" s="23">
        <v>200</v>
      </c>
    </row>
    <row r="21" spans="1:6" x14ac:dyDescent="0.25">
      <c r="A21" s="21" t="s">
        <v>4</v>
      </c>
      <c r="B21" s="23">
        <v>8130299.9999999991</v>
      </c>
      <c r="C21" s="23">
        <v>8213299.9999999991</v>
      </c>
      <c r="D21" s="23">
        <v>8769200</v>
      </c>
      <c r="E21" s="23">
        <v>8918300</v>
      </c>
      <c r="F21" s="23">
        <v>8629800</v>
      </c>
    </row>
    <row r="22" spans="1:6" s="12" customFormat="1" x14ac:dyDescent="0.25">
      <c r="A22" s="15" t="s">
        <v>25</v>
      </c>
      <c r="B22" s="48">
        <v>4617000</v>
      </c>
      <c r="C22" s="48">
        <v>4735500</v>
      </c>
      <c r="D22" s="48">
        <v>5000400</v>
      </c>
      <c r="E22" s="48">
        <v>5020500</v>
      </c>
      <c r="F22" s="48">
        <v>4967900</v>
      </c>
    </row>
    <row r="23" spans="1:6" x14ac:dyDescent="0.25">
      <c r="A23" s="24" t="s">
        <v>35</v>
      </c>
      <c r="B23" s="25">
        <v>2400.0000000000005</v>
      </c>
      <c r="C23" s="25">
        <v>2400.0000000000005</v>
      </c>
      <c r="D23" s="25">
        <v>2600</v>
      </c>
      <c r="E23" s="25">
        <v>2800</v>
      </c>
      <c r="F23" s="25">
        <v>2800</v>
      </c>
    </row>
    <row r="24" spans="1:6" x14ac:dyDescent="0.25">
      <c r="A24" s="21" t="s">
        <v>6</v>
      </c>
      <c r="B24" s="23">
        <v>49300</v>
      </c>
      <c r="C24" s="23">
        <v>75700</v>
      </c>
      <c r="D24" s="23">
        <v>99700</v>
      </c>
      <c r="E24" s="23">
        <v>69600</v>
      </c>
      <c r="F24" s="23">
        <v>140400</v>
      </c>
    </row>
    <row r="25" spans="1:6" x14ac:dyDescent="0.25">
      <c r="A25" s="21" t="s">
        <v>7</v>
      </c>
      <c r="B25" s="23">
        <v>3059899.9999999995</v>
      </c>
      <c r="C25" s="23">
        <v>2994700</v>
      </c>
      <c r="D25" s="23">
        <v>3233700</v>
      </c>
      <c r="E25" s="23">
        <v>3385900</v>
      </c>
      <c r="F25" s="23">
        <v>3096400</v>
      </c>
    </row>
    <row r="26" spans="1:6" x14ac:dyDescent="0.25">
      <c r="A26" s="21" t="s">
        <v>8</v>
      </c>
      <c r="B26" s="23">
        <v>404100</v>
      </c>
      <c r="C26" s="23">
        <v>407400</v>
      </c>
      <c r="D26" s="23">
        <v>435400</v>
      </c>
      <c r="E26" s="23">
        <v>442299.99999999994</v>
      </c>
      <c r="F26" s="23">
        <v>425100</v>
      </c>
    </row>
    <row r="27" spans="1:6" x14ac:dyDescent="0.25">
      <c r="A27" s="21" t="s">
        <v>9</v>
      </c>
      <c r="B27" s="23">
        <v>3360000</v>
      </c>
      <c r="C27" s="23">
        <v>3310000</v>
      </c>
      <c r="D27" s="23">
        <v>3345000</v>
      </c>
      <c r="E27" s="23">
        <v>3335000</v>
      </c>
      <c r="F27" s="23">
        <v>3275000</v>
      </c>
    </row>
    <row r="28" spans="1:6" x14ac:dyDescent="0.25">
      <c r="A28" s="52" t="s">
        <v>10</v>
      </c>
      <c r="B28" s="52"/>
      <c r="C28" s="52"/>
      <c r="D28" s="52"/>
      <c r="E28" s="52"/>
      <c r="F28" s="52"/>
    </row>
    <row r="29" spans="1:6" x14ac:dyDescent="0.25">
      <c r="A29" s="38"/>
      <c r="B29" s="38"/>
      <c r="C29" s="38"/>
      <c r="D29" s="38"/>
      <c r="E29" s="38"/>
      <c r="F29" s="38"/>
    </row>
    <row r="30" spans="1:6" x14ac:dyDescent="0.25">
      <c r="A30" s="17" t="s">
        <v>36</v>
      </c>
      <c r="B30" s="17"/>
      <c r="C30" s="17"/>
      <c r="D30" s="17"/>
      <c r="E30" s="17"/>
      <c r="F30" s="18"/>
    </row>
    <row r="31" spans="1:6" x14ac:dyDescent="0.25">
      <c r="A31" s="21" t="s">
        <v>11</v>
      </c>
      <c r="B31" s="26">
        <v>7710531</v>
      </c>
      <c r="C31" s="26">
        <v>7768255</v>
      </c>
      <c r="D31" s="26">
        <v>8331269</v>
      </c>
      <c r="E31" s="26">
        <v>8473192</v>
      </c>
      <c r="F31" s="23">
        <v>8201875</v>
      </c>
    </row>
    <row r="32" spans="1:6" x14ac:dyDescent="0.25">
      <c r="A32" s="21" t="s">
        <v>5</v>
      </c>
      <c r="B32" s="27">
        <v>0.59879144510280813</v>
      </c>
      <c r="C32" s="27">
        <v>0.60959636366210945</v>
      </c>
      <c r="D32" s="27">
        <v>0.60019668072174837</v>
      </c>
      <c r="E32" s="27">
        <v>0.59251578389820503</v>
      </c>
      <c r="F32" s="28">
        <v>0.60570296426122072</v>
      </c>
    </row>
    <row r="33" spans="1:6" x14ac:dyDescent="0.25">
      <c r="A33" s="21" t="s">
        <v>6</v>
      </c>
      <c r="B33" s="27">
        <v>6.3938527709699886E-3</v>
      </c>
      <c r="C33" s="27">
        <v>9.7447882439492522E-3</v>
      </c>
      <c r="D33" s="27">
        <v>1.1966964456435148E-2</v>
      </c>
      <c r="E33" s="27">
        <v>8.2141417307668701E-3</v>
      </c>
      <c r="F33" s="27">
        <v>1.7118037034214738E-2</v>
      </c>
    </row>
    <row r="34" spans="1:6" x14ac:dyDescent="0.25">
      <c r="A34" s="21" t="s">
        <v>7</v>
      </c>
      <c r="B34" s="27">
        <v>0.39684685788825691</v>
      </c>
      <c r="C34" s="27">
        <v>0.38550485276294355</v>
      </c>
      <c r="D34" s="27">
        <v>0.38814015007797731</v>
      </c>
      <c r="E34" s="27">
        <v>0.39960147250292449</v>
      </c>
      <c r="F34" s="28">
        <v>0.3775234321420407</v>
      </c>
    </row>
    <row r="35" spans="1:6" x14ac:dyDescent="0.25">
      <c r="A35" s="52" t="s">
        <v>37</v>
      </c>
      <c r="B35" s="52"/>
      <c r="C35" s="52"/>
      <c r="D35" s="52"/>
      <c r="E35" s="52"/>
      <c r="F35" s="52"/>
    </row>
    <row r="36" spans="1:6" x14ac:dyDescent="0.25">
      <c r="A36" s="38"/>
      <c r="B36" s="38"/>
      <c r="C36" s="38"/>
      <c r="D36" s="38"/>
      <c r="E36" s="38"/>
      <c r="F36" s="38"/>
    </row>
    <row r="37" spans="1:6" x14ac:dyDescent="0.25">
      <c r="A37" s="17" t="s">
        <v>12</v>
      </c>
      <c r="B37" s="17"/>
      <c r="C37" s="17"/>
      <c r="D37" s="17"/>
      <c r="E37" s="17"/>
      <c r="F37" s="18"/>
    </row>
    <row r="38" spans="1:6" x14ac:dyDescent="0.25">
      <c r="A38" s="21" t="s">
        <v>13</v>
      </c>
      <c r="B38" s="29">
        <v>986222000</v>
      </c>
      <c r="C38" s="29">
        <v>1092032000</v>
      </c>
      <c r="D38" s="29">
        <v>1055076000</v>
      </c>
      <c r="E38" s="29">
        <v>1407557000</v>
      </c>
      <c r="F38" s="29">
        <v>1507493000</v>
      </c>
    </row>
    <row r="39" spans="1:6" x14ac:dyDescent="0.25">
      <c r="A39" s="52" t="s">
        <v>10</v>
      </c>
      <c r="B39" s="52"/>
      <c r="C39" s="52"/>
      <c r="D39" s="52"/>
      <c r="E39" s="52"/>
      <c r="F39" s="52"/>
    </row>
    <row r="40" spans="1:6" x14ac:dyDescent="0.25">
      <c r="A40" s="38"/>
      <c r="B40" s="38"/>
      <c r="C40" s="38"/>
      <c r="D40" s="38"/>
      <c r="E40" s="38"/>
      <c r="F40" s="38"/>
    </row>
    <row r="41" spans="1:6" x14ac:dyDescent="0.25">
      <c r="A41" s="17" t="s">
        <v>26</v>
      </c>
      <c r="B41" s="17"/>
      <c r="C41" s="17"/>
      <c r="D41" s="17"/>
      <c r="E41" s="17"/>
      <c r="F41" s="18"/>
    </row>
    <row r="42" spans="1:6" x14ac:dyDescent="0.25">
      <c r="A42" s="30" t="s">
        <v>14</v>
      </c>
      <c r="B42" s="31">
        <v>21.66</v>
      </c>
      <c r="C42" s="31">
        <v>22.08</v>
      </c>
      <c r="D42" s="31">
        <v>18.77</v>
      </c>
      <c r="E42" s="31">
        <v>18.920000000000002</v>
      </c>
      <c r="F42" s="49">
        <v>20.170000000000002</v>
      </c>
    </row>
    <row r="43" spans="1:6" x14ac:dyDescent="0.25">
      <c r="A43" s="52" t="s">
        <v>10</v>
      </c>
      <c r="B43" s="52"/>
      <c r="C43" s="52"/>
      <c r="D43" s="52"/>
      <c r="E43" s="52"/>
      <c r="F43" s="52"/>
    </row>
    <row r="44" spans="1:6" x14ac:dyDescent="0.25">
      <c r="A44" s="38"/>
      <c r="B44" s="38"/>
      <c r="C44" s="38"/>
      <c r="D44" s="38"/>
      <c r="E44" s="38"/>
      <c r="F44" s="38"/>
    </row>
    <row r="45" spans="1:6" x14ac:dyDescent="0.25">
      <c r="A45" s="53" t="s">
        <v>27</v>
      </c>
      <c r="B45" s="53"/>
      <c r="C45" s="53"/>
      <c r="D45" s="53"/>
      <c r="E45" s="53"/>
      <c r="F45" s="53"/>
    </row>
    <row r="46" spans="1:6" x14ac:dyDescent="0.25">
      <c r="A46" s="51" t="s">
        <v>28</v>
      </c>
      <c r="B46" s="51"/>
      <c r="C46" s="51"/>
      <c r="D46" s="51"/>
      <c r="E46" s="51"/>
      <c r="F46" s="31"/>
    </row>
    <row r="47" spans="1:6" x14ac:dyDescent="0.25">
      <c r="A47" s="21" t="s">
        <v>15</v>
      </c>
      <c r="B47" s="26">
        <v>287</v>
      </c>
      <c r="C47" s="26">
        <v>767</v>
      </c>
      <c r="D47" s="26">
        <v>791</v>
      </c>
      <c r="E47" s="26">
        <v>409</v>
      </c>
      <c r="F47" s="32">
        <v>215</v>
      </c>
    </row>
    <row r="48" spans="1:6" x14ac:dyDescent="0.25">
      <c r="A48" s="21" t="s">
        <v>16</v>
      </c>
      <c r="B48" s="29">
        <v>215783</v>
      </c>
      <c r="C48" s="29">
        <v>744898</v>
      </c>
      <c r="D48" s="29">
        <v>697879</v>
      </c>
      <c r="E48" s="29">
        <v>289644</v>
      </c>
      <c r="F48" s="33">
        <v>202539</v>
      </c>
    </row>
    <row r="49" spans="1:11" x14ac:dyDescent="0.25">
      <c r="A49" s="21" t="s">
        <v>17</v>
      </c>
      <c r="B49" s="26">
        <v>3059931</v>
      </c>
      <c r="C49" s="26">
        <v>2994692</v>
      </c>
      <c r="D49" s="26">
        <v>3233769</v>
      </c>
      <c r="E49" s="26">
        <v>3385892</v>
      </c>
      <c r="F49" s="32">
        <v>3096375</v>
      </c>
    </row>
    <row r="50" spans="1:11" x14ac:dyDescent="0.25">
      <c r="A50" s="21" t="s">
        <v>18</v>
      </c>
      <c r="B50" s="29">
        <v>218012340</v>
      </c>
      <c r="C50" s="29">
        <v>225762735</v>
      </c>
      <c r="D50" s="29">
        <v>173355592</v>
      </c>
      <c r="E50" s="29">
        <v>272643222</v>
      </c>
      <c r="F50" s="33">
        <v>255917838</v>
      </c>
    </row>
    <row r="51" spans="1:11" x14ac:dyDescent="0.25">
      <c r="A51" s="51" t="s">
        <v>29</v>
      </c>
      <c r="B51" s="51"/>
      <c r="C51" s="51"/>
      <c r="D51" s="51"/>
      <c r="E51" s="51"/>
      <c r="F51" s="34"/>
    </row>
    <row r="52" spans="1:11" s="7" customFormat="1" ht="17.100000000000001" customHeight="1" x14ac:dyDescent="0.2">
      <c r="A52" s="21" t="s">
        <v>19</v>
      </c>
      <c r="B52" s="32">
        <v>17824395</v>
      </c>
      <c r="C52" s="32">
        <v>21606707</v>
      </c>
      <c r="D52" s="32">
        <v>35716558</v>
      </c>
      <c r="E52" s="32">
        <v>24704484</v>
      </c>
      <c r="F52" s="32">
        <v>25821058</v>
      </c>
      <c r="G52" s="8"/>
      <c r="H52" s="8"/>
      <c r="I52" s="8"/>
      <c r="J52" s="8"/>
      <c r="K52" s="4"/>
    </row>
    <row r="53" spans="1:11" s="7" customFormat="1" ht="17.100000000000001" customHeight="1" x14ac:dyDescent="0.2">
      <c r="A53" s="21" t="s">
        <v>16</v>
      </c>
      <c r="B53" s="33">
        <v>117134462</v>
      </c>
      <c r="C53" s="33">
        <v>131971541</v>
      </c>
      <c r="D53" s="33">
        <v>187501199</v>
      </c>
      <c r="E53" s="33">
        <v>191139527</v>
      </c>
      <c r="F53" s="33">
        <v>210940081</v>
      </c>
      <c r="G53" s="8"/>
      <c r="H53" s="8"/>
      <c r="I53" s="8"/>
      <c r="J53" s="8"/>
      <c r="K53" s="4"/>
    </row>
    <row r="54" spans="1:11" s="7" customFormat="1" ht="17.100000000000001" customHeight="1" x14ac:dyDescent="0.2">
      <c r="A54" s="21" t="s">
        <v>20</v>
      </c>
      <c r="B54" s="32">
        <v>326128314</v>
      </c>
      <c r="C54" s="32">
        <v>323793663</v>
      </c>
      <c r="D54" s="32">
        <v>383290461</v>
      </c>
      <c r="E54" s="32">
        <v>382883328</v>
      </c>
      <c r="F54" s="32">
        <v>368514538</v>
      </c>
      <c r="G54" s="8"/>
      <c r="H54" s="8"/>
      <c r="I54" s="8"/>
      <c r="J54" s="8"/>
      <c r="K54" s="4"/>
    </row>
    <row r="55" spans="1:11" s="7" customFormat="1" ht="17.100000000000001" customHeight="1" x14ac:dyDescent="0.2">
      <c r="A55" s="21" t="s">
        <v>18</v>
      </c>
      <c r="B55" s="29">
        <v>1030083458</v>
      </c>
      <c r="C55" s="29">
        <v>1205178404</v>
      </c>
      <c r="D55" s="29">
        <v>1481588085</v>
      </c>
      <c r="E55" s="29">
        <v>1500547653</v>
      </c>
      <c r="F55" s="33">
        <v>1364729032</v>
      </c>
      <c r="G55" s="8"/>
      <c r="H55" s="8"/>
      <c r="I55" s="8"/>
      <c r="J55" s="8"/>
      <c r="K55" s="4"/>
    </row>
    <row r="56" spans="1:11" s="7" customFormat="1" ht="17.100000000000001" customHeight="1" x14ac:dyDescent="0.2">
      <c r="A56" s="52" t="s">
        <v>21</v>
      </c>
      <c r="B56" s="52"/>
      <c r="C56" s="52"/>
      <c r="D56" s="52"/>
      <c r="E56" s="52"/>
      <c r="F56" s="52"/>
      <c r="G56" s="8"/>
      <c r="H56" s="8"/>
      <c r="I56" s="8"/>
      <c r="J56" s="8"/>
      <c r="K56" s="4"/>
    </row>
    <row r="57" spans="1:11" s="7" customFormat="1" ht="17.100000000000001" customHeight="1" x14ac:dyDescent="0.2">
      <c r="A57" s="38"/>
      <c r="B57" s="38"/>
      <c r="C57" s="38"/>
      <c r="D57" s="38"/>
      <c r="E57" s="38"/>
      <c r="F57" s="38"/>
      <c r="G57" s="8"/>
      <c r="H57" s="8"/>
      <c r="I57" s="8"/>
      <c r="J57" s="8"/>
      <c r="K57" s="4"/>
    </row>
    <row r="58" spans="1:11" s="7" customFormat="1" ht="17.100000000000001" customHeight="1" x14ac:dyDescent="0.2">
      <c r="A58" s="40" t="s">
        <v>30</v>
      </c>
      <c r="B58" s="19"/>
      <c r="C58" s="19"/>
      <c r="D58" s="19"/>
      <c r="E58" s="19"/>
      <c r="F58" s="20"/>
      <c r="G58" s="8"/>
      <c r="H58" s="8"/>
      <c r="I58" s="8"/>
      <c r="J58" s="8"/>
      <c r="K58" s="4"/>
    </row>
    <row r="59" spans="1:11" s="7" customFormat="1" ht="17.100000000000001" customHeight="1" x14ac:dyDescent="0.2">
      <c r="A59" s="35" t="s">
        <v>31</v>
      </c>
      <c r="B59" s="36">
        <v>156.03416666666669</v>
      </c>
      <c r="C59" s="36">
        <v>170.30833333333331</v>
      </c>
      <c r="D59" s="36">
        <v>165.56583333333336</v>
      </c>
      <c r="E59" s="36">
        <v>211.50333333333333</v>
      </c>
      <c r="F59" s="37">
        <v>235.54833333333332</v>
      </c>
      <c r="G59" s="8"/>
      <c r="H59" s="8"/>
      <c r="I59" s="8"/>
      <c r="J59" s="8"/>
      <c r="K59" s="4"/>
    </row>
    <row r="60" spans="1:11" s="7" customFormat="1" ht="17.100000000000001" customHeight="1" x14ac:dyDescent="0.2">
      <c r="A60" s="35" t="s">
        <v>32</v>
      </c>
      <c r="B60" s="36">
        <v>50.011019789999999</v>
      </c>
      <c r="C60" s="36">
        <v>56.704388389999998</v>
      </c>
      <c r="D60" s="36">
        <v>41.341833719999997</v>
      </c>
      <c r="E60" s="36">
        <v>55.029673559999999</v>
      </c>
      <c r="F60" s="37">
        <v>59.690506280000001</v>
      </c>
      <c r="G60" s="8"/>
      <c r="H60" s="8"/>
      <c r="I60" s="8"/>
      <c r="J60" s="8"/>
      <c r="K60" s="4"/>
    </row>
    <row r="61" spans="1:11" s="7" customFormat="1" ht="17.100000000000001" customHeight="1" x14ac:dyDescent="0.2">
      <c r="A61" s="35" t="s">
        <v>33</v>
      </c>
      <c r="B61" s="36">
        <v>63.384455080000002</v>
      </c>
      <c r="C61" s="36">
        <v>72.708277319999993</v>
      </c>
      <c r="D61" s="36">
        <v>53.949435559999998</v>
      </c>
      <c r="E61" s="36">
        <v>81.416681010000005</v>
      </c>
      <c r="F61" s="37">
        <v>78.495157660000004</v>
      </c>
      <c r="G61" s="8"/>
      <c r="H61" s="8"/>
      <c r="I61" s="8"/>
      <c r="J61" s="8"/>
      <c r="K61" s="4"/>
    </row>
    <row r="62" spans="1:11" s="7" customFormat="1" ht="17.100000000000001" customHeight="1" x14ac:dyDescent="0.2">
      <c r="A62" s="50" t="s">
        <v>34</v>
      </c>
      <c r="B62" s="50"/>
      <c r="C62" s="50"/>
      <c r="D62" s="50"/>
      <c r="E62" s="50"/>
      <c r="F62" s="50"/>
      <c r="G62" s="8"/>
      <c r="H62" s="8"/>
      <c r="I62" s="8"/>
      <c r="J62" s="8"/>
      <c r="K62" s="4"/>
    </row>
    <row r="63" spans="1:11" s="7" customFormat="1" ht="17.100000000000001" customHeight="1" x14ac:dyDescent="0.2">
      <c r="A63" s="39"/>
      <c r="B63" s="39"/>
      <c r="C63" s="39"/>
      <c r="D63" s="39"/>
      <c r="E63" s="39"/>
      <c r="F63" s="39"/>
      <c r="G63" s="8"/>
      <c r="H63" s="8"/>
      <c r="I63" s="8"/>
      <c r="J63" s="8"/>
      <c r="K63" s="4"/>
    </row>
    <row r="64" spans="1:11" s="7" customFormat="1" ht="17.100000000000001" customHeight="1" x14ac:dyDescent="0.2">
      <c r="A64" s="40" t="s">
        <v>38</v>
      </c>
      <c r="B64" s="19"/>
      <c r="C64" s="19"/>
      <c r="D64" s="19"/>
      <c r="E64" s="19"/>
      <c r="F64" s="20"/>
      <c r="G64" s="8"/>
      <c r="H64" s="8"/>
      <c r="I64" s="8"/>
      <c r="J64" s="8"/>
      <c r="K64" s="4"/>
    </row>
    <row r="65" spans="1:12" s="7" customFormat="1" ht="17.100000000000001" customHeight="1" x14ac:dyDescent="0.2">
      <c r="B65" s="41" t="s">
        <v>39</v>
      </c>
      <c r="D65" s="41" t="s">
        <v>40</v>
      </c>
      <c r="E65" s="42"/>
      <c r="F65" s="41"/>
      <c r="G65" s="8"/>
      <c r="H65" s="8"/>
      <c r="I65" s="8"/>
      <c r="J65" s="8"/>
      <c r="K65" s="4"/>
    </row>
    <row r="66" spans="1:12" s="7" customFormat="1" ht="17.100000000000001" customHeight="1" x14ac:dyDescent="0.2">
      <c r="A66" s="43">
        <v>2022</v>
      </c>
      <c r="B66" s="44">
        <v>2884586393.0824528</v>
      </c>
      <c r="D66" s="45">
        <v>772495385.60844398</v>
      </c>
      <c r="E66" s="46"/>
      <c r="F66" s="47"/>
      <c r="G66" s="8"/>
      <c r="H66" s="8"/>
      <c r="I66" s="8"/>
      <c r="J66" s="8"/>
      <c r="K66" s="4"/>
    </row>
    <row r="67" spans="1:12" s="7" customFormat="1" ht="17.100000000000001" customHeight="1" x14ac:dyDescent="0.2">
      <c r="A67" s="50" t="s">
        <v>41</v>
      </c>
      <c r="B67" s="50"/>
      <c r="C67" s="50"/>
      <c r="D67" s="50"/>
      <c r="E67" s="50"/>
      <c r="F67" s="50"/>
      <c r="G67" s="8"/>
      <c r="H67" s="8"/>
      <c r="I67" s="8"/>
      <c r="J67" s="8"/>
      <c r="K67" s="4"/>
    </row>
    <row r="68" spans="1:12" s="7" customFormat="1" ht="17.100000000000001" customHeight="1" x14ac:dyDescent="0.2">
      <c r="A68" s="39"/>
      <c r="B68" s="39"/>
      <c r="C68" s="39"/>
      <c r="D68" s="39"/>
      <c r="E68" s="39"/>
      <c r="F68" s="39"/>
      <c r="G68" s="8"/>
      <c r="H68" s="8"/>
      <c r="I68" s="8"/>
      <c r="J68" s="8"/>
      <c r="K68" s="4"/>
    </row>
    <row r="69" spans="1:12" ht="16.5" x14ac:dyDescent="0.25">
      <c r="H69" s="2"/>
      <c r="I69" s="11"/>
      <c r="J69" s="11"/>
      <c r="K69" s="8"/>
      <c r="L69" s="8"/>
    </row>
    <row r="70" spans="1:12" ht="16.5" x14ac:dyDescent="0.25">
      <c r="H70" s="2"/>
      <c r="I70" s="11"/>
      <c r="J70" s="11"/>
      <c r="K70" s="8"/>
      <c r="L70" s="8"/>
    </row>
    <row r="73" spans="1:12" s="12" customFormat="1" x14ac:dyDescent="0.25"/>
  </sheetData>
  <mergeCells count="10">
    <mergeCell ref="A28:F28"/>
    <mergeCell ref="A35:F35"/>
    <mergeCell ref="A39:F39"/>
    <mergeCell ref="A43:F43"/>
    <mergeCell ref="A45:F45"/>
    <mergeCell ref="A67:F67"/>
    <mergeCell ref="A46:E46"/>
    <mergeCell ref="A51:E51"/>
    <mergeCell ref="A56:F56"/>
    <mergeCell ref="A62:F62"/>
  </mergeCells>
  <pageMargins left="1.1023622047244095" right="0.70866141732283461" top="0.74803149606299213" bottom="0.19685039370078741" header="0.31496062992125984" footer="0.31496062992125984"/>
  <pageSetup paperSize="5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E03DF1661C34B95A4E410E4AFC639" ma:contentTypeVersion="3" ma:contentTypeDescription="Create a new document." ma:contentTypeScope="" ma:versionID="7497ce1fdc95df7aea448b10a8200f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70f91c115210e7f3bd1e5da4cadac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806950D-222C-4B21-AE20-F37A4C0F86A3}"/>
</file>

<file path=customXml/itemProps2.xml><?xml version="1.0" encoding="utf-8"?>
<ds:datastoreItem xmlns:ds="http://schemas.openxmlformats.org/officeDocument/2006/customXml" ds:itemID="{3862667E-612F-45F7-94ED-9502279D89EA}"/>
</file>

<file path=customXml/itemProps3.xml><?xml version="1.0" encoding="utf-8"?>
<ds:datastoreItem xmlns:ds="http://schemas.openxmlformats.org/officeDocument/2006/customXml" ds:itemID="{D0D9B420-1DF5-41FB-A022-72DED0A36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Hogs</vt:lpstr>
      <vt:lpstr>Hogs!Print_Area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INDUSTRY AT A GLANCE</dc:title>
  <dc:creator>Crystal Berthelette</dc:creator>
  <cp:keywords>Pigs</cp:keywords>
  <cp:lastModifiedBy>Jing, Jing</cp:lastModifiedBy>
  <cp:lastPrinted>2023-06-13T19:41:33Z</cp:lastPrinted>
  <dcterms:created xsi:type="dcterms:W3CDTF">2021-06-23T15:31:53Z</dcterms:created>
  <dcterms:modified xsi:type="dcterms:W3CDTF">2023-06-13T20:02:13Z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0x010100939E03DF1661C34B95A4E410E4AFC639</vt:lpwstr>
  </property>
</Properties>
</file>