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P:\DOCS\French Language Services\Translation Requests\ELCC\"/>
    </mc:Choice>
  </mc:AlternateContent>
  <bookViews>
    <workbookView xWindow="0" yWindow="0" windowWidth="19200" windowHeight="10560" tabRatio="676"/>
  </bookViews>
  <sheets>
    <sheet name="Budget - Page 1" sheetId="1" r:id="rId1"/>
    <sheet name="Revenue &amp; Expenses" sheetId="2" r:id="rId2"/>
    <sheet name="Fees &amp; Operating Grant Sch 1" sheetId="3" r:id="rId3"/>
    <sheet name="Salaries Schedule 2" sheetId="5" r:id="rId4"/>
    <sheet name="Explanatory Schedule 3" sheetId="7" r:id="rId5"/>
    <sheet name="GUIDELINES" sheetId="8" r:id="rId6"/>
    <sheet name="CHART OF ACCOUNTS" sheetId="9" r:id="rId7"/>
  </sheets>
  <definedNames>
    <definedName name="_xlnm.Print_Area" localSheetId="0">'Budget - Page 1'!$B$1:$L$45</definedName>
    <definedName name="_xlnm.Print_Area" localSheetId="6">'CHART OF ACCOUNTS'!$B$2:$D$76</definedName>
    <definedName name="_xlnm.Print_Area" localSheetId="5">GUIDELINES!$B$1:$M$43</definedName>
    <definedName name="_xlnm.Print_Area" localSheetId="1">'Revenue &amp; Expenses'!$A$1:$F$69</definedName>
    <definedName name="_xlnm.Print_Area" localSheetId="3">'Salaries Schedule 2'!$A$1:$G$45</definedName>
    <definedName name="_xlnm.Print_Titles" localSheetId="6">'CHART OF ACCOUNTS'!$3:$4</definedName>
    <definedName name="_xlnm.Print_Titles" localSheetId="1">'Revenue &amp; Expenses'!$1:$1</definedName>
  </definedNames>
  <calcPr calcId="162913"/>
</workbook>
</file>

<file path=xl/calcChain.xml><?xml version="1.0" encoding="utf-8"?>
<calcChain xmlns="http://schemas.openxmlformats.org/spreadsheetml/2006/main">
  <c r="F13" i="5" l="1"/>
  <c r="F33" i="1"/>
  <c r="E11" i="2"/>
  <c r="E7" i="3"/>
  <c r="E8" i="3"/>
  <c r="F42" i="5"/>
  <c r="D14" i="2"/>
  <c r="D25" i="2" s="1"/>
  <c r="C67" i="2"/>
  <c r="F40" i="1" s="1"/>
  <c r="C11" i="2"/>
  <c r="E25" i="2"/>
  <c r="E18" i="3"/>
  <c r="E17" i="3"/>
  <c r="E20" i="3" s="1"/>
  <c r="D30" i="3"/>
  <c r="D31" i="3"/>
  <c r="D32" i="3"/>
  <c r="E23" i="3"/>
  <c r="E24" i="3" s="1"/>
  <c r="E12" i="3"/>
  <c r="E13" i="3"/>
  <c r="J37" i="1"/>
  <c r="A42" i="5"/>
  <c r="C14" i="2" s="1"/>
  <c r="C25" i="2" s="1"/>
  <c r="E16" i="3"/>
  <c r="J33" i="1"/>
  <c r="J34" i="1"/>
  <c r="G42" i="5"/>
  <c r="C38" i="2"/>
  <c r="F38" i="1"/>
  <c r="D38" i="2"/>
  <c r="H38" i="1" s="1"/>
  <c r="E38" i="2"/>
  <c r="J38" i="1"/>
  <c r="E49" i="2"/>
  <c r="J39" i="1" s="1"/>
  <c r="D49" i="2"/>
  <c r="H39" i="1"/>
  <c r="C49" i="2"/>
  <c r="F39" i="1" s="1"/>
  <c r="D67" i="2"/>
  <c r="H40" i="1"/>
  <c r="E67" i="2"/>
  <c r="J40" i="1"/>
  <c r="D33" i="3"/>
  <c r="D10" i="2"/>
  <c r="H33" i="1" s="1"/>
  <c r="F37" i="1" l="1"/>
  <c r="C68" i="2"/>
  <c r="F41" i="1" s="1"/>
  <c r="E25" i="3"/>
  <c r="D3" i="2" s="1"/>
  <c r="D11" i="2" s="1"/>
  <c r="J42" i="1"/>
  <c r="D68" i="2"/>
  <c r="H41" i="1" s="1"/>
  <c r="H37" i="1"/>
  <c r="E69" i="2"/>
  <c r="C69" i="2"/>
  <c r="E68" i="2"/>
  <c r="J41" i="1" s="1"/>
  <c r="F34" i="1"/>
  <c r="F42" i="1" s="1"/>
  <c r="D69" i="2" l="1"/>
  <c r="H34" i="1"/>
  <c r="H42" i="1" s="1"/>
</calcChain>
</file>

<file path=xl/comments1.xml><?xml version="1.0" encoding="utf-8"?>
<comments xmlns="http://schemas.openxmlformats.org/spreadsheetml/2006/main">
  <authors>
    <author>squinn</author>
  </authors>
  <commentList>
    <comment ref="D15" authorId="0" shapeId="0">
      <text>
        <r>
          <rPr>
            <sz val="8"/>
            <color indexed="81"/>
            <rFont val="Tahoma"/>
            <family val="2"/>
          </rPr>
          <t>2021 rate: 5.45%
Max Pen Earnings: $61,600
Max Contri.: $3,166.45
Basic Exemption: $3,500</t>
        </r>
      </text>
    </comment>
    <comment ref="D17" authorId="0" shapeId="0">
      <text>
        <r>
          <rPr>
            <sz val="8"/>
            <color indexed="81"/>
            <rFont val="Tahoma"/>
            <family val="2"/>
          </rPr>
          <t>2019 rate:  1.58% x 1.4 Max Earnings: $56,300      Max Contri.: $1,245.36</t>
        </r>
      </text>
    </comment>
    <comment ref="D19" authorId="0" shapeId="0">
      <text>
        <r>
          <rPr>
            <sz val="8"/>
            <color indexed="81"/>
            <rFont val="Tahoma"/>
            <family val="2"/>
          </rPr>
          <t xml:space="preserve">.52 for every $100 of wages </t>
        </r>
      </text>
    </comment>
  </commentList>
</comments>
</file>

<file path=xl/sharedStrings.xml><?xml version="1.0" encoding="utf-8"?>
<sst xmlns="http://schemas.openxmlformats.org/spreadsheetml/2006/main" count="337" uniqueCount="285">
  <si>
    <t>BUDGET DE FONCTIONNEMENT ANNUEL DE LA GARDERIE</t>
  </si>
  <si>
    <t>Annexe B</t>
  </si>
  <si>
    <t>Budget</t>
  </si>
  <si>
    <t>Dénomination légale de la garderie :</t>
  </si>
  <si>
    <t>Faisant affaire sous le nom de :</t>
  </si>
  <si>
    <t>Période visée par le budget :</t>
  </si>
  <si>
    <t>Places :</t>
  </si>
  <si>
    <t>Financées</t>
  </si>
  <si>
    <t>Enfant en bas âge</t>
  </si>
  <si>
    <t>Enfant d’âge préscolaire</t>
  </si>
  <si>
    <t>Enfant d’âge scolaire</t>
  </si>
  <si>
    <t>Prématernelle</t>
  </si>
  <si>
    <t>Frais :</t>
  </si>
  <si>
    <t>Enfant en bas âge :</t>
  </si>
  <si>
    <t>Enfant d’âge préscolaire :</t>
  </si>
  <si>
    <t xml:space="preserve">Prématernelle : </t>
  </si>
  <si>
    <t>1 période :</t>
  </si>
  <si>
    <t>2 périodes :</t>
  </si>
  <si>
    <t>3 périodes :</t>
  </si>
  <si>
    <t>Journée complète :</t>
  </si>
  <si>
    <t>Jours :</t>
  </si>
  <si>
    <t>Heures, de :</t>
  </si>
  <si>
    <t>à :</t>
  </si>
  <si>
    <t>DÉCLARATION</t>
  </si>
  <si>
    <t>Signature du membre du conseil d’administration :</t>
  </si>
  <si>
    <t>Signature du directeur :</t>
  </si>
  <si>
    <t>(autre que le directeur de garderie)</t>
  </si>
  <si>
    <r>
      <t>N</t>
    </r>
    <r>
      <rPr>
        <vertAlign val="superscript"/>
        <sz val="10"/>
        <rFont val="Arial"/>
        <family val="2"/>
      </rPr>
      <t>o</t>
    </r>
    <r>
      <rPr>
        <sz val="10"/>
        <rFont val="Arial"/>
        <family val="2"/>
      </rPr>
      <t xml:space="preserve"> de téléphone</t>
    </r>
  </si>
  <si>
    <t>SOMMAIRE</t>
  </si>
  <si>
    <t>REVENUS</t>
  </si>
  <si>
    <t>BUDGET DES SIX PREMIERS MOIS</t>
  </si>
  <si>
    <t>SUBVENTION DE FONCTIONNEMENT DEMANDÉE</t>
  </si>
  <si>
    <t>TOTAL DES REVENUS BUDGÉTÉS</t>
  </si>
  <si>
    <t>DÉPENSES</t>
  </si>
  <si>
    <t>SALAIRE ET AVANTAGES SOCIAUX</t>
  </si>
  <si>
    <t>PROGRAMME</t>
  </si>
  <si>
    <t>BUREAUX ET BÂTIMENTS</t>
  </si>
  <si>
    <t>DÉPENSES ADMINISTRATIVES</t>
  </si>
  <si>
    <t>TOTAL DES DÉPENSES BUDGÉTÉES</t>
  </si>
  <si>
    <r>
      <rPr>
        <b/>
        <sz val="10"/>
        <rFont val="Arial"/>
        <family val="2"/>
      </rPr>
      <t>EXCÉDENT DE L’EXERCICE</t>
    </r>
    <r>
      <rPr>
        <b/>
        <sz val="10"/>
        <color rgb="FFFF0000"/>
        <rFont val="Arial"/>
        <family val="2"/>
      </rPr>
      <t xml:space="preserve"> (DÉFICIT)</t>
    </r>
  </si>
  <si>
    <r>
      <rPr>
        <b/>
        <sz val="10"/>
        <color rgb="FF000000"/>
        <rFont val="Arial"/>
        <family val="2"/>
      </rPr>
      <t>Excédent</t>
    </r>
    <r>
      <rPr>
        <sz val="10"/>
        <color rgb="FF000000"/>
        <rFont val="Arial"/>
        <family val="2"/>
      </rPr>
      <t xml:space="preserve"> accumulé provenant des états financiers les plus récents :</t>
    </r>
  </si>
  <si>
    <t xml:space="preserve">$  </t>
  </si>
  <si>
    <r>
      <t>Compte N</t>
    </r>
    <r>
      <rPr>
        <vertAlign val="superscript"/>
        <sz val="10"/>
        <rFont val="Arial"/>
        <family val="2"/>
      </rPr>
      <t>O</t>
    </r>
  </si>
  <si>
    <t>COMPTE</t>
  </si>
  <si>
    <t>Budget des six premiers mois</t>
  </si>
  <si>
    <t xml:space="preserve">Subvention initiale
</t>
  </si>
  <si>
    <t xml:space="preserve">Activités de collecte de fonds
</t>
  </si>
  <si>
    <t xml:space="preserve">Dons
</t>
  </si>
  <si>
    <t xml:space="preserve">Intérêts et revenus de placements
</t>
  </si>
  <si>
    <t xml:space="preserve">Autres revenus (annexe 3)
</t>
  </si>
  <si>
    <t xml:space="preserve">Subvention de fonctionnement
</t>
  </si>
  <si>
    <t>TOTAL DES REVENUS</t>
  </si>
  <si>
    <t>SALAIRES ET AVANTAGES SOCIAUX DU PERSONNEL</t>
  </si>
  <si>
    <t>9-14</t>
  </si>
  <si>
    <t>Avantages sociaux</t>
  </si>
  <si>
    <t>a) Régime de pensions du Canada</t>
  </si>
  <si>
    <t>b) Assurance-emploi</t>
  </si>
  <si>
    <t>c) Indemnisation des accidents du travail</t>
  </si>
  <si>
    <t>d) Assurance collective</t>
  </si>
  <si>
    <t>e) Autres (annexe 3)</t>
  </si>
  <si>
    <t>E1</t>
  </si>
  <si>
    <t>TOTAL DES SALAIRES ET DES AVANTAGES SOCIAUX</t>
  </si>
  <si>
    <t>Fournitures pour les activités des enfants</t>
  </si>
  <si>
    <t>Programmes pour les enfants</t>
  </si>
  <si>
    <t>a) Équipement et mobilier (annexe 3)</t>
  </si>
  <si>
    <t>Alimentation – indiquer le type de programme : collation/supplément/ à 0 $ par enfant / jour</t>
  </si>
  <si>
    <t>Articles de cuisine, de nettoyage et autres</t>
  </si>
  <si>
    <t>Activités spéciales/sorties (annexe 3)</t>
  </si>
  <si>
    <t>Autres (annexe 3)</t>
  </si>
  <si>
    <t>E2</t>
  </si>
  <si>
    <t>TOTAL POUR LES PROGRAMMES</t>
  </si>
  <si>
    <t>BUREAU ET BÂTIMENT</t>
  </si>
  <si>
    <t>a) Loyer</t>
  </si>
  <si>
    <t>b) Hypothèque</t>
  </si>
  <si>
    <t>c) Services publics</t>
  </si>
  <si>
    <t>d) Taxes et impôts</t>
  </si>
  <si>
    <t>Service de nettoyage à contrat</t>
  </si>
  <si>
    <t>Matériel et mobilier (annexe 3)</t>
  </si>
  <si>
    <t>Réparations et entretien</t>
  </si>
  <si>
    <t>Améliorations locatives (annexe 3)</t>
  </si>
  <si>
    <t>E3</t>
  </si>
  <si>
    <t>TOTAL POUR LES BUREAUX ET BÂTIMENTS</t>
  </si>
  <si>
    <t>ADMINISTRATION</t>
  </si>
  <si>
    <t>Comptabilité et service de la paye</t>
  </si>
  <si>
    <t>Publicité</t>
  </si>
  <si>
    <t>Assemblée annuelle</t>
  </si>
  <si>
    <t>Rapport annuel</t>
  </si>
  <si>
    <t>Frais de vérification</t>
  </si>
  <si>
    <t>Logiciels et produits informatiques</t>
  </si>
  <si>
    <t>Frais bancaires</t>
  </si>
  <si>
    <t>Assurances</t>
  </si>
  <si>
    <t>Internet</t>
  </si>
  <si>
    <t>Poste, articles de papeterie et fournitures de bureau</t>
  </si>
  <si>
    <t>Formation du personnel, conférences</t>
  </si>
  <si>
    <t>Téléphone</t>
  </si>
  <si>
    <t>a) Déplacements des employés</t>
  </si>
  <si>
    <t>b) Déplacements des enfants</t>
  </si>
  <si>
    <t>E4</t>
  </si>
  <si>
    <t>TOTAL DES FRAIS ADMINISTRATIFS</t>
  </si>
  <si>
    <t>TOTAL DES DÉPENSES (Total de E1 à E4)</t>
  </si>
  <si>
    <r>
      <rPr>
        <b/>
        <sz val="10"/>
        <rFont val="Arial"/>
        <family val="2"/>
      </rPr>
      <t xml:space="preserve">EXCÉDENT DE L’EXERCICE / </t>
    </r>
    <r>
      <rPr>
        <b/>
        <sz val="10"/>
        <color rgb="FFFF0000"/>
        <rFont val="Arial"/>
        <family val="2"/>
      </rPr>
      <t>(DÉFICIT)</t>
    </r>
  </si>
  <si>
    <t>Annexe 1</t>
  </si>
  <si>
    <t>CALCUL DES FRAIS ET DE LA SUBVENTION DE FONCTIONNEMENT</t>
  </si>
  <si>
    <t>Maximum</t>
  </si>
  <si>
    <t>Jours</t>
  </si>
  <si>
    <t>Frais</t>
  </si>
  <si>
    <r>
      <t>N</t>
    </r>
    <r>
      <rPr>
        <vertAlign val="superscript"/>
        <sz val="10"/>
        <rFont val="Arial"/>
        <family val="2"/>
      </rPr>
      <t>bre </t>
    </r>
    <r>
      <rPr>
        <sz val="10"/>
        <rFont val="Arial"/>
        <family val="2"/>
      </rPr>
      <t>d’enfants</t>
    </r>
  </si>
  <si>
    <t>Total</t>
  </si>
  <si>
    <t>TOTAL</t>
  </si>
  <si>
    <t xml:space="preserve">Enfant d’âge scolaire </t>
  </si>
  <si>
    <t>Jours scolaires 1 période</t>
  </si>
  <si>
    <t>Jours scolaires 2 périodes</t>
  </si>
  <si>
    <t>Jours scolaires 3 périodes</t>
  </si>
  <si>
    <t xml:space="preserve">Journées pédagogiques et vacances </t>
  </si>
  <si>
    <t>Enfants de la prématernelle</t>
  </si>
  <si>
    <r>
      <t>N</t>
    </r>
    <r>
      <rPr>
        <vertAlign val="superscript"/>
        <sz val="10"/>
        <rFont val="Arial"/>
        <family val="2"/>
      </rPr>
      <t>bre</t>
    </r>
    <r>
      <rPr>
        <sz val="10"/>
        <rFont val="Arial"/>
        <family val="2"/>
      </rPr>
      <t xml:space="preserve"> de sessions/année :</t>
    </r>
  </si>
  <si>
    <t xml:space="preserve">TOTAL  </t>
  </si>
  <si>
    <t>TOTAL DES FRAIS</t>
  </si>
  <si>
    <t>SUBVENTION DE FONCTIONNEMENT</t>
  </si>
  <si>
    <t>Places</t>
  </si>
  <si>
    <t>Taux</t>
  </si>
  <si>
    <t>Annexe 2</t>
  </si>
  <si>
    <t>SALAIRES DU PERSONNEL</t>
  </si>
  <si>
    <t xml:space="preserve">Est-ce que votre garderie est syndiquée?   </t>
  </si>
  <si>
    <t xml:space="preserve">Oui </t>
  </si>
  <si>
    <t>Non</t>
  </si>
  <si>
    <t>Si oui, avec qui la convention collective a-t-elle été conclue?</t>
  </si>
  <si>
    <t xml:space="preserve">Est-ce que tous les employés sont inclus dans la convention collective?  </t>
  </si>
  <si>
    <r>
      <rPr>
        <sz val="12"/>
        <rFont val="Arial"/>
        <family val="2"/>
      </rPr>
      <t>Si non, quels postes sont exclus?</t>
    </r>
    <r>
      <rPr>
        <sz val="12"/>
        <rFont val="Arial"/>
        <family val="2"/>
      </rPr>
      <t xml:space="preserve">  </t>
    </r>
    <r>
      <rPr>
        <u/>
        <sz val="12"/>
        <color rgb="FF000000"/>
        <rFont val="Arial"/>
        <family val="2"/>
      </rPr>
      <t xml:space="preserve">                                                                   </t>
    </r>
  </si>
  <si>
    <t xml:space="preserve">Poste et nom                        </t>
  </si>
  <si>
    <t>Détails sur les salaires</t>
  </si>
  <si>
    <t>Classification</t>
  </si>
  <si>
    <t>TAUX DE RÉMUNÉRATION HORAIRE
(B)</t>
  </si>
  <si>
    <t>Budget de 12 mois
(A*B*52)</t>
  </si>
  <si>
    <t>$</t>
  </si>
  <si>
    <t>9. Directeur</t>
  </si>
  <si>
    <t>10. Superviseur(s)</t>
  </si>
  <si>
    <t>11. Employés de garderie</t>
  </si>
  <si>
    <t>12. Remplaçant(s)</t>
  </si>
  <si>
    <t>13. Autre :</t>
  </si>
  <si>
    <t xml:space="preserve">     Indiquer le poste :</t>
  </si>
  <si>
    <r>
      <t>TOTAL (Transfert aux comptes n</t>
    </r>
    <r>
      <rPr>
        <vertAlign val="superscript"/>
        <sz val="10"/>
        <rFont val="Arial"/>
        <family val="2"/>
      </rPr>
      <t>o</t>
    </r>
    <r>
      <rPr>
        <sz val="10"/>
        <rFont val="Arial"/>
        <family val="2"/>
      </rPr>
      <t> 9-14)</t>
    </r>
  </si>
  <si>
    <t>Annexe 3</t>
  </si>
  <si>
    <t>REMARQUES EXPLICATIVES</t>
  </si>
  <si>
    <r>
      <t>COMPTE N</t>
    </r>
    <r>
      <rPr>
        <b/>
        <vertAlign val="superscript"/>
        <sz val="10"/>
        <rFont val="Arial"/>
        <family val="2"/>
      </rPr>
      <t>O</t>
    </r>
  </si>
  <si>
    <t>Autres revenus :</t>
  </si>
  <si>
    <t>15 d)</t>
  </si>
  <si>
    <t>Autres avantages :</t>
  </si>
  <si>
    <r>
      <rPr>
        <sz val="10"/>
        <rFont val="Arial"/>
        <family val="2"/>
      </rPr>
      <t>17 a)</t>
    </r>
  </si>
  <si>
    <t>Programme – Équipement et mobilier :</t>
  </si>
  <si>
    <t>Projets spéciaux :</t>
  </si>
  <si>
    <t>Programme – Autres :</t>
  </si>
  <si>
    <t>Bureau et bâtiment – Matériel et mobilier :</t>
  </si>
  <si>
    <t>Bureau et bâtiment – Améliorations locatives :</t>
  </si>
  <si>
    <t>Bureau et bâtiment – Autres :</t>
  </si>
  <si>
    <t xml:space="preserve"> Administration – Autres :</t>
  </si>
  <si>
    <t>W:/MFSCDC/CHILD DAY CARE - WPG/FINANCE FOR FACILITY/CENTER BUDGET PACKAGE/BUDGET FORM (update Aug2021)</t>
  </si>
  <si>
    <t>Apprentissage et garde des jeunes enfants</t>
  </si>
  <si>
    <t>LIGNES DIRECTRICES SUR LE BUDGET DE FONCTIONNEMENT ANNUEL DE LA GARDERIE</t>
  </si>
  <si>
    <t>RENSEIGNEMENTS GÉNÉRAUX</t>
  </si>
  <si>
    <t>DESCRIPTION DU FORMULAIRE DU BUDGET</t>
  </si>
  <si>
    <t>une estimation réaliste des revenus et des dépenses pour le prochain exercice budgétaire.</t>
  </si>
  <si>
    <t>doit donc commencer dès que possible.</t>
  </si>
  <si>
    <t>Cette colonne doit être remplie une fois que le budget annuel a été préparé. Elle représente une estimation</t>
  </si>
  <si>
    <t>du fonctionnement de la garderie pour les six premiers mois de son exercice financier.</t>
  </si>
  <si>
    <t>Consultation</t>
  </si>
  <si>
    <t>Le Programme d’apprentissage et de garde des jeunes enfants est à votre disposition pour vous aider si vous avez des questions ou des préoccupations concernant la préparation</t>
  </si>
  <si>
    <t xml:space="preserve">les annexes et les remarques explicatives doivent être envoyées au Programme d’apprentissage et de garde des jeunes enfants. </t>
  </si>
  <si>
    <t>Par la poste :</t>
  </si>
  <si>
    <t xml:space="preserve">Programme d’apprentissage et de garde des jeunes enfants </t>
  </si>
  <si>
    <t>Ministère des Familles</t>
  </si>
  <si>
    <t xml:space="preserve">114, rue Garry, bureau 210, Winnipeg (Manitoba)  R3C 4V4 </t>
  </si>
  <si>
    <t xml:space="preserve">Par courriel à : cdcinfo@gov.mb.ca </t>
  </si>
  <si>
    <r>
      <rPr>
        <b/>
        <sz val="12"/>
        <color rgb="FFC00000"/>
        <rFont val="Arial"/>
        <family val="2"/>
      </rPr>
      <t>Plan comptable</t>
    </r>
  </si>
  <si>
    <t>Compte</t>
  </si>
  <si>
    <t>Description</t>
  </si>
  <si>
    <t>Subvention initiale</t>
  </si>
  <si>
    <t xml:space="preserve">Le cas échéant, pour les nouvelles garderies ou pour les nouvelles places de garderie autorisées.
</t>
  </si>
  <si>
    <t xml:space="preserve">Le cas échéant, doit être inclus dans le budget. Veuillez noter que le financement des enfants ayant des déficiences est approuvé séparément.
</t>
  </si>
  <si>
    <t>Activités de collecte de fonds</t>
  </si>
  <si>
    <t xml:space="preserve">Revenu brut.
</t>
  </si>
  <si>
    <t>Dons</t>
  </si>
  <si>
    <t xml:space="preserve">
</t>
  </si>
  <si>
    <t>Intérêts et revenus de placements</t>
  </si>
  <si>
    <t>Autres</t>
  </si>
  <si>
    <t xml:space="preserve">Subvention de fonctionnement – Annexe </t>
  </si>
  <si>
    <r>
      <rPr>
        <b/>
        <sz val="10"/>
        <color rgb="FF000000"/>
        <rFont val="Arial"/>
        <family val="2"/>
      </rPr>
      <t>Compte n</t>
    </r>
    <r>
      <rPr>
        <b/>
        <vertAlign val="superscript"/>
        <sz val="10"/>
        <color rgb="FF000000"/>
        <rFont val="Arial"/>
        <family val="2"/>
      </rPr>
      <t>o</t>
    </r>
    <r>
      <rPr>
        <b/>
        <vertAlign val="superscript"/>
        <sz val="10"/>
        <color rgb="FF000000"/>
        <rFont val="Arial"/>
        <family val="2"/>
      </rPr>
      <t> </t>
    </r>
    <r>
      <rPr>
        <b/>
        <sz val="10"/>
        <color rgb="FF000000"/>
        <rFont val="Arial"/>
        <family val="2"/>
      </rPr>
      <t>8 – SUBVENTION DE FONCTIONNEMENT doit être rempli.</t>
    </r>
    <r>
      <rPr>
        <sz val="10"/>
        <color rgb="FF000000"/>
        <rFont val="Arial"/>
        <family val="2"/>
      </rPr>
      <t xml:space="preserve"> </t>
    </r>
    <r>
      <rPr>
        <sz val="10"/>
        <color rgb="FF000000"/>
        <rFont val="Arial"/>
        <family val="2"/>
      </rPr>
      <t>Voir les Politiques et procédures de financement pour les taux.</t>
    </r>
  </si>
  <si>
    <t>Plan comptable</t>
  </si>
  <si>
    <r>
      <t>N</t>
    </r>
    <r>
      <rPr>
        <b/>
        <vertAlign val="superscript"/>
        <sz val="10"/>
        <rFont val="Arial"/>
        <family val="2"/>
      </rPr>
      <t>o </t>
    </r>
    <r>
      <rPr>
        <b/>
        <sz val="10"/>
        <rFont val="Arial"/>
        <family val="2"/>
      </rPr>
      <t>de compte</t>
    </r>
  </si>
  <si>
    <t>Directeur(s)</t>
  </si>
  <si>
    <t xml:space="preserve">La personne responsable de la gestion générale ainsi que de la supervision du personnel de la garderie et de la gestion du programme quotidien.
</t>
  </si>
  <si>
    <t>Directeur(s) adjoint(s)</t>
  </si>
  <si>
    <t xml:space="preserve">La personne qui assiste le directeur dans la gestion générale ainsi que la supervision du personnel de la garderie et la gestion du programme quotidien.
</t>
  </si>
  <si>
    <t>Superviseur(s)</t>
  </si>
  <si>
    <t xml:space="preserve">La personne qui est responsable de la supervision des autres employés de la garderie, en plus de travailler directement avec les enfants.
</t>
  </si>
  <si>
    <t>Superviseur(s) – aide des services à l’enfance (ASE) en formation</t>
  </si>
  <si>
    <t>Employés de garderie à temps plein</t>
  </si>
  <si>
    <t xml:space="preserve">Les personnes dont la responsabilité principale est de travailler directement avec des enfants pendant 30 heures par semaine ou plus.
</t>
  </si>
  <si>
    <t>Employés de garderie à temps plein – ASE en formation</t>
  </si>
  <si>
    <t>Employés de garderie à temps partiel</t>
  </si>
  <si>
    <t xml:space="preserve">Les personnes dont la responsabilité principale est de travailler directement avec des enfants pendant moins de 30 heures par semaine.
</t>
  </si>
  <si>
    <t>Employés de garderie à temps partiel– ASE en formation</t>
  </si>
  <si>
    <t>Autres employés</t>
  </si>
  <si>
    <t>Avantages sociaux pour les employés</t>
  </si>
  <si>
    <t>Alimentation</t>
  </si>
  <si>
    <t xml:space="preserve">Indiquez le type de programme alimentaire offert (collations, supplément, repas complets, aucun) et le coût basé sur le montant par enfant, par jour.
</t>
  </si>
  <si>
    <t xml:space="preserve">Articles de cuisine, de nettoyage et autres
</t>
  </si>
  <si>
    <t>Activités spéciales/sorties</t>
  </si>
  <si>
    <t xml:space="preserve">Doit inclure tous les coûts liés à une activité ou à une sortie, y compris les frais de déplacement si la garderie ne possède pas de véhicule.
</t>
  </si>
  <si>
    <t>Autre</t>
  </si>
  <si>
    <t>Paiements mensuels du capital et des intérêts.</t>
  </si>
  <si>
    <t xml:space="preserve">d) Taxes et impôts
</t>
  </si>
  <si>
    <t xml:space="preserve">Service de nettoyage à contrat
</t>
  </si>
  <si>
    <t>Matériel et mobilier</t>
  </si>
  <si>
    <t xml:space="preserve">Réparations et entretien
</t>
  </si>
  <si>
    <t>Améliorations locatives</t>
  </si>
  <si>
    <t xml:space="preserve">Comprend les dépenses importantes liées au bâtiment, comme les coûts de rénovation et de construction. Une note explicative est requise.
</t>
  </si>
  <si>
    <t>Administration</t>
  </si>
  <si>
    <t xml:space="preserve">Publicité
</t>
  </si>
  <si>
    <t xml:space="preserve">Assemblée annuelle
</t>
  </si>
  <si>
    <t xml:space="preserve">Frais liés au rapport annuel </t>
  </si>
  <si>
    <t xml:space="preserve">Cotisations professionnelles, par exemple à la Manitoba Child Care Association et autres adhésions, par exemple à Costco.
</t>
  </si>
  <si>
    <t xml:space="preserve">Frais de vérification
</t>
  </si>
  <si>
    <t xml:space="preserve">Logiciels et produits informatiques
</t>
  </si>
  <si>
    <t xml:space="preserve">Coût des prêts, des découverts ou de tout autre service fourni par votre banque, votre credit union ou votre société de fiducie.
</t>
  </si>
  <si>
    <t xml:space="preserve">Par exemple, assurance incendie, vol et responsabilité civile, assurance des directeurs.
</t>
  </si>
  <si>
    <t xml:space="preserve">Internet
</t>
  </si>
  <si>
    <t xml:space="preserve">Poste, articles de papeterie et fournitures de bureau
</t>
  </si>
  <si>
    <t xml:space="preserve">Formation du personnel, conférences
</t>
  </si>
  <si>
    <t xml:space="preserve">Téléphone
</t>
  </si>
  <si>
    <t xml:space="preserve">Déplacements
</t>
  </si>
  <si>
    <t>Enfants ayant des déficiences</t>
  </si>
  <si>
    <r>
      <rPr>
        <b/>
        <sz val="10"/>
        <color rgb="FF000000"/>
        <rFont val="Arial"/>
        <family val="2"/>
      </rPr>
      <t>Annexe : Comptes n</t>
    </r>
    <r>
      <rPr>
        <b/>
        <vertAlign val="superscript"/>
        <sz val="10"/>
        <color rgb="FF000000"/>
        <rFont val="Arial"/>
        <family val="2"/>
      </rPr>
      <t>o</t>
    </r>
    <r>
      <rPr>
        <b/>
        <sz val="10"/>
        <color rgb="FF000000"/>
        <rFont val="Arial"/>
        <family val="2"/>
      </rPr>
      <t> 9-14 : TOTAL DES SALAIRES</t>
    </r>
    <r>
      <rPr>
        <sz val="10"/>
        <color rgb="FF000000"/>
        <rFont val="Arial"/>
        <family val="2"/>
      </rPr>
      <t xml:space="preserve"> doit être remplie. Aux fins du présent budget, les définitions suivantes</t>
    </r>
  </si>
  <si>
    <t>Chauffage, eau, électricité, frais mensuels du système de sécurité.</t>
  </si>
  <si>
    <t xml:space="preserve">Coût lié aux services de comptabilité ou de tenue des livres et aux services de la paye.
</t>
  </si>
  <si>
    <r>
      <t xml:space="preserve">Il s’agit du montant total attendu des parents subventionnés et non subventionnés. </t>
    </r>
    <r>
      <rPr>
        <b/>
        <sz val="10"/>
        <color rgb="FF000000"/>
        <rFont val="Arial"/>
        <family val="2"/>
      </rPr>
      <t>La formule utilisée par la garderie pour calculer les frais des parents doit être indiquée à l’annexe : Compte n</t>
    </r>
    <r>
      <rPr>
        <b/>
        <vertAlign val="superscript"/>
        <sz val="10"/>
        <color rgb="FF000000"/>
        <rFont val="Arial"/>
        <family val="2"/>
      </rPr>
      <t>o</t>
    </r>
    <r>
      <rPr>
        <b/>
        <sz val="10"/>
        <color rgb="FF000000"/>
        <rFont val="Arial"/>
        <family val="2"/>
      </rPr>
      <t> 1 – FRAIS.</t>
    </r>
    <r>
      <rPr>
        <sz val="10"/>
        <color rgb="FF000000"/>
        <rFont val="Arial"/>
        <family val="2"/>
      </rPr>
      <t xml:space="preserve">
</t>
    </r>
  </si>
  <si>
    <t xml:space="preserve">Intérêts des comptes d’épargne ou d’autres placements.
</t>
  </si>
  <si>
    <t xml:space="preserve">Comprend tout revenu qui n’entre pas dans les comptes précédents. Une note explicative est requise pour chaque type de revenu.
</t>
  </si>
  <si>
    <t>s’appliquent</t>
  </si>
  <si>
    <t xml:space="preserve">Travaille à obtenir la classification d’éducateur des jeunes enfants (EJE) et a un contrat avec la garderie qui comprend une date de fin pour la formation.
</t>
  </si>
  <si>
    <t xml:space="preserve">Travaille à obtenir la classification d’EJE et a un contrat avec la garderie qui comprend une date de fin pour la formation.
</t>
  </si>
  <si>
    <t xml:space="preserve">Employés additionnels dont les responsabilités sont autres que celles de la garde d’enfants, veuillez indiquer le poste.
Les employés de l’exercice précédent doivent également être indiqués pour chaque définition. Ce sont les personnes qui ne sont pas actuellement employées par la garderie, mais qui l’étaient au cours de l’exercice budgétaire précédent.
</t>
  </si>
  <si>
    <t xml:space="preserve">Articles qui sont généralement épuisés pendant la période visée par le budget, comme les fournitures d’art et les petits jouets de table ou les jouets pour activités diverses.
</t>
  </si>
  <si>
    <r>
      <rPr>
        <b/>
        <sz val="10"/>
        <color rgb="FF000000"/>
        <rFont val="Arial"/>
        <family val="2"/>
      </rPr>
      <t>a) Matériel et mobilier</t>
    </r>
    <r>
      <rPr>
        <sz val="10"/>
        <color rgb="FF000000"/>
        <rFont val="Arial"/>
        <family val="2"/>
      </rPr>
      <t xml:space="preserve"> – Articles qui durent plus d’une période budgétaire. Par exemple, les grimpeurs, les tables et les chaises, les lits de bébé.
</t>
    </r>
    <r>
      <rPr>
        <b/>
        <sz val="10"/>
        <color rgb="FF000000"/>
        <rFont val="Arial"/>
        <family val="2"/>
      </rPr>
      <t>b) Réparation du matériel</t>
    </r>
    <r>
      <rPr>
        <sz val="10"/>
        <color rgb="FF000000"/>
        <rFont val="Arial"/>
        <family val="2"/>
      </rPr>
      <t xml:space="preserve"> – Réparation du matériel et du mobilier du programme pour les enfants.
</t>
    </r>
  </si>
  <si>
    <t xml:space="preserve">Toute dépense du programme qui n’entre pas dans les catégories précédentes. Une note explicative est requise pour chaque type de dépense.
</t>
  </si>
  <si>
    <t xml:space="preserve">Articles qui durent plus d’une période budgétaire, par exemple, bureau, classeurs, équipement informatique (y compris les logiciels), gros appareils électroménagers. Une note explicative est requise pour chaque type d’article.
</t>
  </si>
  <si>
    <t>Toute dépense pour le bureau et le bâtiment qui n’entre pas dans les catégories précédentes. Une note explicative est requise.</t>
  </si>
  <si>
    <t xml:space="preserve">Coût du rapport annuel déposé auprès de l’Office des compagnie.
</t>
  </si>
  <si>
    <t>Cotisations et frais d’adhésion à une association</t>
  </si>
  <si>
    <t>Toute dépense administrative qui n’entre pas dans les catégories précédentes. Une note explicative est requise.</t>
  </si>
  <si>
    <t>Le budget sera préparé pour couvrir la période d’exercice de la garderie. Le budget</t>
  </si>
  <si>
    <t>rempli doit être l’estimation la plus réaliste des revenus et des dépenses prévus de la garderie.</t>
  </si>
  <si>
    <t>Résultat annuel de l’exercice précédent</t>
  </si>
  <si>
    <t>Cette colonne représente les résultats d’exploitation réels de la garderie pour l’exercice financier qui vient de se terminer.</t>
  </si>
  <si>
    <t xml:space="preserve">L’examen de cette information, en conjonction avec les changements prévus par la garderie, aidera à élaborer </t>
  </si>
  <si>
    <t>Budget de l’exercice en cours</t>
  </si>
  <si>
    <t>Cette colonne représente l’estimation par la garderie de ses revenus et de ses dépenses pour l’exercice en cours. Il n’est</t>
  </si>
  <si>
    <t>pas nécessaire d’attendre la fin de l’exercice de la garderie pour commencer la</t>
  </si>
  <si>
    <t xml:space="preserve">préparation du budget. De nombreuses estimations peuvent être déterminées à l’avance et la préparation du budget </t>
  </si>
  <si>
    <r>
      <t xml:space="preserve">Le </t>
    </r>
    <r>
      <rPr>
        <b/>
        <sz val="11"/>
        <color rgb="FFC00000"/>
        <rFont val="Arial"/>
        <family val="2"/>
      </rPr>
      <t>plan comptable</t>
    </r>
    <r>
      <rPr>
        <sz val="11"/>
        <color rgb="FF000000"/>
        <rFont val="Arial"/>
        <family val="2"/>
      </rPr>
      <t xml:space="preserve"> contient des descriptions et des procédures pour l’élaboration de chaque montant estimé.</t>
    </r>
  </si>
  <si>
    <t>d’un budget. Veuillez communiquer avec votre coordonnateur des services de garderie ou avec les analystes financiers Teresa Cianflone au</t>
  </si>
  <si>
    <t xml:space="preserve"> 204 942-2679, ou Naivedya Chhibber au 204 945-2669, ou composez sans frais le 1 888 213-4754 pour obtenir de l’aide.</t>
  </si>
  <si>
    <t xml:space="preserve">Veillez à ce que le budget soit aussi exact que possible et qu’il soit complet. Le budget rempli et toutes </t>
  </si>
  <si>
    <t>Si oui, quelle est la date d’expiration de la convention collective?</t>
  </si>
  <si>
    <t>Résultats réels de l’exercice précédent</t>
  </si>
  <si>
    <t>Nbre d’heures de travail/semaine
(A)</t>
  </si>
  <si>
    <t>Inclure tous les employés; indiquer le personnel de soutien à l’inclusion par un astérisque *.</t>
  </si>
  <si>
    <t>Budget de l’année en cours</t>
  </si>
  <si>
    <r>
      <t>Explications, ou explications sur l’annexe explicative n</t>
    </r>
    <r>
      <rPr>
        <b/>
        <vertAlign val="superscript"/>
        <sz val="10"/>
        <rFont val="Arial"/>
        <family val="2"/>
      </rPr>
      <t>o</t>
    </r>
    <r>
      <rPr>
        <b/>
        <sz val="10"/>
        <rFont val="Arial"/>
        <family val="2"/>
      </rPr>
      <t xml:space="preserve"> 3 </t>
    </r>
  </si>
  <si>
    <t>Frais (montrer le détail du calcul du budget de l’année en cours à l’annexe 1)</t>
  </si>
  <si>
    <t xml:space="preserve">Soutien à l’inclusion (enfants ayant des déficiences)
</t>
  </si>
  <si>
    <t>Total des salaires (transféré de l’annexe 2 des salaires)</t>
  </si>
  <si>
    <t>b) Réparations de l’équipement</t>
  </si>
  <si>
    <t>Cotisations à l’association</t>
  </si>
  <si>
    <r>
      <t>N</t>
    </r>
    <r>
      <rPr>
        <vertAlign val="superscript"/>
        <sz val="10"/>
        <rFont val="Arial"/>
        <family val="2"/>
      </rPr>
      <t>o </t>
    </r>
    <r>
      <rPr>
        <sz val="10"/>
        <rFont val="Arial"/>
        <family val="2"/>
      </rPr>
      <t>de l’établissement :</t>
    </r>
  </si>
  <si>
    <t>Mois d’activité :</t>
  </si>
  <si>
    <t>Le conseil d’administration et le comité de gestion de la garderie ont lu et accepté les Politiques et procédures de financement, et comprennent que les garderies subventionnées doivent se conformer au Règlement 62/86 du Manitoba, partie F, Aide financière, articles 36 à 39.  Le conseil d’administration approuve et soumet ce budget, et le procès-verbal de l’assemblée du conseil approuvant le budget est joint.  Signé au nom du conseil d’administration :</t>
  </si>
  <si>
    <t>Représentant de la personne-ressource pour le budget du conseil d’administration : Nom</t>
  </si>
  <si>
    <t xml:space="preserve">RÉSULTATS RÉELS DE L’EXERCICE PRÉCÉDENT </t>
  </si>
  <si>
    <t>BUDGET DE L’ANNÉE EN COURS</t>
  </si>
  <si>
    <t>Fin de l’exercice :</t>
  </si>
  <si>
    <t>Il y a 186 jours scolaires et 74 journées pédagogiques et vacances. Ces nombres peuvent varier selon la division scolaire</t>
  </si>
  <si>
    <r>
      <t>N</t>
    </r>
    <r>
      <rPr>
        <b/>
        <vertAlign val="superscript"/>
        <sz val="10"/>
        <rFont val="Arial"/>
        <family val="2"/>
      </rPr>
      <t xml:space="preserve">o </t>
    </r>
    <r>
      <rPr>
        <b/>
        <sz val="10"/>
        <rFont val="Arial"/>
        <family val="2"/>
      </rPr>
      <t>de compte</t>
    </r>
  </si>
  <si>
    <r>
      <t xml:space="preserve">Représentent la part de l’employeur qui doit être payée.
</t>
    </r>
    <r>
      <rPr>
        <b/>
        <sz val="10"/>
        <rFont val="Arial"/>
        <family val="2"/>
      </rPr>
      <t>a) Régime de pensions du Canada (RPC)</t>
    </r>
    <r>
      <rPr>
        <sz val="10"/>
        <rFont val="Arial"/>
        <family val="2"/>
      </rPr>
      <t xml:space="preserve"> – La part de l’employeur est la même que celle de l’employé.
</t>
    </r>
    <r>
      <rPr>
        <b/>
        <sz val="10"/>
        <rFont val="Arial"/>
        <family val="2"/>
      </rPr>
      <t>b) Assurance-emploi (AE)</t>
    </r>
    <r>
      <rPr>
        <sz val="10"/>
        <rFont val="Arial"/>
        <family val="2"/>
      </rPr>
      <t xml:space="preserve"> – La part de l’employeur est de 1,4 x la part de l’employé
</t>
    </r>
    <r>
      <rPr>
        <b/>
        <sz val="10"/>
        <rFont val="Arial"/>
        <family val="2"/>
      </rPr>
      <t>c) Indemnisation des accidents du travail</t>
    </r>
    <r>
      <rPr>
        <sz val="10"/>
        <rFont val="Arial"/>
        <family val="2"/>
      </rPr>
      <t xml:space="preserve"> – Salaires bruts x Taux établi par Commission des accidents du travail
</t>
    </r>
    <r>
      <rPr>
        <b/>
        <sz val="10"/>
        <rFont val="Arial"/>
        <family val="2"/>
      </rPr>
      <t>d) Assurance collective</t>
    </r>
    <r>
      <rPr>
        <sz val="10"/>
        <rFont val="Arial"/>
        <family val="2"/>
      </rPr>
      <t xml:space="preserve"> – La part de l’employeur 
</t>
    </r>
    <r>
      <rPr>
        <b/>
        <sz val="10"/>
        <rFont val="Arial"/>
        <family val="2"/>
      </rPr>
      <t>e) Autre</t>
    </r>
    <r>
      <rPr>
        <sz val="10"/>
        <rFont val="Arial"/>
        <family val="2"/>
      </rPr>
      <t>s – Part de l’employeur des autres avantages/dépenses. Une note explicative est requise.</t>
    </r>
  </si>
  <si>
    <r>
      <rPr>
        <b/>
        <sz val="10"/>
        <color rgb="FF000000"/>
        <rFont val="Arial"/>
        <family val="2"/>
      </rPr>
      <t>a) Employé</t>
    </r>
    <r>
      <rPr>
        <sz val="10"/>
        <color rgb="FF000000"/>
        <rFont val="Arial"/>
        <family val="2"/>
      </rPr>
      <t xml:space="preserve"> – Conformément aux frais de déplacement et de kilométrage établis par le conseil d’administration et limités aux déplacements professionnels liés au fonctionnement de la garderie. Recommander 41 cents par km (taux du gouvernement du Manitoba) jusqu’à un maximum de 160 km par mois. 
</t>
    </r>
    <r>
      <rPr>
        <b/>
        <sz val="10"/>
        <color rgb="FF000000"/>
        <rFont val="Arial"/>
        <family val="2"/>
      </rPr>
      <t>b) Enfant</t>
    </r>
    <r>
      <rPr>
        <sz val="10"/>
        <color rgb="FF000000"/>
        <rFont val="Arial"/>
        <family val="2"/>
      </rPr>
      <t xml:space="preserve"> – Réparation, essence, entretien et assurance d’un véhicule appartenant à la garderie.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</si>
</sst>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quot;$&quot;#,##0.00_);[Red]\(&quot;$&quot;#,##0.00\)"/>
    <numFmt numFmtId="165" formatCode="&quot;$&quot;#,##0.00"/>
    <numFmt numFmtId="166" formatCode="&quot;$&quot;#,##0"/>
  </numFmts>
  <fonts count="33"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b/>
      <sz val="14"/>
      <name val="Arial"/>
      <family val="2"/>
    </font>
    <font>
      <b/>
      <sz val="10"/>
      <color rgb="FFFF0000"/>
      <name val="Arial"/>
      <family val="2"/>
    </font>
    <font>
      <sz val="11"/>
      <name val="Arial"/>
      <family val="2"/>
    </font>
    <font>
      <sz val="14"/>
      <name val="Arial"/>
      <family val="2"/>
    </font>
    <font>
      <u/>
      <sz val="10"/>
      <color theme="10"/>
      <name val="Arial"/>
      <family val="2"/>
    </font>
    <font>
      <u/>
      <sz val="11"/>
      <color theme="10"/>
      <name val="Arial"/>
      <family val="2"/>
    </font>
    <font>
      <b/>
      <sz val="11"/>
      <color rgb="FFC00000"/>
      <name val="Arial"/>
      <family val="2"/>
    </font>
    <font>
      <u/>
      <sz val="11"/>
      <name val="Arial"/>
      <family val="2"/>
    </font>
    <font>
      <b/>
      <sz val="12"/>
      <color rgb="FFC00000"/>
      <name val="Arial"/>
      <family val="2"/>
    </font>
    <font>
      <vertAlign val="superscript"/>
      <sz val="10"/>
      <name val="Arial"/>
      <family val="2"/>
    </font>
    <font>
      <b/>
      <sz val="10"/>
      <color rgb="FF000000"/>
      <name val="Arial"/>
      <family val="2"/>
    </font>
    <font>
      <sz val="10"/>
      <color rgb="FF000000"/>
      <name val="Arial"/>
      <family val="2"/>
    </font>
    <font>
      <b/>
      <vertAlign val="superscript"/>
      <sz val="10"/>
      <name val="Arial"/>
      <family val="2"/>
    </font>
    <font>
      <u/>
      <sz val="12"/>
      <color rgb="FF000000"/>
      <name val="Arial"/>
      <family val="2"/>
    </font>
    <font>
      <sz val="11"/>
      <color rgb="FF000000"/>
      <name val="Arial"/>
      <family val="2"/>
    </font>
    <font>
      <b/>
      <vertAlign val="superscript"/>
      <sz val="10"/>
      <color rgb="FF000000"/>
      <name val="Arial"/>
      <family val="2"/>
    </font>
    <font>
      <sz val="10"/>
      <color rgb="FF00000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39997558519241921"/>
        <bgColor indexed="64"/>
      </patternFill>
    </fill>
  </fills>
  <borders count="32">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20" fillId="0" borderId="0" applyNumberFormat="0" applyFill="0" applyBorder="0" applyAlignment="0" applyProtection="0"/>
  </cellStyleXfs>
  <cellXfs count="427">
    <xf numFmtId="0" fontId="0" fillId="0" borderId="0" xfId="0"/>
    <xf numFmtId="0" fontId="2" fillId="0" borderId="0" xfId="0" applyFont="1" applyAlignment="1">
      <alignment horizontal="center"/>
    </xf>
    <xf numFmtId="0" fontId="0" fillId="0" borderId="1" xfId="0" applyBorder="1"/>
    <xf numFmtId="0" fontId="0" fillId="0" borderId="0" xfId="0" applyBorder="1"/>
    <xf numFmtId="0" fontId="3" fillId="0" borderId="0" xfId="0" applyFont="1"/>
    <xf numFmtId="0" fontId="0" fillId="0" borderId="2" xfId="0" applyBorder="1"/>
    <xf numFmtId="0" fontId="4" fillId="0" borderId="4" xfId="0" applyFont="1" applyBorder="1"/>
    <xf numFmtId="0" fontId="0" fillId="0" borderId="5" xfId="0" applyBorder="1"/>
    <xf numFmtId="0" fontId="0" fillId="0" borderId="0" xfId="0"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0" fontId="0" fillId="0" borderId="8" xfId="0" applyBorder="1"/>
    <xf numFmtId="0" fontId="0" fillId="0" borderId="10" xfId="0" applyBorder="1"/>
    <xf numFmtId="0" fontId="0" fillId="0" borderId="13" xfId="0" applyBorder="1"/>
    <xf numFmtId="0" fontId="0" fillId="0" borderId="14" xfId="0" applyBorder="1"/>
    <xf numFmtId="0" fontId="0" fillId="0" borderId="7" xfId="0" applyBorder="1"/>
    <xf numFmtId="0" fontId="0" fillId="0" borderId="15" xfId="0" applyBorder="1"/>
    <xf numFmtId="0" fontId="0" fillId="0" borderId="16" xfId="0" applyBorder="1"/>
    <xf numFmtId="0" fontId="0" fillId="0" borderId="17" xfId="0" applyBorder="1"/>
    <xf numFmtId="0" fontId="0" fillId="0" borderId="18" xfId="0" applyBorder="1" applyAlignment="1">
      <alignment horizontal="center"/>
    </xf>
    <xf numFmtId="0" fontId="0" fillId="0" borderId="19" xfId="0" applyBorder="1"/>
    <xf numFmtId="0" fontId="0" fillId="0" borderId="0" xfId="0" applyBorder="1" applyAlignment="1"/>
    <xf numFmtId="0" fontId="3" fillId="0" borderId="7" xfId="0" applyFont="1" applyBorder="1" applyAlignment="1">
      <alignment horizontal="center" vertical="center"/>
    </xf>
    <xf numFmtId="0" fontId="0" fillId="0" borderId="12" xfId="0" applyBorder="1" applyAlignment="1">
      <alignment horizontal="center" vertical="center"/>
    </xf>
    <xf numFmtId="0" fontId="0" fillId="0" borderId="0" xfId="0" applyBorder="1" applyAlignment="1">
      <alignment vertical="top"/>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20" xfId="0" applyBorder="1" applyAlignment="1">
      <alignment horizontal="center" vertical="center"/>
    </xf>
    <xf numFmtId="0" fontId="0" fillId="0" borderId="18" xfId="0" applyBorder="1" applyAlignment="1">
      <alignment vertical="center"/>
    </xf>
    <xf numFmtId="0" fontId="0" fillId="0" borderId="11" xfId="0" applyBorder="1" applyAlignment="1">
      <alignment horizontal="center" vertical="center"/>
    </xf>
    <xf numFmtId="0" fontId="0" fillId="0" borderId="20"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3" fillId="0" borderId="25"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5" fillId="0" borderId="12" xfId="0" applyFont="1" applyBorder="1" applyAlignment="1">
      <alignment horizontal="center" vertical="center"/>
    </xf>
    <xf numFmtId="0" fontId="0" fillId="0" borderId="20" xfId="0" applyBorder="1" applyAlignment="1">
      <alignment horizontal="center" vertical="center" wrapText="1"/>
    </xf>
    <xf numFmtId="0" fontId="3" fillId="0" borderId="11" xfId="0" applyFont="1" applyBorder="1" applyAlignment="1">
      <alignment horizontal="center" vertical="center"/>
    </xf>
    <xf numFmtId="4" fontId="0" fillId="0" borderId="0" xfId="0" applyNumberFormat="1"/>
    <xf numFmtId="0" fontId="0" fillId="0" borderId="19" xfId="0" applyBorder="1" applyAlignment="1"/>
    <xf numFmtId="0" fontId="0" fillId="0" borderId="14" xfId="0" applyBorder="1" applyAlignment="1"/>
    <xf numFmtId="0" fontId="0" fillId="0" borderId="13" xfId="0" applyBorder="1" applyAlignment="1"/>
    <xf numFmtId="0" fontId="0" fillId="0" borderId="19" xfId="0" applyBorder="1" applyAlignment="1">
      <alignment horizontal="center"/>
    </xf>
    <xf numFmtId="165" fontId="0" fillId="0" borderId="19" xfId="0" applyNumberFormat="1" applyBorder="1" applyAlignment="1"/>
    <xf numFmtId="165" fontId="0" fillId="0" borderId="19" xfId="0" applyNumberFormat="1" applyBorder="1" applyAlignment="1">
      <alignment horizontal="center"/>
    </xf>
    <xf numFmtId="164" fontId="0" fillId="0" borderId="1" xfId="0" applyNumberFormat="1" applyBorder="1"/>
    <xf numFmtId="166" fontId="0" fillId="0" borderId="19" xfId="0" applyNumberFormat="1" applyBorder="1" applyAlignment="1">
      <alignment horizontal="center"/>
    </xf>
    <xf numFmtId="166" fontId="0" fillId="0" borderId="19" xfId="0" applyNumberFormat="1" applyBorder="1"/>
    <xf numFmtId="0" fontId="12" fillId="0" borderId="0" xfId="0" applyFont="1"/>
    <xf numFmtId="0" fontId="13" fillId="0" borderId="0" xfId="0" applyFont="1"/>
    <xf numFmtId="44" fontId="0" fillId="0" borderId="0" xfId="0" applyNumberFormat="1" applyBorder="1"/>
    <xf numFmtId="165" fontId="11" fillId="0" borderId="0" xfId="0" applyNumberFormat="1" applyFont="1" applyBorder="1"/>
    <xf numFmtId="44" fontId="11" fillId="0" borderId="0" xfId="0" applyNumberFormat="1" applyFont="1" applyBorder="1"/>
    <xf numFmtId="0" fontId="3" fillId="0" borderId="18" xfId="0" applyFont="1" applyBorder="1"/>
    <xf numFmtId="0" fontId="0" fillId="0" borderId="0" xfId="0" applyAlignment="1">
      <alignment vertical="top" wrapText="1"/>
    </xf>
    <xf numFmtId="0" fontId="3" fillId="0" borderId="19" xfId="0" applyFont="1" applyBorder="1"/>
    <xf numFmtId="0" fontId="3" fillId="0" borderId="19" xfId="0" applyFont="1"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17" fontId="0" fillId="0" borderId="0" xfId="0" applyNumberFormat="1" applyBorder="1"/>
    <xf numFmtId="0" fontId="0" fillId="0" borderId="0" xfId="0" applyFill="1" applyBorder="1"/>
    <xf numFmtId="0" fontId="7" fillId="0" borderId="0" xfId="0" applyFont="1" applyBorder="1" applyAlignment="1">
      <alignment horizontal="center"/>
    </xf>
    <xf numFmtId="15" fontId="0" fillId="0" borderId="0" xfId="0" applyNumberFormat="1" applyBorder="1"/>
    <xf numFmtId="166" fontId="3" fillId="0" borderId="19" xfId="0" applyNumberFormat="1" applyFont="1" applyBorder="1"/>
    <xf numFmtId="0" fontId="2" fillId="0" borderId="0" xfId="0" applyFont="1" applyBorder="1" applyAlignment="1">
      <alignment horizontal="center"/>
    </xf>
    <xf numFmtId="0" fontId="3" fillId="0" borderId="0" xfId="0" applyFont="1" applyBorder="1" applyAlignment="1">
      <alignment horizontal="left"/>
    </xf>
    <xf numFmtId="0" fontId="5" fillId="0" borderId="13" xfId="0" applyFont="1" applyBorder="1" applyAlignment="1"/>
    <xf numFmtId="0" fontId="5" fillId="0" borderId="1" xfId="0" applyFont="1" applyBorder="1" applyAlignment="1">
      <alignment horizontal="left" vertical="top" wrapText="1"/>
    </xf>
    <xf numFmtId="0" fontId="5" fillId="0" borderId="10" xfId="0" applyFont="1" applyBorder="1" applyAlignment="1">
      <alignment horizontal="left" vertical="top" wrapText="1"/>
    </xf>
    <xf numFmtId="165" fontId="0" fillId="0" borderId="1" xfId="0" applyNumberFormat="1" applyBorder="1" applyAlignment="1"/>
    <xf numFmtId="15" fontId="5" fillId="0" borderId="19" xfId="0" applyNumberFormat="1" applyFont="1" applyBorder="1"/>
    <xf numFmtId="165" fontId="0" fillId="0" borderId="19" xfId="0" applyNumberFormat="1" applyFill="1" applyBorder="1" applyAlignment="1">
      <alignment horizontal="center"/>
    </xf>
    <xf numFmtId="0" fontId="5" fillId="0" borderId="18" xfId="0" applyFont="1" applyBorder="1"/>
    <xf numFmtId="165" fontId="3" fillId="0" borderId="1" xfId="0" applyNumberFormat="1" applyFont="1" applyBorder="1"/>
    <xf numFmtId="0" fontId="3" fillId="0" borderId="13" xfId="0" applyFont="1" applyBorder="1" applyAlignment="1"/>
    <xf numFmtId="0" fontId="3" fillId="0" borderId="19" xfId="0" applyFont="1" applyBorder="1" applyAlignment="1"/>
    <xf numFmtId="165" fontId="3" fillId="0" borderId="19" xfId="0" applyNumberFormat="1" applyFont="1" applyBorder="1" applyAlignment="1">
      <alignment horizontal="center"/>
    </xf>
    <xf numFmtId="165" fontId="3" fillId="0" borderId="19" xfId="0" applyNumberFormat="1" applyFont="1" applyBorder="1" applyAlignment="1"/>
    <xf numFmtId="0" fontId="3" fillId="0" borderId="19" xfId="0" applyFont="1" applyFill="1" applyBorder="1"/>
    <xf numFmtId="0" fontId="3" fillId="0" borderId="0" xfId="0" applyFont="1" applyBorder="1"/>
    <xf numFmtId="0" fontId="3" fillId="0" borderId="15" xfId="0" applyFont="1" applyBorder="1"/>
    <xf numFmtId="0" fontId="1" fillId="0" borderId="0" xfId="0" applyFont="1" applyBorder="1"/>
    <xf numFmtId="0" fontId="3" fillId="0" borderId="0" xfId="0" applyFont="1" applyFill="1" applyBorder="1"/>
    <xf numFmtId="0" fontId="3" fillId="0" borderId="0" xfId="0" applyFont="1" applyBorder="1" applyAlignment="1"/>
    <xf numFmtId="165"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xf numFmtId="0" fontId="0" fillId="0" borderId="0" xfId="0" applyAlignment="1">
      <alignment horizontal="center" vertical="center"/>
    </xf>
    <xf numFmtId="0" fontId="0" fillId="0" borderId="1" xfId="0" applyBorder="1" applyAlignment="1"/>
    <xf numFmtId="0" fontId="0" fillId="0" borderId="13" xfId="0" applyBorder="1" applyAlignment="1">
      <alignment horizontal="center"/>
    </xf>
    <xf numFmtId="0" fontId="0" fillId="0" borderId="19" xfId="0" applyBorder="1" applyAlignment="1">
      <alignment horizontal="center"/>
    </xf>
    <xf numFmtId="0" fontId="0" fillId="2" borderId="0" xfId="0" applyFill="1"/>
    <xf numFmtId="0" fontId="0" fillId="2" borderId="13" xfId="0" applyFill="1" applyBorder="1"/>
    <xf numFmtId="0" fontId="3" fillId="2" borderId="19" xfId="0" applyFont="1" applyFill="1" applyBorder="1" applyAlignment="1">
      <alignment horizontal="center"/>
    </xf>
    <xf numFmtId="0" fontId="5" fillId="0" borderId="0" xfId="0" applyFont="1" applyBorder="1"/>
    <xf numFmtId="0" fontId="13" fillId="0" borderId="17" xfId="0" applyFont="1" applyBorder="1"/>
    <xf numFmtId="0" fontId="13" fillId="0" borderId="15" xfId="0" applyFont="1" applyBorder="1"/>
    <xf numFmtId="0" fontId="0" fillId="0" borderId="18" xfId="0" applyBorder="1"/>
    <xf numFmtId="0" fontId="3" fillId="3" borderId="10" xfId="0" applyFont="1" applyFill="1" applyBorder="1" applyAlignment="1">
      <alignment horizontal="center"/>
    </xf>
    <xf numFmtId="44" fontId="0" fillId="3" borderId="11" xfId="1" applyFont="1" applyFill="1" applyBorder="1"/>
    <xf numFmtId="44" fontId="0" fillId="3" borderId="10" xfId="1" applyFont="1" applyFill="1" applyBorder="1"/>
    <xf numFmtId="0" fontId="0" fillId="3" borderId="1" xfId="0" applyFill="1" applyBorder="1"/>
    <xf numFmtId="0" fontId="0" fillId="3" borderId="7" xfId="0" applyFill="1" applyBorder="1" applyAlignment="1">
      <alignment horizontal="center" vertical="top"/>
    </xf>
    <xf numFmtId="0" fontId="3" fillId="3" borderId="25" xfId="0" applyFont="1" applyFill="1" applyBorder="1" applyAlignment="1">
      <alignment vertical="center"/>
    </xf>
    <xf numFmtId="44" fontId="0" fillId="3" borderId="25" xfId="1" applyFont="1" applyFill="1" applyBorder="1" applyAlignment="1"/>
    <xf numFmtId="44" fontId="0" fillId="3" borderId="23" xfId="1" applyFont="1" applyFill="1" applyBorder="1" applyAlignment="1"/>
    <xf numFmtId="0" fontId="0" fillId="3" borderId="24" xfId="0" applyFill="1" applyBorder="1" applyAlignment="1">
      <alignment horizontal="center" vertical="top"/>
    </xf>
    <xf numFmtId="0" fontId="3" fillId="3" borderId="1" xfId="0" applyFont="1" applyFill="1" applyBorder="1" applyAlignment="1">
      <alignment horizontal="center"/>
    </xf>
    <xf numFmtId="4" fontId="3" fillId="3" borderId="22" xfId="0" applyNumberFormat="1" applyFont="1" applyFill="1" applyBorder="1" applyAlignment="1">
      <alignment horizontal="center"/>
    </xf>
    <xf numFmtId="44" fontId="0" fillId="3" borderId="11" xfId="1" applyFont="1" applyFill="1" applyBorder="1" applyAlignment="1"/>
    <xf numFmtId="44" fontId="0" fillId="3" borderId="17" xfId="1" applyFont="1" applyFill="1" applyBorder="1" applyAlignment="1"/>
    <xf numFmtId="0" fontId="0" fillId="3" borderId="20" xfId="0" applyFill="1" applyBorder="1" applyAlignment="1">
      <alignment horizontal="center" vertical="top"/>
    </xf>
    <xf numFmtId="0" fontId="3" fillId="3" borderId="7" xfId="0" applyFont="1" applyFill="1" applyBorder="1" applyAlignment="1">
      <alignment horizontal="center" vertical="center"/>
    </xf>
    <xf numFmtId="0" fontId="3" fillId="3" borderId="7" xfId="0" quotePrefix="1" applyFont="1" applyFill="1" applyBorder="1" applyAlignment="1">
      <alignment horizontal="center" vertical="center"/>
    </xf>
    <xf numFmtId="4" fontId="2" fillId="0" borderId="0" xfId="0" applyNumberFormat="1" applyFont="1" applyFill="1" applyBorder="1" applyAlignment="1">
      <alignment horizontal="center"/>
    </xf>
    <xf numFmtId="0" fontId="3" fillId="4" borderId="7" xfId="0" applyFont="1" applyFill="1" applyBorder="1" applyAlignment="1">
      <alignment horizontal="center" vertical="center"/>
    </xf>
    <xf numFmtId="4" fontId="3" fillId="4"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25" xfId="0" applyFont="1" applyBorder="1" applyAlignment="1">
      <alignment horizontal="left" vertical="center"/>
    </xf>
    <xf numFmtId="44" fontId="3" fillId="0" borderId="25" xfId="1" applyFont="1" applyBorder="1" applyAlignment="1">
      <alignment horizontal="center" vertical="center"/>
    </xf>
    <xf numFmtId="4" fontId="5" fillId="3" borderId="11" xfId="0" applyNumberFormat="1" applyFont="1" applyFill="1" applyBorder="1" applyAlignment="1">
      <alignment horizontal="center" vertical="center"/>
    </xf>
    <xf numFmtId="0" fontId="5" fillId="3" borderId="11" xfId="0" applyFont="1" applyFill="1" applyBorder="1" applyAlignment="1">
      <alignment horizontal="center" vertical="center"/>
    </xf>
    <xf numFmtId="0" fontId="3" fillId="3" borderId="25" xfId="0" applyFont="1" applyFill="1" applyBorder="1" applyAlignment="1">
      <alignment horizontal="left" vertical="center"/>
    </xf>
    <xf numFmtId="44" fontId="5" fillId="3" borderId="25" xfId="0" applyNumberFormat="1" applyFont="1" applyFill="1" applyBorder="1" applyAlignment="1">
      <alignment horizontal="center" vertical="center"/>
    </xf>
    <xf numFmtId="44" fontId="5" fillId="3" borderId="25" xfId="0" applyNumberFormat="1" applyFont="1" applyFill="1" applyBorder="1" applyAlignment="1">
      <alignment horizontal="right" vertical="center"/>
    </xf>
    <xf numFmtId="4" fontId="0" fillId="3" borderId="11" xfId="0" applyNumberFormat="1" applyFill="1" applyBorder="1" applyAlignment="1">
      <alignment vertical="center"/>
    </xf>
    <xf numFmtId="0" fontId="0" fillId="3" borderId="11" xfId="0" applyFill="1" applyBorder="1" applyAlignment="1">
      <alignment vertical="center"/>
    </xf>
    <xf numFmtId="0" fontId="1" fillId="0" borderId="7" xfId="0" applyFont="1" applyBorder="1" applyAlignment="1">
      <alignment vertical="center" wrapText="1"/>
    </xf>
    <xf numFmtId="0" fontId="16" fillId="0" borderId="0" xfId="0" applyFont="1" applyAlignment="1">
      <alignment horizontal="right"/>
    </xf>
    <xf numFmtId="0" fontId="16" fillId="0" borderId="16" xfId="0" applyFont="1" applyBorder="1" applyAlignment="1">
      <alignment horizontal="right"/>
    </xf>
    <xf numFmtId="0" fontId="0" fillId="4" borderId="0" xfId="0" applyFill="1" applyBorder="1"/>
    <xf numFmtId="165" fontId="0" fillId="0" borderId="1" xfId="0" applyNumberFormat="1" applyBorder="1" applyAlignment="1">
      <alignment horizontal="center"/>
    </xf>
    <xf numFmtId="0" fontId="0" fillId="0" borderId="10" xfId="0" applyBorder="1" applyAlignment="1"/>
    <xf numFmtId="0" fontId="3" fillId="2" borderId="0" xfId="0" applyFont="1" applyFill="1"/>
    <xf numFmtId="0" fontId="0" fillId="2" borderId="0" xfId="0" applyFill="1" applyBorder="1"/>
    <xf numFmtId="0" fontId="0" fillId="2" borderId="12" xfId="0" applyFill="1" applyBorder="1" applyAlignment="1">
      <alignment horizontal="center"/>
    </xf>
    <xf numFmtId="0" fontId="2" fillId="2" borderId="0" xfId="0" applyFont="1" applyFill="1" applyBorder="1" applyAlignment="1">
      <alignment horizontal="center"/>
    </xf>
    <xf numFmtId="0" fontId="0" fillId="2" borderId="15" xfId="0" applyFill="1" applyBorder="1"/>
    <xf numFmtId="0" fontId="3" fillId="2" borderId="18" xfId="0" applyFont="1" applyFill="1" applyBorder="1" applyAlignment="1"/>
    <xf numFmtId="0" fontId="0" fillId="2" borderId="19" xfId="0" applyFill="1" applyBorder="1" applyAlignment="1"/>
    <xf numFmtId="0" fontId="0" fillId="2" borderId="14" xfId="0" applyFill="1" applyBorder="1" applyAlignment="1"/>
    <xf numFmtId="0" fontId="3" fillId="2" borderId="13" xfId="0" applyFont="1" applyFill="1" applyBorder="1"/>
    <xf numFmtId="0" fontId="0" fillId="2" borderId="19" xfId="0" applyFill="1" applyBorder="1"/>
    <xf numFmtId="0" fontId="3" fillId="3" borderId="13" xfId="0" applyFont="1" applyFill="1" applyBorder="1"/>
    <xf numFmtId="0" fontId="0" fillId="3" borderId="19" xfId="0" applyFill="1" applyBorder="1"/>
    <xf numFmtId="0" fontId="0" fillId="3" borderId="14" xfId="0" applyFill="1" applyBorder="1"/>
    <xf numFmtId="0" fontId="2" fillId="0" borderId="7" xfId="0" applyFont="1" applyBorder="1" applyAlignment="1">
      <alignment horizontal="right"/>
    </xf>
    <xf numFmtId="0" fontId="3" fillId="3" borderId="7" xfId="0" applyFont="1" applyFill="1" applyBorder="1" applyAlignment="1">
      <alignment vertical="center"/>
    </xf>
    <xf numFmtId="44" fontId="15" fillId="3" borderId="7" xfId="1" applyFont="1" applyFill="1" applyBorder="1"/>
    <xf numFmtId="44" fontId="5" fillId="3" borderId="7" xfId="0" applyNumberFormat="1" applyFont="1" applyFill="1" applyBorder="1" applyAlignment="1">
      <alignment horizontal="center" vertical="center"/>
    </xf>
    <xf numFmtId="0" fontId="3" fillId="6" borderId="30" xfId="0" applyFont="1" applyFill="1" applyBorder="1" applyAlignment="1">
      <alignment vertical="center"/>
    </xf>
    <xf numFmtId="164" fontId="3" fillId="6" borderId="31" xfId="1" applyNumberFormat="1" applyFont="1" applyFill="1" applyBorder="1"/>
    <xf numFmtId="0" fontId="16" fillId="2" borderId="14" xfId="0" applyFont="1" applyFill="1" applyBorder="1" applyAlignment="1">
      <alignment horizontal="right"/>
    </xf>
    <xf numFmtId="0" fontId="3" fillId="2" borderId="0" xfId="0" applyFont="1" applyFill="1" applyBorder="1"/>
    <xf numFmtId="0" fontId="1" fillId="0" borderId="0" xfId="0" applyFont="1"/>
    <xf numFmtId="44" fontId="10" fillId="0" borderId="1" xfId="1" applyFont="1" applyBorder="1" applyAlignment="1" applyProtection="1">
      <protection locked="0"/>
    </xf>
    <xf numFmtId="0" fontId="0" fillId="0" borderId="1" xfId="0" applyBorder="1" applyAlignment="1" applyProtection="1">
      <protection locked="0"/>
    </xf>
    <xf numFmtId="0" fontId="0" fillId="0" borderId="0" xfId="0" applyBorder="1" applyProtection="1">
      <protection locked="0"/>
    </xf>
    <xf numFmtId="0" fontId="0" fillId="0" borderId="3" xfId="0" applyBorder="1" applyProtection="1">
      <protection locked="0"/>
    </xf>
    <xf numFmtId="0" fontId="5" fillId="0" borderId="1" xfId="0" applyFont="1" applyBorder="1" applyProtection="1">
      <protection locked="0"/>
    </xf>
    <xf numFmtId="0" fontId="1" fillId="0" borderId="1" xfId="0" applyFont="1" applyBorder="1" applyProtection="1">
      <protection locked="0"/>
    </xf>
    <xf numFmtId="0" fontId="1" fillId="0" borderId="0" xfId="0" applyFont="1" applyBorder="1" applyAlignment="1"/>
    <xf numFmtId="0" fontId="1" fillId="0" borderId="1" xfId="0" applyFont="1" applyBorder="1" applyAlignment="1" applyProtection="1">
      <protection locked="0"/>
    </xf>
    <xf numFmtId="0" fontId="1" fillId="0" borderId="0" xfId="0" quotePrefix="1" applyFont="1" applyBorder="1" applyAlignment="1">
      <alignment horizontal="left"/>
    </xf>
    <xf numFmtId="0" fontId="1" fillId="0" borderId="0" xfId="0" applyFont="1" applyBorder="1" applyAlignment="1">
      <alignment horizontal="right"/>
    </xf>
    <xf numFmtId="0" fontId="1" fillId="0" borderId="1" xfId="0"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5" fontId="1" fillId="0" borderId="0" xfId="0" applyNumberFormat="1" applyFont="1" applyBorder="1"/>
    <xf numFmtId="44" fontId="1" fillId="0" borderId="1" xfId="1" applyFont="1" applyBorder="1" applyProtection="1">
      <protection locked="0"/>
    </xf>
    <xf numFmtId="0" fontId="1" fillId="0" borderId="1" xfId="0" applyFont="1" applyBorder="1" applyAlignment="1" applyProtection="1">
      <alignment horizontal="right"/>
      <protection locked="0"/>
    </xf>
    <xf numFmtId="0" fontId="1" fillId="0" borderId="5" xfId="0" applyFont="1" applyBorder="1"/>
    <xf numFmtId="0" fontId="1" fillId="0" borderId="6" xfId="0" applyFont="1" applyBorder="1"/>
    <xf numFmtId="0" fontId="0" fillId="3" borderId="8" xfId="0" applyFill="1" applyBorder="1" applyProtection="1"/>
    <xf numFmtId="0" fontId="0" fillId="3" borderId="9" xfId="0" applyFill="1" applyBorder="1" applyProtection="1"/>
    <xf numFmtId="0" fontId="0" fillId="3" borderId="0" xfId="0" applyFill="1" applyBorder="1" applyProtection="1"/>
    <xf numFmtId="44" fontId="0" fillId="3" borderId="8" xfId="1" applyFont="1" applyFill="1" applyBorder="1" applyAlignment="1" applyProtection="1">
      <alignment vertical="center"/>
    </xf>
    <xf numFmtId="44" fontId="0" fillId="3" borderId="9" xfId="1" applyFont="1" applyFill="1" applyBorder="1" applyAlignment="1" applyProtection="1">
      <alignment vertical="center"/>
    </xf>
    <xf numFmtId="44" fontId="0" fillId="3" borderId="18" xfId="1" applyFont="1" applyFill="1" applyBorder="1" applyAlignment="1" applyProtection="1">
      <alignment vertical="center"/>
    </xf>
    <xf numFmtId="44" fontId="0" fillId="3" borderId="10" xfId="1" applyFont="1" applyFill="1" applyBorder="1" applyAlignment="1" applyProtection="1">
      <alignment vertical="center"/>
    </xf>
    <xf numFmtId="44" fontId="0" fillId="3" borderId="0" xfId="1" applyFont="1" applyFill="1" applyBorder="1" applyAlignment="1" applyProtection="1">
      <alignment vertical="center"/>
    </xf>
    <xf numFmtId="44" fontId="0" fillId="3" borderId="15" xfId="1" applyFont="1" applyFill="1" applyBorder="1" applyAlignment="1" applyProtection="1">
      <alignment vertical="center"/>
    </xf>
    <xf numFmtId="44" fontId="0" fillId="0" borderId="7" xfId="1" applyFont="1" applyBorder="1" applyAlignment="1" applyProtection="1">
      <alignment horizontal="center" vertical="center"/>
      <protection locked="0"/>
    </xf>
    <xf numFmtId="44" fontId="0" fillId="0" borderId="13" xfId="1" applyFont="1" applyBorder="1" applyAlignment="1" applyProtection="1">
      <alignment horizontal="center" vertical="center"/>
      <protection locked="0"/>
    </xf>
    <xf numFmtId="44" fontId="0" fillId="0" borderId="10" xfId="1" applyFont="1" applyBorder="1" applyAlignment="1" applyProtection="1">
      <protection locked="0"/>
    </xf>
    <xf numFmtId="44" fontId="0" fillId="0" borderId="13" xfId="1" applyFont="1" applyBorder="1" applyAlignment="1" applyProtection="1">
      <protection locked="0"/>
    </xf>
    <xf numFmtId="4" fontId="0" fillId="0" borderId="7" xfId="0" applyNumberFormat="1" applyBorder="1" applyAlignment="1" applyProtection="1">
      <alignment horizontal="right"/>
      <protection locked="0"/>
    </xf>
    <xf numFmtId="44" fontId="5" fillId="0" borderId="7" xfId="0" applyNumberFormat="1" applyFont="1" applyBorder="1" applyAlignment="1" applyProtection="1">
      <alignment horizontal="center"/>
      <protection locked="0"/>
    </xf>
    <xf numFmtId="4" fontId="0" fillId="0" borderId="13" xfId="1" applyNumberFormat="1" applyFont="1" applyBorder="1" applyAlignment="1" applyProtection="1">
      <alignment horizontal="right"/>
      <protection locked="0"/>
    </xf>
    <xf numFmtId="4" fontId="0" fillId="0" borderId="7" xfId="0" applyNumberFormat="1" applyBorder="1" applyAlignment="1" applyProtection="1">
      <alignment horizontal="right" vertical="center"/>
      <protection locked="0"/>
    </xf>
    <xf numFmtId="4" fontId="5" fillId="0" borderId="7" xfId="0" applyNumberFormat="1" applyFont="1" applyBorder="1" applyAlignment="1" applyProtection="1">
      <alignment horizontal="right"/>
      <protection locked="0"/>
    </xf>
    <xf numFmtId="4" fontId="5" fillId="0" borderId="7" xfId="0" applyNumberFormat="1" applyFont="1" applyBorder="1" applyAlignment="1" applyProtection="1">
      <alignment horizontal="right" vertical="center"/>
      <protection locked="0"/>
    </xf>
    <xf numFmtId="4" fontId="5" fillId="0" borderId="7" xfId="0" applyNumberFormat="1" applyFont="1" applyBorder="1" applyAlignment="1" applyProtection="1">
      <alignment horizontal="center" vertical="center"/>
      <protection locked="0"/>
    </xf>
    <xf numFmtId="44" fontId="5"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vertical="center"/>
      <protection locked="0"/>
    </xf>
    <xf numFmtId="4" fontId="0" fillId="0" borderId="7" xfId="0" applyNumberFormat="1" applyBorder="1" applyAlignment="1" applyProtection="1">
      <alignment horizontal="center" vertical="center" wrapText="1"/>
      <protection locked="0"/>
    </xf>
    <xf numFmtId="4" fontId="0" fillId="0" borderId="7" xfId="0" applyNumberFormat="1" applyBorder="1" applyAlignment="1" applyProtection="1">
      <alignment vertical="center"/>
      <protection locked="0"/>
    </xf>
    <xf numFmtId="44" fontId="0" fillId="0" borderId="7" xfId="0" applyNumberFormat="1" applyBorder="1" applyAlignment="1" applyProtection="1">
      <alignment vertical="center"/>
      <protection locked="0"/>
    </xf>
    <xf numFmtId="0" fontId="0" fillId="0" borderId="12"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3" fillId="0" borderId="25" xfId="0" applyFont="1" applyBorder="1" applyAlignment="1" applyProtection="1">
      <alignment horizontal="center" vertical="top" wrapText="1"/>
      <protection locked="0"/>
    </xf>
    <xf numFmtId="0" fontId="5" fillId="0" borderId="7" xfId="0" applyFont="1" applyBorder="1" applyAlignment="1" applyProtection="1">
      <alignment horizontal="center" wrapText="1"/>
      <protection locked="0"/>
    </xf>
    <xf numFmtId="0" fontId="5" fillId="0" borderId="7" xfId="0" applyFont="1" applyBorder="1" applyAlignment="1" applyProtection="1">
      <alignment horizontal="center" vertical="center" wrapText="1"/>
      <protection locked="0"/>
    </xf>
    <xf numFmtId="0" fontId="5" fillId="3" borderId="25"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3" borderId="25"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7" xfId="0"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6" borderId="31" xfId="0" applyFont="1" applyFill="1" applyBorder="1" applyProtection="1">
      <protection locked="0"/>
    </xf>
    <xf numFmtId="0" fontId="1" fillId="0" borderId="12" xfId="0" applyFont="1" applyBorder="1" applyAlignment="1" applyProtection="1">
      <alignment horizontal="center" vertical="top" wrapText="1"/>
      <protection locked="0"/>
    </xf>
    <xf numFmtId="0" fontId="0" fillId="0" borderId="1" xfId="0" applyBorder="1" applyAlignment="1" applyProtection="1">
      <alignment horizontal="center"/>
      <protection locked="0"/>
    </xf>
    <xf numFmtId="0" fontId="0" fillId="0" borderId="13" xfId="0" applyBorder="1" applyAlignment="1" applyProtection="1">
      <protection locked="0"/>
    </xf>
    <xf numFmtId="0" fontId="0" fillId="0" borderId="19" xfId="0" applyBorder="1" applyAlignment="1" applyProtection="1">
      <alignment horizontal="center"/>
      <protection locked="0"/>
    </xf>
    <xf numFmtId="0" fontId="0" fillId="0" borderId="19" xfId="0" applyBorder="1" applyAlignment="1" applyProtection="1">
      <protection locked="0"/>
    </xf>
    <xf numFmtId="0" fontId="0" fillId="0" borderId="19" xfId="0" applyBorder="1" applyProtection="1">
      <protection locked="0"/>
    </xf>
    <xf numFmtId="0" fontId="2" fillId="0" borderId="0" xfId="0" applyFont="1" applyAlignment="1" applyProtection="1">
      <alignment horizontal="center"/>
      <protection locked="0"/>
    </xf>
    <xf numFmtId="0" fontId="8" fillId="0" borderId="1" xfId="0" applyFont="1" applyBorder="1" applyAlignment="1" applyProtection="1">
      <alignment horizontal="left"/>
      <protection locked="0"/>
    </xf>
    <xf numFmtId="0" fontId="8" fillId="0" borderId="0" xfId="0" applyFont="1" applyBorder="1" applyAlignment="1" applyProtection="1">
      <alignment horizontal="left"/>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vertical="center"/>
      <protection locked="0"/>
    </xf>
    <xf numFmtId="0" fontId="5" fillId="0" borderId="12" xfId="0" applyFont="1" applyBorder="1" applyAlignment="1" applyProtection="1">
      <alignment horizontal="center" vertical="center" wrapText="1"/>
      <protection locked="0"/>
    </xf>
    <xf numFmtId="44" fontId="0" fillId="0" borderId="12" xfId="1" applyFont="1" applyBorder="1" applyProtection="1">
      <protection locked="0"/>
    </xf>
    <xf numFmtId="0" fontId="0" fillId="0" borderId="20" xfId="0" applyBorder="1" applyAlignment="1" applyProtection="1">
      <alignment horizontal="left" vertical="center" wrapText="1"/>
      <protection locked="0"/>
    </xf>
    <xf numFmtId="0" fontId="0" fillId="0" borderId="0" xfId="0" applyBorder="1" applyAlignment="1" applyProtection="1">
      <alignment vertical="center"/>
      <protection locked="0"/>
    </xf>
    <xf numFmtId="0" fontId="6" fillId="0" borderId="20" xfId="0" applyFont="1" applyBorder="1" applyAlignment="1" applyProtection="1">
      <alignment horizontal="center" vertical="center"/>
      <protection locked="0"/>
    </xf>
    <xf numFmtId="0" fontId="5" fillId="0" borderId="20" xfId="0" applyFont="1" applyBorder="1" applyAlignment="1" applyProtection="1">
      <alignment horizontal="center" vertical="center" wrapText="1"/>
      <protection locked="0"/>
    </xf>
    <xf numFmtId="44" fontId="0" fillId="0" borderId="20" xfId="1" applyFont="1" applyBorder="1" applyProtection="1">
      <protection locked="0"/>
    </xf>
    <xf numFmtId="44" fontId="0" fillId="0" borderId="11" xfId="1" applyFont="1" applyBorder="1" applyProtection="1">
      <protection locked="0"/>
    </xf>
    <xf numFmtId="0" fontId="0" fillId="0" borderId="11" xfId="0" applyBorder="1" applyProtection="1">
      <protection locked="0"/>
    </xf>
    <xf numFmtId="44" fontId="3" fillId="0" borderId="11" xfId="1" applyFont="1" applyBorder="1" applyProtection="1">
      <protection locked="0"/>
    </xf>
    <xf numFmtId="44" fontId="3" fillId="0" borderId="11" xfId="0" applyNumberFormat="1" applyFont="1" applyBorder="1" applyProtection="1">
      <protection locked="0"/>
    </xf>
    <xf numFmtId="0" fontId="0" fillId="0" borderId="12" xfId="0" applyBorder="1" applyProtection="1">
      <protection locked="0"/>
    </xf>
    <xf numFmtId="0" fontId="0" fillId="0" borderId="20" xfId="0" applyBorder="1" applyProtection="1">
      <protection locked="0"/>
    </xf>
    <xf numFmtId="2" fontId="0" fillId="0" borderId="20" xfId="0" applyNumberFormat="1" applyBorder="1" applyProtection="1">
      <protection locked="0"/>
    </xf>
    <xf numFmtId="0" fontId="0" fillId="0" borderId="17" xfId="0" applyBorder="1" applyProtection="1">
      <protection locked="0"/>
    </xf>
    <xf numFmtId="0" fontId="0" fillId="0" borderId="10" xfId="0" applyBorder="1" applyProtection="1">
      <protection locked="0"/>
    </xf>
    <xf numFmtId="44" fontId="0" fillId="0" borderId="7" xfId="1" applyFont="1" applyBorder="1" applyAlignment="1" applyProtection="1">
      <alignment vertical="top" wrapText="1"/>
      <protection locked="0"/>
    </xf>
    <xf numFmtId="0" fontId="0" fillId="0" borderId="7" xfId="0" applyBorder="1" applyAlignment="1" applyProtection="1">
      <alignment vertical="top" wrapText="1"/>
      <protection locked="0"/>
    </xf>
    <xf numFmtId="44" fontId="0" fillId="0" borderId="12" xfId="1" applyFont="1" applyBorder="1" applyAlignment="1" applyProtection="1">
      <alignment vertical="top" wrapText="1"/>
      <protection locked="0"/>
    </xf>
    <xf numFmtId="0" fontId="3" fillId="0" borderId="20" xfId="0" applyFont="1" applyBorder="1" applyProtection="1">
      <protection locked="0"/>
    </xf>
    <xf numFmtId="0" fontId="0" fillId="0" borderId="20" xfId="0" applyBorder="1" applyAlignment="1" applyProtection="1">
      <alignment wrapText="1"/>
      <protection locked="0"/>
    </xf>
    <xf numFmtId="44" fontId="0" fillId="2" borderId="21" xfId="1" applyFont="1" applyFill="1" applyBorder="1"/>
    <xf numFmtId="0" fontId="0" fillId="2" borderId="21" xfId="0" applyFill="1" applyBorder="1" applyAlignment="1">
      <alignment wrapText="1"/>
    </xf>
    <xf numFmtId="0" fontId="0" fillId="2" borderId="21" xfId="0" applyFill="1" applyBorder="1"/>
    <xf numFmtId="0" fontId="0" fillId="0" borderId="7" xfId="0" applyBorder="1" applyAlignment="1" applyProtection="1">
      <alignment horizontal="center"/>
      <protection locked="0"/>
    </xf>
    <xf numFmtId="0" fontId="0" fillId="0" borderId="7" xfId="0" applyBorder="1" applyProtection="1">
      <protection locked="0"/>
    </xf>
    <xf numFmtId="0" fontId="3" fillId="0" borderId="7" xfId="0" applyFont="1" applyBorder="1" applyProtection="1">
      <protection locked="0"/>
    </xf>
    <xf numFmtId="0" fontId="5" fillId="0" borderId="7" xfId="0" applyFont="1" applyBorder="1" applyProtection="1">
      <protection locked="0"/>
    </xf>
    <xf numFmtId="0" fontId="5" fillId="2" borderId="7" xfId="0" applyFont="1" applyFill="1" applyBorder="1" applyAlignment="1">
      <alignment horizontal="center"/>
    </xf>
    <xf numFmtId="0" fontId="3" fillId="2" borderId="7" xfId="0" applyFont="1" applyFill="1" applyBorder="1" applyAlignment="1"/>
    <xf numFmtId="0" fontId="0" fillId="2" borderId="7" xfId="0" applyFill="1" applyBorder="1" applyAlignment="1">
      <alignment horizontal="center"/>
    </xf>
    <xf numFmtId="0" fontId="0" fillId="2" borderId="7" xfId="0" applyFill="1" applyBorder="1"/>
    <xf numFmtId="0" fontId="3" fillId="2" borderId="7" xfId="0" applyFont="1" applyFill="1" applyBorder="1" applyAlignment="1">
      <alignment horizontal="center"/>
    </xf>
    <xf numFmtId="0" fontId="3" fillId="2" borderId="7" xfId="0" applyFont="1" applyFill="1" applyBorder="1"/>
    <xf numFmtId="0" fontId="1" fillId="0" borderId="11" xfId="0" applyFont="1" applyBorder="1" applyProtection="1">
      <protection locked="0"/>
    </xf>
    <xf numFmtId="0" fontId="1" fillId="0" borderId="11" xfId="0" applyFont="1" applyBorder="1" applyAlignment="1" applyProtection="1">
      <alignment vertical="top" wrapText="1"/>
      <protection locked="0"/>
    </xf>
    <xf numFmtId="0" fontId="8" fillId="0" borderId="7" xfId="0" applyFont="1" applyBorder="1" applyAlignment="1" applyProtection="1">
      <alignment horizontal="left"/>
      <protection locked="0"/>
    </xf>
    <xf numFmtId="0" fontId="8" fillId="0" borderId="0" xfId="0" applyFont="1" applyAlignment="1" applyProtection="1">
      <alignment horizontal="left"/>
    </xf>
    <xf numFmtId="0" fontId="8" fillId="0" borderId="0" xfId="0" applyFont="1" applyProtection="1"/>
    <xf numFmtId="0" fontId="8" fillId="0" borderId="0" xfId="0" applyFont="1" applyBorder="1" applyAlignment="1" applyProtection="1">
      <alignment horizontal="left"/>
    </xf>
    <xf numFmtId="0" fontId="8" fillId="0" borderId="0" xfId="0" applyFont="1" applyAlignment="1" applyProtection="1">
      <alignment horizontal="right"/>
    </xf>
    <xf numFmtId="0" fontId="18" fillId="0" borderId="0" xfId="0" applyFont="1"/>
    <xf numFmtId="0" fontId="8" fillId="0" borderId="19" xfId="0" applyFont="1" applyBorder="1" applyAlignment="1" applyProtection="1">
      <alignment horizontal="left"/>
      <protection locked="0"/>
    </xf>
    <xf numFmtId="0" fontId="1" fillId="0" borderId="0" xfId="0" applyFont="1" applyBorder="1" applyAlignment="1" applyProtection="1">
      <alignment vertical="center"/>
      <protection locked="0"/>
    </xf>
    <xf numFmtId="44" fontId="1" fillId="0" borderId="20" xfId="1" applyFont="1" applyBorder="1" applyProtection="1">
      <protection locked="0"/>
    </xf>
    <xf numFmtId="0" fontId="3" fillId="2" borderId="14" xfId="0" applyFont="1" applyFill="1" applyBorder="1"/>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12" xfId="0" applyFont="1" applyBorder="1" applyAlignment="1" applyProtection="1">
      <alignment horizontal="center" vertical="center"/>
      <protection locked="0"/>
    </xf>
    <xf numFmtId="0" fontId="18" fillId="0" borderId="1" xfId="0" applyFont="1" applyBorder="1"/>
    <xf numFmtId="0" fontId="24" fillId="0" borderId="8" xfId="0" applyFont="1" applyBorder="1"/>
    <xf numFmtId="0" fontId="18" fillId="0" borderId="16" xfId="0" applyFont="1" applyBorder="1"/>
    <xf numFmtId="0" fontId="18" fillId="0" borderId="9" xfId="0" applyFont="1" applyBorder="1"/>
    <xf numFmtId="0" fontId="24" fillId="0" borderId="18" xfId="0" applyFont="1" applyBorder="1"/>
    <xf numFmtId="0" fontId="18" fillId="0" borderId="10" xfId="0" applyFont="1" applyBorder="1"/>
    <xf numFmtId="0" fontId="18" fillId="0" borderId="17" xfId="0" applyFont="1" applyBorder="1"/>
    <xf numFmtId="0" fontId="18" fillId="0" borderId="0" xfId="0" applyFont="1" applyBorder="1"/>
    <xf numFmtId="0" fontId="18" fillId="0" borderId="15" xfId="0" applyFont="1" applyBorder="1"/>
    <xf numFmtId="0" fontId="15" fillId="0" borderId="17" xfId="0" applyFont="1" applyBorder="1"/>
    <xf numFmtId="0" fontId="23" fillId="0" borderId="0" xfId="0" applyFont="1" applyBorder="1" applyAlignment="1">
      <alignment vertical="center"/>
    </xf>
    <xf numFmtId="0" fontId="18" fillId="0" borderId="0" xfId="0" applyFont="1" applyBorder="1" applyAlignment="1">
      <alignment vertical="center"/>
    </xf>
    <xf numFmtId="0" fontId="21" fillId="0" borderId="0" xfId="2" applyFont="1" applyBorder="1" applyAlignment="1">
      <alignment vertical="center"/>
    </xf>
    <xf numFmtId="0" fontId="18" fillId="0" borderId="18" xfId="0" applyFont="1" applyBorder="1"/>
    <xf numFmtId="0" fontId="3" fillId="2" borderId="1" xfId="0" applyFont="1" applyFill="1" applyBorder="1" applyAlignment="1">
      <alignment vertical="top" wrapText="1"/>
    </xf>
    <xf numFmtId="0" fontId="3" fillId="0" borderId="0" xfId="0" applyFont="1" applyAlignment="1">
      <alignment vertical="top" wrapText="1"/>
    </xf>
    <xf numFmtId="1" fontId="0" fillId="0" borderId="0" xfId="0" applyNumberFormat="1" applyAlignment="1">
      <alignment horizontal="center" vertical="top"/>
    </xf>
    <xf numFmtId="0" fontId="0" fillId="0" borderId="0" xfId="0" applyAlignment="1">
      <alignment horizontal="center" vertical="top"/>
    </xf>
    <xf numFmtId="0" fontId="24" fillId="2" borderId="0" xfId="0" applyFont="1" applyFill="1" applyAlignment="1">
      <alignment horizontal="left" vertical="top"/>
    </xf>
    <xf numFmtId="0" fontId="0" fillId="2" borderId="0" xfId="0" applyFill="1" applyAlignment="1">
      <alignment vertical="top" wrapText="1"/>
    </xf>
    <xf numFmtId="0" fontId="3" fillId="2" borderId="1" xfId="0" applyFont="1" applyFill="1" applyBorder="1" applyAlignment="1">
      <alignment horizontal="left" vertical="top"/>
    </xf>
    <xf numFmtId="0" fontId="0" fillId="5" borderId="0" xfId="0" applyFill="1" applyAlignment="1">
      <alignment vertical="top" wrapText="1"/>
    </xf>
    <xf numFmtId="0" fontId="2" fillId="5" borderId="0" xfId="0" applyFont="1" applyFill="1" applyBorder="1" applyAlignment="1">
      <alignment horizontal="left" vertical="top"/>
    </xf>
    <xf numFmtId="0" fontId="0" fillId="5" borderId="0" xfId="0" applyFill="1" applyBorder="1" applyAlignment="1">
      <alignment vertical="top" wrapText="1"/>
    </xf>
    <xf numFmtId="0" fontId="24" fillId="3" borderId="0" xfId="0" applyFont="1" applyFill="1" applyAlignment="1">
      <alignment horizontal="left" vertical="top"/>
    </xf>
    <xf numFmtId="0" fontId="0" fillId="3" borderId="0" xfId="0" applyFill="1" applyAlignment="1">
      <alignment vertical="top" wrapText="1"/>
    </xf>
    <xf numFmtId="0" fontId="2" fillId="3" borderId="0" xfId="0" applyFont="1" applyFill="1" applyBorder="1" applyAlignment="1">
      <alignment horizontal="left" vertical="top"/>
    </xf>
    <xf numFmtId="0" fontId="0" fillId="3" borderId="0" xfId="0" applyFill="1" applyBorder="1" applyAlignment="1">
      <alignment vertical="top" wrapText="1"/>
    </xf>
    <xf numFmtId="0" fontId="3" fillId="3" borderId="1" xfId="0" applyFont="1" applyFill="1" applyBorder="1" applyAlignment="1">
      <alignment horizontal="left" vertical="top"/>
    </xf>
    <xf numFmtId="0" fontId="3" fillId="3" borderId="1" xfId="0" applyFont="1" applyFill="1" applyBorder="1" applyAlignment="1">
      <alignment vertical="top" wrapText="1"/>
    </xf>
    <xf numFmtId="0" fontId="0" fillId="5" borderId="0" xfId="0" applyFill="1" applyAlignment="1">
      <alignment horizontal="center" vertical="top"/>
    </xf>
    <xf numFmtId="0" fontId="0" fillId="3" borderId="0" xfId="0" applyFill="1" applyAlignment="1">
      <alignment horizontal="center" vertical="top"/>
    </xf>
    <xf numFmtId="0" fontId="1" fillId="0" borderId="0" xfId="0" applyFont="1" applyAlignment="1">
      <alignment horizontal="left" vertical="top"/>
    </xf>
    <xf numFmtId="0" fontId="0" fillId="0" borderId="0" xfId="0" applyAlignment="1">
      <alignment horizontal="left" vertical="top"/>
    </xf>
    <xf numFmtId="0" fontId="3" fillId="3" borderId="0" xfId="0" applyFont="1" applyFill="1" applyAlignment="1">
      <alignment horizontal="left" vertical="top"/>
    </xf>
    <xf numFmtId="0" fontId="1" fillId="0" borderId="0" xfId="0" applyFont="1" applyAlignment="1">
      <alignment vertical="top" wrapText="1"/>
    </xf>
    <xf numFmtId="0" fontId="3" fillId="0" borderId="0" xfId="0" applyFont="1" applyAlignment="1">
      <alignment horizontal="center" vertical="top"/>
    </xf>
    <xf numFmtId="0" fontId="3" fillId="3" borderId="0" xfId="0" applyFont="1" applyFill="1" applyAlignment="1">
      <alignment vertical="top" wrapText="1"/>
    </xf>
    <xf numFmtId="0" fontId="32" fillId="0" borderId="0" xfId="0" applyFont="1" applyAlignment="1">
      <alignment horizontal="left" vertical="top"/>
    </xf>
    <xf numFmtId="0" fontId="32" fillId="0" borderId="0" xfId="0" applyFont="1" applyAlignment="1">
      <alignment vertical="top" wrapText="1"/>
    </xf>
    <xf numFmtId="4" fontId="3" fillId="4" borderId="12" xfId="0" applyNumberFormat="1" applyFont="1" applyFill="1" applyBorder="1" applyAlignment="1">
      <alignment horizontal="center" vertical="center" wrapText="1"/>
    </xf>
    <xf numFmtId="4" fontId="1" fillId="0" borderId="7" xfId="0" applyNumberFormat="1" applyFont="1" applyBorder="1" applyAlignment="1">
      <alignment vertical="center" wrapText="1"/>
    </xf>
    <xf numFmtId="4" fontId="1" fillId="0" borderId="13" xfId="0" applyNumberFormat="1" applyFont="1" applyBorder="1" applyAlignment="1">
      <alignment vertical="center"/>
    </xf>
    <xf numFmtId="4" fontId="1" fillId="0" borderId="7" xfId="0" applyNumberFormat="1" applyFont="1" applyBorder="1" applyAlignment="1">
      <alignment vertical="center"/>
    </xf>
    <xf numFmtId="44" fontId="1" fillId="0" borderId="0" xfId="1" applyFont="1" applyBorder="1" applyAlignment="1">
      <alignment horizontal="right"/>
    </xf>
    <xf numFmtId="164" fontId="3" fillId="2" borderId="7" xfId="1" applyNumberFormat="1" applyFont="1" applyFill="1" applyBorder="1" applyAlignment="1" applyProtection="1"/>
    <xf numFmtId="44" fontId="0" fillId="0" borderId="7" xfId="1" applyFont="1" applyBorder="1" applyAlignment="1" applyProtection="1"/>
    <xf numFmtId="44" fontId="0" fillId="0" borderId="13" xfId="1" applyFont="1" applyBorder="1" applyAlignment="1" applyProtection="1"/>
    <xf numFmtId="44" fontId="0" fillId="0" borderId="14" xfId="1" applyFont="1" applyBorder="1" applyAlignment="1" applyProtection="1"/>
    <xf numFmtId="44" fontId="3" fillId="0" borderId="13" xfId="1" applyFont="1" applyBorder="1" applyAlignment="1" applyProtection="1"/>
    <xf numFmtId="44" fontId="3" fillId="0" borderId="14" xfId="1" applyFont="1" applyBorder="1" applyAlignment="1" applyProtection="1"/>
    <xf numFmtId="44" fontId="3" fillId="0" borderId="7" xfId="1" applyFont="1" applyBorder="1" applyAlignment="1" applyProtection="1"/>
    <xf numFmtId="44" fontId="0" fillId="0" borderId="8" xfId="1" applyFont="1" applyBorder="1" applyAlignment="1" applyProtection="1">
      <alignment horizontal="center" vertical="center"/>
    </xf>
    <xf numFmtId="44" fontId="0" fillId="0" borderId="9" xfId="1" applyFont="1" applyBorder="1" applyAlignment="1" applyProtection="1">
      <alignment horizontal="center" vertical="center"/>
    </xf>
    <xf numFmtId="0" fontId="3" fillId="3" borderId="8" xfId="0" applyFont="1" applyFill="1" applyBorder="1" applyAlignment="1">
      <alignment horizontal="center" vertical="center"/>
    </xf>
    <xf numFmtId="0" fontId="0" fillId="3" borderId="16" xfId="0" applyFill="1" applyBorder="1" applyAlignment="1">
      <alignment horizontal="center" vertical="center"/>
    </xf>
    <xf numFmtId="0" fontId="0" fillId="3" borderId="9" xfId="0" applyFill="1" applyBorder="1" applyAlignment="1">
      <alignment horizontal="center" vertical="center"/>
    </xf>
    <xf numFmtId="0" fontId="0" fillId="3" borderId="18" xfId="0" applyFill="1" applyBorder="1" applyAlignment="1">
      <alignment horizontal="center"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16" fillId="2" borderId="19" xfId="0" applyFont="1" applyFill="1" applyBorder="1" applyAlignment="1">
      <alignment horizontal="center"/>
    </xf>
    <xf numFmtId="0" fontId="19" fillId="0" borderId="19" xfId="0" applyFont="1" applyBorder="1" applyAlignment="1">
      <alignment horizontal="center"/>
    </xf>
    <xf numFmtId="0" fontId="1" fillId="0" borderId="1" xfId="0" applyFont="1" applyBorder="1" applyAlignment="1" applyProtection="1">
      <protection locked="0"/>
    </xf>
    <xf numFmtId="0" fontId="1" fillId="0" borderId="26" xfId="0" applyFont="1" applyBorder="1" applyAlignment="1" applyProtection="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0" xfId="0" applyFont="1" applyBorder="1" applyAlignment="1">
      <alignment horizontal="center"/>
    </xf>
    <xf numFmtId="0" fontId="1" fillId="0" borderId="1" xfId="0" applyFont="1" applyBorder="1" applyAlignment="1" applyProtection="1">
      <alignment horizontal="center"/>
      <protection locked="0"/>
    </xf>
    <xf numFmtId="0" fontId="3" fillId="0" borderId="27"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5" fillId="0" borderId="2" xfId="0" applyFont="1" applyBorder="1" applyAlignment="1">
      <alignment wrapText="1"/>
    </xf>
    <xf numFmtId="0" fontId="0" fillId="0" borderId="0" xfId="0" applyBorder="1" applyAlignment="1">
      <alignment wrapText="1"/>
    </xf>
    <xf numFmtId="0" fontId="0" fillId="0" borderId="3" xfId="0" applyBorder="1" applyAlignment="1">
      <alignment wrapText="1"/>
    </xf>
    <xf numFmtId="0" fontId="0" fillId="0" borderId="2" xfId="0" applyBorder="1" applyAlignment="1">
      <alignment wrapText="1"/>
    </xf>
    <xf numFmtId="16" fontId="1" fillId="0" borderId="1" xfId="0" quotePrefix="1" applyNumberFormat="1" applyFont="1" applyBorder="1" applyAlignment="1" applyProtection="1">
      <protection locked="0"/>
    </xf>
    <xf numFmtId="0" fontId="1" fillId="0" borderId="1" xfId="0" quotePrefix="1" applyFont="1" applyBorder="1" applyAlignment="1" applyProtection="1">
      <protection locked="0"/>
    </xf>
    <xf numFmtId="0" fontId="0" fillId="0" borderId="12"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5" fillId="0" borderId="12" xfId="0" applyFont="1" applyBorder="1" applyAlignment="1" applyProtection="1">
      <alignment horizontal="center" wrapText="1"/>
      <protection locked="0"/>
    </xf>
    <xf numFmtId="0" fontId="0" fillId="0" borderId="11" xfId="0" applyBorder="1" applyAlignment="1" applyProtection="1">
      <alignment horizontal="center" wrapText="1"/>
      <protection locked="0"/>
    </xf>
    <xf numFmtId="44" fontId="0" fillId="0" borderId="12" xfId="1" applyFont="1" applyBorder="1" applyAlignment="1" applyProtection="1">
      <alignment horizontal="right"/>
      <protection locked="0"/>
    </xf>
    <xf numFmtId="44" fontId="0" fillId="0" borderId="11" xfId="1" applyFont="1" applyBorder="1" applyAlignment="1" applyProtection="1">
      <alignment horizontal="right"/>
      <protection locked="0"/>
    </xf>
    <xf numFmtId="4" fontId="1" fillId="0" borderId="12" xfId="0" applyNumberFormat="1" applyFont="1" applyBorder="1" applyAlignment="1">
      <alignment horizontal="left" vertical="center"/>
    </xf>
    <xf numFmtId="0" fontId="0" fillId="0" borderId="20" xfId="0" applyBorder="1" applyAlignment="1">
      <alignment horizontal="left" vertical="center"/>
    </xf>
    <xf numFmtId="4" fontId="2" fillId="2" borderId="13" xfId="0" applyNumberFormat="1" applyFont="1" applyFill="1" applyBorder="1" applyAlignment="1">
      <alignment horizontal="center"/>
    </xf>
    <xf numFmtId="0" fontId="0" fillId="0" borderId="19" xfId="0" applyBorder="1" applyAlignment="1">
      <alignment horizontal="center"/>
    </xf>
    <xf numFmtId="0" fontId="0" fillId="0" borderId="14" xfId="0" applyBorder="1" applyAlignment="1">
      <alignment horizontal="center"/>
    </xf>
    <xf numFmtId="0" fontId="0" fillId="0" borderId="8" xfId="0" applyBorder="1" applyAlignment="1">
      <alignment horizontal="left" vertical="center"/>
    </xf>
    <xf numFmtId="0" fontId="0" fillId="0" borderId="18" xfId="0" applyBorder="1" applyAlignment="1">
      <alignment horizontal="left" vertical="center"/>
    </xf>
    <xf numFmtId="4" fontId="2" fillId="3" borderId="13" xfId="0" applyNumberFormat="1" applyFont="1" applyFill="1" applyBorder="1" applyAlignment="1">
      <alignment horizontal="center"/>
    </xf>
    <xf numFmtId="4" fontId="2" fillId="3" borderId="1" xfId="0" applyNumberFormat="1" applyFont="1" applyFill="1" applyBorder="1" applyAlignment="1">
      <alignment horizontal="center"/>
    </xf>
    <xf numFmtId="4" fontId="2" fillId="3" borderId="10" xfId="0" applyNumberFormat="1" applyFont="1" applyFill="1" applyBorder="1" applyAlignment="1">
      <alignment horizontal="center"/>
    </xf>
    <xf numFmtId="4" fontId="0" fillId="0" borderId="7" xfId="1" applyNumberFormat="1" applyFont="1" applyBorder="1" applyAlignment="1" applyProtection="1">
      <alignment horizontal="right"/>
      <protection locked="0"/>
    </xf>
    <xf numFmtId="0" fontId="0" fillId="0" borderId="12" xfId="0" applyBorder="1" applyAlignment="1">
      <alignment horizontal="center" vertical="center"/>
    </xf>
    <xf numFmtId="0" fontId="0" fillId="0" borderId="11" xfId="0" applyBorder="1" applyAlignment="1">
      <alignment horizontal="center" vertical="center"/>
    </xf>
    <xf numFmtId="44" fontId="5" fillId="0" borderId="13" xfId="1" applyFont="1" applyBorder="1" applyAlignment="1" applyProtection="1">
      <alignment horizontal="center"/>
      <protection locked="0"/>
    </xf>
    <xf numFmtId="44" fontId="0" fillId="0" borderId="13" xfId="1" applyFont="1" applyBorder="1" applyAlignment="1" applyProtection="1">
      <alignment horizontal="center"/>
      <protection locked="0"/>
    </xf>
    <xf numFmtId="44" fontId="0" fillId="0" borderId="14" xfId="1"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18" xfId="0" applyBorder="1" applyAlignment="1" applyProtection="1">
      <alignment horizontal="center"/>
      <protection locked="0"/>
    </xf>
    <xf numFmtId="0" fontId="5" fillId="0" borderId="8" xfId="0" applyFont="1" applyBorder="1" applyAlignment="1">
      <alignment horizontal="left" vertical="center"/>
    </xf>
    <xf numFmtId="0" fontId="5" fillId="0" borderId="18" xfId="0" applyFont="1" applyBorder="1" applyAlignment="1">
      <alignment horizontal="left" vertical="center"/>
    </xf>
    <xf numFmtId="4" fontId="0" fillId="0" borderId="7" xfId="0" applyNumberFormat="1" applyBorder="1" applyAlignment="1" applyProtection="1">
      <alignment horizontal="right"/>
      <protection locked="0"/>
    </xf>
    <xf numFmtId="4" fontId="0" fillId="0" borderId="12" xfId="0" applyNumberFormat="1" applyBorder="1" applyAlignment="1" applyProtection="1">
      <alignment horizontal="right"/>
      <protection locked="0"/>
    </xf>
    <xf numFmtId="4" fontId="0" fillId="0" borderId="20" xfId="0" applyNumberFormat="1" applyBorder="1" applyAlignment="1" applyProtection="1">
      <alignment horizontal="right"/>
      <protection locked="0"/>
    </xf>
    <xf numFmtId="4" fontId="0" fillId="0" borderId="11" xfId="0" applyNumberFormat="1" applyBorder="1" applyAlignment="1" applyProtection="1">
      <alignment horizontal="right"/>
      <protection locked="0"/>
    </xf>
    <xf numFmtId="4" fontId="0" fillId="0" borderId="12" xfId="1" applyNumberFormat="1" applyFont="1" applyBorder="1" applyAlignment="1" applyProtection="1">
      <alignment horizontal="right"/>
      <protection locked="0"/>
    </xf>
    <xf numFmtId="4" fontId="0" fillId="0" borderId="11" xfId="1" applyNumberFormat="1" applyFont="1" applyBorder="1" applyAlignment="1" applyProtection="1">
      <alignment horizontal="right"/>
      <protection locked="0"/>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0" fillId="0" borderId="20" xfId="0" applyBorder="1" applyAlignment="1">
      <alignment horizontal="center" vertical="center"/>
    </xf>
    <xf numFmtId="4" fontId="5" fillId="0" borderId="7" xfId="0" applyNumberFormat="1" applyFont="1" applyBorder="1" applyAlignment="1" applyProtection="1">
      <alignment horizontal="right"/>
      <protection locked="0"/>
    </xf>
    <xf numFmtId="0" fontId="0" fillId="0" borderId="7" xfId="0" applyBorder="1" applyAlignment="1">
      <alignment horizontal="center" vertical="center"/>
    </xf>
    <xf numFmtId="0" fontId="0" fillId="0" borderId="7" xfId="0" applyBorder="1" applyAlignment="1">
      <alignment horizontal="left" vertical="center"/>
    </xf>
    <xf numFmtId="4" fontId="0" fillId="0" borderId="7" xfId="0" applyNumberFormat="1" applyBorder="1" applyAlignment="1" applyProtection="1">
      <alignment horizontal="right" vertical="center"/>
      <protection locked="0"/>
    </xf>
    <xf numFmtId="4" fontId="0" fillId="0" borderId="8" xfId="1" applyNumberFormat="1" applyFont="1" applyBorder="1" applyAlignment="1" applyProtection="1">
      <alignment horizontal="right"/>
      <protection locked="0"/>
    </xf>
    <xf numFmtId="4" fontId="0" fillId="0" borderId="17" xfId="1" applyNumberFormat="1" applyFont="1" applyBorder="1" applyAlignment="1" applyProtection="1">
      <alignment horizontal="right"/>
      <protection locked="0"/>
    </xf>
    <xf numFmtId="4" fontId="0" fillId="0" borderId="8" xfId="0" applyNumberFormat="1" applyBorder="1" applyAlignment="1" applyProtection="1">
      <alignment horizontal="right"/>
      <protection locked="0"/>
    </xf>
    <xf numFmtId="4" fontId="0" fillId="0" borderId="18" xfId="0" applyNumberFormat="1" applyBorder="1" applyAlignment="1" applyProtection="1">
      <alignment horizontal="right"/>
      <protection locked="0"/>
    </xf>
    <xf numFmtId="0" fontId="0" fillId="0" borderId="7" xfId="0" applyBorder="1" applyAlignment="1">
      <alignment horizontal="left" vertical="center" wrapText="1"/>
    </xf>
    <xf numFmtId="0" fontId="16" fillId="4" borderId="17" xfId="0" applyFont="1" applyFill="1" applyBorder="1" applyAlignment="1">
      <alignment horizontal="center"/>
    </xf>
    <xf numFmtId="0" fontId="16" fillId="4" borderId="0" xfId="0" applyFont="1" applyFill="1" applyBorder="1" applyAlignment="1">
      <alignment horizontal="center"/>
    </xf>
    <xf numFmtId="0" fontId="1" fillId="0" borderId="16"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10" xfId="0" applyFont="1" applyBorder="1" applyAlignment="1">
      <alignment horizontal="left" vertical="top"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0" xfId="0" applyFont="1" applyAlignment="1">
      <alignment horizontal="center"/>
    </xf>
    <xf numFmtId="0" fontId="16" fillId="4" borderId="0" xfId="0" applyFont="1" applyFill="1" applyAlignment="1">
      <alignment horizontal="center"/>
    </xf>
    <xf numFmtId="0" fontId="3" fillId="2" borderId="13" xfId="0" applyFont="1" applyFill="1" applyBorder="1" applyAlignment="1">
      <alignment horizontal="center"/>
    </xf>
    <xf numFmtId="0" fontId="3" fillId="2" borderId="19"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161925</xdr:colOff>
      <xdr:row>33</xdr:row>
      <xdr:rowOff>0</xdr:rowOff>
    </xdr:from>
    <xdr:to>
      <xdr:col>2</xdr:col>
      <xdr:colOff>371475</xdr:colOff>
      <xdr:row>33</xdr:row>
      <xdr:rowOff>0</xdr:rowOff>
    </xdr:to>
    <xdr:sp macro="" textlink="">
      <xdr:nvSpPr>
        <xdr:cNvPr id="1032" name="Line 3"/>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cdcinfo@gov.mb.c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workbookViewId="0">
      <selection activeCell="B33" sqref="B33"/>
    </sheetView>
  </sheetViews>
  <sheetFormatPr defaultColWidth="9.140625" defaultRowHeight="12.75" x14ac:dyDescent="0.2"/>
  <cols>
    <col min="3" max="3" width="20" customWidth="1"/>
    <col min="4" max="4" width="16.42578125" customWidth="1"/>
    <col min="5" max="5" width="9.5703125" customWidth="1"/>
    <col min="6" max="6" width="14.28515625" customWidth="1"/>
    <col min="7" max="7" width="9.42578125" customWidth="1"/>
    <col min="8" max="8" width="10.28515625" customWidth="1"/>
    <col min="9" max="9" width="12.140625" customWidth="1"/>
    <col min="10" max="10" width="13.85546875" customWidth="1"/>
    <col min="11" max="11" width="10.28515625" customWidth="1"/>
  </cols>
  <sheetData>
    <row r="1" spans="1:13" ht="18" x14ac:dyDescent="0.25">
      <c r="A1" s="101"/>
      <c r="B1" s="102"/>
      <c r="C1" s="343" t="s">
        <v>0</v>
      </c>
      <c r="D1" s="344"/>
      <c r="E1" s="344"/>
      <c r="F1" s="344"/>
      <c r="G1" s="344"/>
      <c r="H1" s="344"/>
      <c r="I1" s="344"/>
      <c r="J1" s="344"/>
      <c r="K1" s="102"/>
      <c r="L1" s="161" t="s">
        <v>1</v>
      </c>
      <c r="M1" t="s">
        <v>2</v>
      </c>
    </row>
    <row r="2" spans="1:13" x14ac:dyDescent="0.2">
      <c r="A2" s="20"/>
      <c r="B2" s="3"/>
      <c r="C2" s="3"/>
      <c r="D2" s="3"/>
      <c r="E2" s="3"/>
      <c r="F2" s="3"/>
      <c r="G2" s="3"/>
      <c r="H2" s="3"/>
      <c r="I2" s="3"/>
      <c r="J2" s="3"/>
      <c r="K2" s="3"/>
      <c r="L2" s="18"/>
    </row>
    <row r="3" spans="1:13" ht="14.25" x14ac:dyDescent="0.2">
      <c r="A3" s="20"/>
      <c r="B3" s="3" t="s">
        <v>3</v>
      </c>
      <c r="C3" s="3"/>
      <c r="D3" s="360"/>
      <c r="E3" s="360"/>
      <c r="F3" s="360"/>
      <c r="G3" s="360"/>
      <c r="H3" s="360"/>
      <c r="I3" s="360"/>
      <c r="J3" s="170" t="s">
        <v>274</v>
      </c>
      <c r="K3" s="171"/>
      <c r="L3" s="18"/>
    </row>
    <row r="4" spans="1:13" x14ac:dyDescent="0.2">
      <c r="A4" s="20"/>
      <c r="B4" s="3"/>
      <c r="C4" s="3"/>
      <c r="D4" s="90"/>
      <c r="E4" s="90"/>
      <c r="F4" s="90"/>
      <c r="G4" s="90"/>
      <c r="H4" s="90"/>
      <c r="I4" s="90"/>
      <c r="J4" s="90"/>
      <c r="K4" s="90"/>
      <c r="L4" s="18"/>
    </row>
    <row r="5" spans="1:13" x14ac:dyDescent="0.2">
      <c r="A5" s="20"/>
      <c r="B5" s="3" t="s">
        <v>4</v>
      </c>
      <c r="C5" s="3"/>
      <c r="D5" s="360"/>
      <c r="E5" s="360"/>
      <c r="F5" s="360"/>
      <c r="G5" s="360"/>
      <c r="H5" s="360"/>
      <c r="I5" s="360"/>
      <c r="J5" s="360"/>
      <c r="K5" s="360"/>
      <c r="L5" s="18"/>
    </row>
    <row r="6" spans="1:13" x14ac:dyDescent="0.2">
      <c r="A6" s="20"/>
      <c r="B6" s="3"/>
      <c r="C6" s="3"/>
      <c r="D6" s="90"/>
      <c r="E6" s="90"/>
      <c r="F6" s="88"/>
      <c r="G6" s="90"/>
      <c r="H6" s="90"/>
      <c r="I6" s="90"/>
      <c r="J6" s="90"/>
      <c r="K6" s="90"/>
      <c r="L6" s="18"/>
    </row>
    <row r="7" spans="1:13" x14ac:dyDescent="0.2">
      <c r="A7" s="20"/>
      <c r="B7" s="3" t="s">
        <v>5</v>
      </c>
      <c r="C7" s="3"/>
      <c r="D7" s="368"/>
      <c r="E7" s="345"/>
      <c r="F7" s="90"/>
      <c r="G7" s="369"/>
      <c r="H7" s="345"/>
      <c r="I7" s="172"/>
      <c r="J7" s="90"/>
      <c r="K7" s="90"/>
      <c r="L7" s="18"/>
    </row>
    <row r="8" spans="1:13" x14ac:dyDescent="0.2">
      <c r="A8" s="20"/>
      <c r="B8" s="3"/>
      <c r="C8" s="3"/>
      <c r="D8" s="90"/>
      <c r="E8" s="90"/>
      <c r="F8" s="90"/>
      <c r="G8" s="90"/>
      <c r="H8" s="90"/>
      <c r="I8" s="90"/>
      <c r="J8" s="90"/>
      <c r="K8" s="90"/>
      <c r="L8" s="18"/>
    </row>
    <row r="9" spans="1:13" x14ac:dyDescent="0.2">
      <c r="A9" s="20"/>
      <c r="B9" s="88" t="s">
        <v>6</v>
      </c>
      <c r="C9" s="3" t="s">
        <v>7</v>
      </c>
      <c r="D9" s="173" t="s">
        <v>8</v>
      </c>
      <c r="E9" s="169"/>
      <c r="F9" s="90" t="s">
        <v>9</v>
      </c>
      <c r="G9" s="174"/>
      <c r="H9" s="90" t="s">
        <v>10</v>
      </c>
      <c r="I9" s="174"/>
      <c r="J9" s="90" t="s">
        <v>11</v>
      </c>
      <c r="K9" s="169"/>
      <c r="L9" s="18"/>
    </row>
    <row r="10" spans="1:13" x14ac:dyDescent="0.2">
      <c r="A10" s="20"/>
      <c r="B10" s="3"/>
      <c r="C10" s="3"/>
      <c r="D10" s="90"/>
      <c r="E10" s="90"/>
      <c r="F10" s="90"/>
      <c r="G10" s="90"/>
      <c r="H10" s="90"/>
      <c r="I10" s="90"/>
      <c r="J10" s="90"/>
      <c r="K10" s="90"/>
      <c r="L10" s="18"/>
    </row>
    <row r="11" spans="1:13" x14ac:dyDescent="0.2">
      <c r="A11" s="20"/>
      <c r="B11" s="88" t="s">
        <v>12</v>
      </c>
      <c r="C11" s="90" t="s">
        <v>13</v>
      </c>
      <c r="D11" s="169"/>
      <c r="E11" s="90" t="s">
        <v>14</v>
      </c>
      <c r="F11" s="175"/>
      <c r="G11" s="90" t="s">
        <v>15</v>
      </c>
      <c r="H11" s="169"/>
      <c r="I11" s="176"/>
      <c r="J11" s="90"/>
      <c r="K11" s="176"/>
      <c r="L11" s="18"/>
    </row>
    <row r="12" spans="1:13" x14ac:dyDescent="0.2">
      <c r="A12" s="20"/>
      <c r="B12" s="3"/>
      <c r="C12" s="3"/>
      <c r="D12" s="90"/>
      <c r="E12" s="90"/>
      <c r="F12" s="90"/>
      <c r="G12" s="90"/>
      <c r="H12" s="90"/>
      <c r="I12" s="90"/>
      <c r="J12" s="90"/>
      <c r="K12" s="90"/>
      <c r="L12" s="18"/>
    </row>
    <row r="13" spans="1:13" s="57" customFormat="1" x14ac:dyDescent="0.2">
      <c r="A13" s="104"/>
      <c r="B13" s="90"/>
      <c r="C13" s="103" t="s">
        <v>10</v>
      </c>
      <c r="D13" s="90" t="s">
        <v>16</v>
      </c>
      <c r="E13" s="177"/>
      <c r="F13" s="90" t="s">
        <v>17</v>
      </c>
      <c r="G13" s="177"/>
      <c r="H13" s="90" t="s">
        <v>18</v>
      </c>
      <c r="I13" s="164"/>
      <c r="J13" s="90" t="s">
        <v>19</v>
      </c>
      <c r="K13" s="177"/>
      <c r="L13" s="105"/>
    </row>
    <row r="14" spans="1:13" x14ac:dyDescent="0.2">
      <c r="A14" s="20"/>
      <c r="B14" s="3"/>
      <c r="C14" s="3"/>
      <c r="D14" s="90"/>
      <c r="E14" s="90"/>
      <c r="F14" s="90"/>
      <c r="G14" s="90"/>
      <c r="H14" s="90"/>
      <c r="I14" s="90"/>
      <c r="J14" s="90"/>
      <c r="K14" s="90"/>
      <c r="L14" s="18"/>
    </row>
    <row r="15" spans="1:13" x14ac:dyDescent="0.2">
      <c r="A15" s="20"/>
      <c r="B15" s="90" t="s">
        <v>275</v>
      </c>
      <c r="C15" s="3"/>
      <c r="D15" s="345"/>
      <c r="E15" s="345"/>
      <c r="F15" s="170" t="s">
        <v>20</v>
      </c>
      <c r="G15" s="345"/>
      <c r="H15" s="345"/>
      <c r="I15" s="90" t="s">
        <v>21</v>
      </c>
      <c r="J15" s="178" t="s">
        <v>22</v>
      </c>
      <c r="K15" s="171"/>
      <c r="L15" s="18"/>
    </row>
    <row r="16" spans="1:13" ht="13.5" thickBot="1" x14ac:dyDescent="0.25">
      <c r="A16" s="20"/>
      <c r="B16" s="3"/>
      <c r="C16" s="3"/>
      <c r="D16" s="3"/>
      <c r="E16" s="3"/>
      <c r="F16" s="3"/>
      <c r="G16" s="3"/>
      <c r="H16" s="3"/>
      <c r="I16" s="3"/>
      <c r="J16" s="3"/>
      <c r="K16" s="3"/>
      <c r="L16" s="18"/>
    </row>
    <row r="17" spans="1:12" ht="13.5" thickTop="1" x14ac:dyDescent="0.2">
      <c r="A17" s="20"/>
      <c r="B17" s="361" t="s">
        <v>23</v>
      </c>
      <c r="C17" s="362"/>
      <c r="D17" s="362"/>
      <c r="E17" s="362"/>
      <c r="F17" s="362"/>
      <c r="G17" s="362"/>
      <c r="H17" s="362"/>
      <c r="I17" s="362"/>
      <c r="J17" s="362"/>
      <c r="K17" s="363"/>
      <c r="L17" s="18"/>
    </row>
    <row r="18" spans="1:12" x14ac:dyDescent="0.2">
      <c r="A18" s="20"/>
      <c r="B18" s="364" t="s">
        <v>276</v>
      </c>
      <c r="C18" s="365"/>
      <c r="D18" s="365"/>
      <c r="E18" s="365"/>
      <c r="F18" s="365"/>
      <c r="G18" s="365"/>
      <c r="H18" s="365"/>
      <c r="I18" s="365"/>
      <c r="J18" s="365"/>
      <c r="K18" s="366"/>
      <c r="L18" s="18"/>
    </row>
    <row r="19" spans="1:12" x14ac:dyDescent="0.2">
      <c r="A19" s="20"/>
      <c r="B19" s="367"/>
      <c r="C19" s="365"/>
      <c r="D19" s="365"/>
      <c r="E19" s="365"/>
      <c r="F19" s="365"/>
      <c r="G19" s="365"/>
      <c r="H19" s="365"/>
      <c r="I19" s="365"/>
      <c r="J19" s="365"/>
      <c r="K19" s="366"/>
      <c r="L19" s="18"/>
    </row>
    <row r="20" spans="1:12" x14ac:dyDescent="0.2">
      <c r="A20" s="20"/>
      <c r="B20" s="367"/>
      <c r="C20" s="365"/>
      <c r="D20" s="365"/>
      <c r="E20" s="365"/>
      <c r="F20" s="365"/>
      <c r="G20" s="365"/>
      <c r="H20" s="365"/>
      <c r="I20" s="365"/>
      <c r="J20" s="365"/>
      <c r="K20" s="366"/>
      <c r="L20" s="18"/>
    </row>
    <row r="21" spans="1:12" x14ac:dyDescent="0.2">
      <c r="A21" s="20"/>
      <c r="B21" s="367"/>
      <c r="C21" s="365"/>
      <c r="D21" s="365"/>
      <c r="E21" s="365"/>
      <c r="F21" s="365"/>
      <c r="G21" s="365"/>
      <c r="H21" s="365"/>
      <c r="I21" s="365"/>
      <c r="J21" s="365"/>
      <c r="K21" s="366"/>
      <c r="L21" s="18"/>
    </row>
    <row r="22" spans="1:12" x14ac:dyDescent="0.2">
      <c r="A22" s="20"/>
      <c r="B22" s="5"/>
      <c r="C22" s="3"/>
      <c r="D22" s="3"/>
      <c r="E22" s="3"/>
      <c r="F22" s="3"/>
      <c r="G22" s="3"/>
      <c r="H22" s="3"/>
      <c r="I22" s="3"/>
      <c r="J22" s="166"/>
      <c r="K22" s="167"/>
      <c r="L22" s="18"/>
    </row>
    <row r="23" spans="1:12" x14ac:dyDescent="0.2">
      <c r="A23" s="20"/>
      <c r="B23" s="5" t="s">
        <v>24</v>
      </c>
      <c r="C23" s="3"/>
      <c r="D23" s="3"/>
      <c r="E23" s="345"/>
      <c r="F23" s="345"/>
      <c r="G23" s="345"/>
      <c r="H23" s="90" t="s">
        <v>25</v>
      </c>
      <c r="I23" s="90"/>
      <c r="J23" s="345"/>
      <c r="K23" s="346"/>
      <c r="L23" s="18"/>
    </row>
    <row r="24" spans="1:12" ht="13.5" thickBot="1" x14ac:dyDescent="0.25">
      <c r="A24" s="20"/>
      <c r="B24" s="6" t="s">
        <v>26</v>
      </c>
      <c r="C24" s="7"/>
      <c r="D24" s="7"/>
      <c r="E24" s="179"/>
      <c r="F24" s="179"/>
      <c r="G24" s="179"/>
      <c r="H24" s="179"/>
      <c r="I24" s="179"/>
      <c r="J24" s="179"/>
      <c r="K24" s="180"/>
      <c r="L24" s="18"/>
    </row>
    <row r="25" spans="1:12" ht="13.5" thickTop="1" x14ac:dyDescent="0.2">
      <c r="A25" s="20"/>
      <c r="B25" s="3"/>
      <c r="C25" s="3"/>
      <c r="D25" s="3"/>
      <c r="E25" s="90"/>
      <c r="F25" s="90"/>
      <c r="G25" s="90"/>
      <c r="H25" s="90"/>
      <c r="I25" s="90"/>
      <c r="J25" s="90"/>
      <c r="K25" s="90"/>
      <c r="L25" s="18"/>
    </row>
    <row r="26" spans="1:12" ht="14.25" x14ac:dyDescent="0.2">
      <c r="A26" s="20"/>
      <c r="B26" s="90" t="s">
        <v>277</v>
      </c>
      <c r="C26" s="3"/>
      <c r="D26" s="3"/>
      <c r="E26" s="90"/>
      <c r="F26" s="345"/>
      <c r="G26" s="345"/>
      <c r="H26" s="345"/>
      <c r="I26" s="90" t="s">
        <v>27</v>
      </c>
      <c r="J26" s="345"/>
      <c r="K26" s="345"/>
      <c r="L26" s="18"/>
    </row>
    <row r="27" spans="1:12" x14ac:dyDescent="0.2">
      <c r="A27" s="20"/>
      <c r="B27" s="3"/>
      <c r="C27" s="3"/>
      <c r="D27" s="3"/>
      <c r="E27" s="3"/>
      <c r="F27" s="3"/>
      <c r="G27" s="3"/>
      <c r="H27" s="3"/>
      <c r="I27" s="3"/>
      <c r="J27" s="3"/>
      <c r="K27" s="3"/>
      <c r="L27" s="18"/>
    </row>
    <row r="28" spans="1:12" x14ac:dyDescent="0.2">
      <c r="A28" s="20"/>
      <c r="B28" s="3"/>
      <c r="C28" s="3"/>
      <c r="D28" s="3"/>
      <c r="E28" s="3"/>
      <c r="F28" s="3"/>
      <c r="G28" s="3"/>
      <c r="H28" s="3"/>
      <c r="I28" s="3"/>
      <c r="J28" s="3"/>
      <c r="K28" s="3"/>
      <c r="L28" s="18"/>
    </row>
    <row r="29" spans="1:12" ht="15.75" x14ac:dyDescent="0.25">
      <c r="A29" s="20"/>
      <c r="B29" s="3"/>
      <c r="C29" s="3"/>
      <c r="D29" s="3"/>
      <c r="E29" s="359" t="s">
        <v>28</v>
      </c>
      <c r="F29" s="359"/>
      <c r="G29" s="359"/>
      <c r="H29" s="359"/>
      <c r="I29" s="359"/>
      <c r="J29" s="359"/>
      <c r="K29" s="359"/>
      <c r="L29" s="18"/>
    </row>
    <row r="30" spans="1:12" x14ac:dyDescent="0.2">
      <c r="A30" s="20"/>
      <c r="B30" s="3"/>
      <c r="C30" s="3"/>
      <c r="D30" s="3"/>
      <c r="E30" s="3"/>
      <c r="F30" s="3"/>
      <c r="G30" s="3"/>
      <c r="H30" s="3"/>
      <c r="I30" s="3"/>
      <c r="J30" s="3"/>
      <c r="K30" s="3"/>
      <c r="L30" s="18"/>
    </row>
    <row r="31" spans="1:12" x14ac:dyDescent="0.2">
      <c r="A31" s="20"/>
      <c r="B31" s="353" t="s">
        <v>29</v>
      </c>
      <c r="C31" s="354"/>
      <c r="D31" s="354"/>
      <c r="E31" s="355"/>
      <c r="F31" s="347" t="s">
        <v>278</v>
      </c>
      <c r="G31" s="347"/>
      <c r="H31" s="349" t="s">
        <v>279</v>
      </c>
      <c r="I31" s="350"/>
      <c r="J31" s="347" t="s">
        <v>30</v>
      </c>
      <c r="K31" s="348"/>
      <c r="L31" s="18"/>
    </row>
    <row r="32" spans="1:12" x14ac:dyDescent="0.2">
      <c r="A32" s="20"/>
      <c r="B32" s="356"/>
      <c r="C32" s="357"/>
      <c r="D32" s="357"/>
      <c r="E32" s="358"/>
      <c r="F32" s="347"/>
      <c r="G32" s="347"/>
      <c r="H32" s="351"/>
      <c r="I32" s="352"/>
      <c r="J32" s="348"/>
      <c r="K32" s="348"/>
      <c r="L32" s="18"/>
    </row>
    <row r="33" spans="1:12" ht="18" customHeight="1" x14ac:dyDescent="0.2">
      <c r="A33" s="20"/>
      <c r="B33" s="3" t="s">
        <v>31</v>
      </c>
      <c r="C33" s="3"/>
      <c r="D33" s="3"/>
      <c r="E33" s="3"/>
      <c r="F33" s="329">
        <f>'Revenue &amp; Expenses'!C10</f>
        <v>0</v>
      </c>
      <c r="G33" s="329"/>
      <c r="H33" s="330">
        <f>'Revenue &amp; Expenses'!D10</f>
        <v>0</v>
      </c>
      <c r="I33" s="331"/>
      <c r="J33" s="330">
        <f>'Revenue &amp; Expenses'!E10</f>
        <v>0</v>
      </c>
      <c r="K33" s="331"/>
      <c r="L33" s="18"/>
    </row>
    <row r="34" spans="1:12" ht="18" customHeight="1" x14ac:dyDescent="0.2">
      <c r="A34" s="20"/>
      <c r="B34" s="88" t="s">
        <v>32</v>
      </c>
      <c r="C34" s="88"/>
      <c r="D34" s="88"/>
      <c r="E34" s="88"/>
      <c r="F34" s="334">
        <f>'Revenue &amp; Expenses'!C11</f>
        <v>0</v>
      </c>
      <c r="G34" s="334"/>
      <c r="H34" s="334">
        <f>'Revenue &amp; Expenses'!D11</f>
        <v>0</v>
      </c>
      <c r="I34" s="334"/>
      <c r="J34" s="334">
        <f>'Revenue &amp; Expenses'!E11</f>
        <v>0</v>
      </c>
      <c r="K34" s="334"/>
      <c r="L34" s="18"/>
    </row>
    <row r="35" spans="1:12" x14ac:dyDescent="0.2">
      <c r="A35" s="20"/>
      <c r="B35" s="337" t="s">
        <v>33</v>
      </c>
      <c r="C35" s="338"/>
      <c r="D35" s="338"/>
      <c r="E35" s="339"/>
      <c r="F35" s="181"/>
      <c r="G35" s="182"/>
      <c r="H35" s="183"/>
      <c r="I35" s="183"/>
      <c r="J35" s="184"/>
      <c r="K35" s="185"/>
      <c r="L35" s="18"/>
    </row>
    <row r="36" spans="1:12" x14ac:dyDescent="0.2">
      <c r="A36" s="20"/>
      <c r="B36" s="340"/>
      <c r="C36" s="341"/>
      <c r="D36" s="341"/>
      <c r="E36" s="342"/>
      <c r="F36" s="186"/>
      <c r="G36" s="187"/>
      <c r="H36" s="188"/>
      <c r="I36" s="189"/>
      <c r="J36" s="186"/>
      <c r="K36" s="187"/>
      <c r="L36" s="18"/>
    </row>
    <row r="37" spans="1:12" ht="18" customHeight="1" x14ac:dyDescent="0.2">
      <c r="A37" s="20"/>
      <c r="B37" s="3" t="s">
        <v>34</v>
      </c>
      <c r="C37" s="3"/>
      <c r="D37" s="3"/>
      <c r="E37" s="3"/>
      <c r="F37" s="335">
        <f>'Revenue &amp; Expenses'!C25</f>
        <v>0</v>
      </c>
      <c r="G37" s="336"/>
      <c r="H37" s="335">
        <f>'Revenue &amp; Expenses'!D25</f>
        <v>0</v>
      </c>
      <c r="I37" s="336"/>
      <c r="J37" s="335">
        <f>'Revenue &amp; Expenses'!E25</f>
        <v>0</v>
      </c>
      <c r="K37" s="336"/>
      <c r="L37" s="18"/>
    </row>
    <row r="38" spans="1:12" ht="18" customHeight="1" x14ac:dyDescent="0.2">
      <c r="A38" s="20"/>
      <c r="B38" s="3" t="s">
        <v>35</v>
      </c>
      <c r="C38" s="3"/>
      <c r="D38" s="3"/>
      <c r="E38" s="3"/>
      <c r="F38" s="329">
        <f>'Revenue &amp; Expenses'!C38</f>
        <v>0</v>
      </c>
      <c r="G38" s="329"/>
      <c r="H38" s="329">
        <f>'Revenue &amp; Expenses'!D38</f>
        <v>0</v>
      </c>
      <c r="I38" s="329"/>
      <c r="J38" s="329">
        <f>'Revenue &amp; Expenses'!E38</f>
        <v>0</v>
      </c>
      <c r="K38" s="329"/>
      <c r="L38" s="18"/>
    </row>
    <row r="39" spans="1:12" ht="18" customHeight="1" x14ac:dyDescent="0.2">
      <c r="A39" s="20"/>
      <c r="B39" s="3" t="s">
        <v>36</v>
      </c>
      <c r="C39" s="3"/>
      <c r="D39" s="3"/>
      <c r="E39" s="3"/>
      <c r="F39" s="329">
        <f>'Revenue &amp; Expenses'!C49</f>
        <v>0</v>
      </c>
      <c r="G39" s="329"/>
      <c r="H39" s="330">
        <f>'Revenue &amp; Expenses'!D49</f>
        <v>0</v>
      </c>
      <c r="I39" s="331"/>
      <c r="J39" s="330">
        <f>'Revenue &amp; Expenses'!E49</f>
        <v>0</v>
      </c>
      <c r="K39" s="331"/>
      <c r="L39" s="18"/>
    </row>
    <row r="40" spans="1:12" ht="18" customHeight="1" x14ac:dyDescent="0.2">
      <c r="A40" s="20"/>
      <c r="B40" s="3" t="s">
        <v>37</v>
      </c>
      <c r="C40" s="3"/>
      <c r="D40" s="3"/>
      <c r="E40" s="3"/>
      <c r="F40" s="329">
        <f>'Revenue &amp; Expenses'!C67</f>
        <v>0</v>
      </c>
      <c r="G40" s="329"/>
      <c r="H40" s="330">
        <f>'Revenue &amp; Expenses'!D67</f>
        <v>0</v>
      </c>
      <c r="I40" s="331"/>
      <c r="J40" s="330">
        <f>'Revenue &amp; Expenses'!E67</f>
        <v>0</v>
      </c>
      <c r="K40" s="331"/>
      <c r="L40" s="18"/>
    </row>
    <row r="41" spans="1:12" ht="18" customHeight="1" x14ac:dyDescent="0.2">
      <c r="A41" s="20"/>
      <c r="B41" s="88" t="s">
        <v>38</v>
      </c>
      <c r="C41" s="88"/>
      <c r="D41" s="88"/>
      <c r="E41" s="88"/>
      <c r="F41" s="334">
        <f>'Revenue &amp; Expenses'!C68</f>
        <v>0</v>
      </c>
      <c r="G41" s="334"/>
      <c r="H41" s="332">
        <f>'Revenue &amp; Expenses'!D68</f>
        <v>0</v>
      </c>
      <c r="I41" s="333"/>
      <c r="J41" s="332">
        <f>'Revenue &amp; Expenses'!E68</f>
        <v>0</v>
      </c>
      <c r="K41" s="333"/>
      <c r="L41" s="18"/>
    </row>
    <row r="42" spans="1:12" ht="18" customHeight="1" x14ac:dyDescent="0.2">
      <c r="A42" s="20"/>
      <c r="B42" s="162" t="s">
        <v>39</v>
      </c>
      <c r="C42" s="162"/>
      <c r="D42" s="162"/>
      <c r="E42" s="162"/>
      <c r="F42" s="328">
        <f>F34-F41</f>
        <v>0</v>
      </c>
      <c r="G42" s="328"/>
      <c r="H42" s="328">
        <f>H34-H41</f>
        <v>0</v>
      </c>
      <c r="I42" s="328"/>
      <c r="J42" s="328">
        <f>J34-J41</f>
        <v>0</v>
      </c>
      <c r="K42" s="328"/>
      <c r="L42" s="18"/>
    </row>
    <row r="43" spans="1:12" x14ac:dyDescent="0.2">
      <c r="A43" s="20"/>
      <c r="B43" s="3"/>
      <c r="C43" s="3"/>
      <c r="D43" s="3"/>
      <c r="E43" s="3"/>
      <c r="F43" s="3"/>
      <c r="G43" s="3"/>
      <c r="H43" s="3"/>
      <c r="I43" s="3"/>
      <c r="J43" s="3"/>
      <c r="K43" s="3"/>
      <c r="L43" s="18"/>
    </row>
    <row r="44" spans="1:12" x14ac:dyDescent="0.2">
      <c r="A44" s="20"/>
      <c r="B44" s="3" t="s">
        <v>40</v>
      </c>
      <c r="C44" s="3"/>
      <c r="D44" s="3"/>
      <c r="E44" s="3"/>
      <c r="F44" s="3"/>
      <c r="G44" s="3"/>
      <c r="H44" s="168" t="s">
        <v>41</v>
      </c>
      <c r="I44" s="327" t="s">
        <v>280</v>
      </c>
      <c r="J44" s="169"/>
      <c r="K44" s="71"/>
      <c r="L44" s="18"/>
    </row>
    <row r="45" spans="1:12" x14ac:dyDescent="0.2">
      <c r="A45" s="106"/>
      <c r="B45" s="2"/>
      <c r="C45" s="2"/>
      <c r="D45" s="2"/>
      <c r="E45" s="2"/>
      <c r="F45" s="2"/>
      <c r="G45" s="2"/>
      <c r="H45" s="2"/>
      <c r="I45" s="2"/>
      <c r="J45" s="2"/>
      <c r="K45" s="2"/>
      <c r="L45" s="14"/>
    </row>
    <row r="46" spans="1:12" x14ac:dyDescent="0.2">
      <c r="J46" s="58"/>
    </row>
    <row r="47" spans="1:12" x14ac:dyDescent="0.2">
      <c r="J47" s="59"/>
    </row>
    <row r="48" spans="1:12" x14ac:dyDescent="0.2">
      <c r="B48" s="56"/>
      <c r="J48" s="60"/>
    </row>
  </sheetData>
  <mergeCells count="43">
    <mergeCell ref="B17:K17"/>
    <mergeCell ref="B18:K21"/>
    <mergeCell ref="D7:E7"/>
    <mergeCell ref="G7:H7"/>
    <mergeCell ref="D15:E15"/>
    <mergeCell ref="G15:H15"/>
    <mergeCell ref="C1:J1"/>
    <mergeCell ref="J33:K33"/>
    <mergeCell ref="F34:G34"/>
    <mergeCell ref="H34:I34"/>
    <mergeCell ref="J34:K34"/>
    <mergeCell ref="E23:G23"/>
    <mergeCell ref="J23:K23"/>
    <mergeCell ref="J26:K26"/>
    <mergeCell ref="F26:H26"/>
    <mergeCell ref="J31:K32"/>
    <mergeCell ref="H31:I32"/>
    <mergeCell ref="F31:G32"/>
    <mergeCell ref="B31:E32"/>
    <mergeCell ref="E29:K29"/>
    <mergeCell ref="D5:K5"/>
    <mergeCell ref="D3:I3"/>
    <mergeCell ref="B35:E36"/>
    <mergeCell ref="F33:G33"/>
    <mergeCell ref="H33:I33"/>
    <mergeCell ref="F37:G37"/>
    <mergeCell ref="H37:I37"/>
    <mergeCell ref="J37:K37"/>
    <mergeCell ref="J42:K42"/>
    <mergeCell ref="J38:K38"/>
    <mergeCell ref="J39:K39"/>
    <mergeCell ref="J40:K40"/>
    <mergeCell ref="J41:K41"/>
    <mergeCell ref="F42:G42"/>
    <mergeCell ref="H42:I42"/>
    <mergeCell ref="H38:I38"/>
    <mergeCell ref="H39:I39"/>
    <mergeCell ref="H40:I40"/>
    <mergeCell ref="H41:I41"/>
    <mergeCell ref="F38:G38"/>
    <mergeCell ref="F39:G39"/>
    <mergeCell ref="F40:G40"/>
    <mergeCell ref="F41:G41"/>
  </mergeCells>
  <phoneticPr fontId="9" type="noConversion"/>
  <pageMargins left="0.43307086614173229" right="0.43307086614173229" top="0.43307086614173229" bottom="0.47244094488188981" header="0.23622047244094491" footer="0.51181102362204722"/>
  <pageSetup scale="87" orientation="portrait" r:id="rId1"/>
  <headerFooter alignWithMargins="0">
    <oddHeader>&amp;C&amp;F</oddHead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0"/>
  <sheetViews>
    <sheetView topLeftCell="B1" zoomScaleNormal="100" workbookViewId="0">
      <pane ySplit="1" topLeftCell="A53" activePane="bottomLeft" state="frozen"/>
      <selection activeCell="B1" sqref="B1"/>
      <selection pane="bottomLeft" activeCell="A50" sqref="A50:B50"/>
    </sheetView>
  </sheetViews>
  <sheetFormatPr defaultColWidth="9.140625" defaultRowHeight="12.75" x14ac:dyDescent="0.2"/>
  <cols>
    <col min="1" max="1" width="7.7109375" customWidth="1"/>
    <col min="2" max="2" width="43" bestFit="1" customWidth="1"/>
    <col min="3" max="3" width="15.5703125" style="46" customWidth="1"/>
    <col min="4" max="5" width="15.5703125" customWidth="1"/>
    <col min="6" max="6" width="41.5703125" customWidth="1"/>
  </cols>
  <sheetData>
    <row r="1" spans="1:9" ht="42" customHeight="1" x14ac:dyDescent="0.2">
      <c r="A1" s="9" t="s">
        <v>42</v>
      </c>
      <c r="B1" s="124" t="s">
        <v>43</v>
      </c>
      <c r="C1" s="125" t="s">
        <v>264</v>
      </c>
      <c r="D1" s="125" t="s">
        <v>267</v>
      </c>
      <c r="E1" s="126" t="s">
        <v>44</v>
      </c>
      <c r="F1" s="323" t="s">
        <v>268</v>
      </c>
      <c r="G1" s="8"/>
      <c r="H1" s="8"/>
      <c r="I1" s="8"/>
    </row>
    <row r="2" spans="1:9" ht="25.5" customHeight="1" x14ac:dyDescent="0.25">
      <c r="A2" s="9"/>
      <c r="B2" s="378" t="s">
        <v>29</v>
      </c>
      <c r="C2" s="379"/>
      <c r="D2" s="379"/>
      <c r="E2" s="379"/>
      <c r="F2" s="380"/>
      <c r="G2" s="123"/>
      <c r="H2" s="96"/>
      <c r="I2" s="96"/>
    </row>
    <row r="3" spans="1:9" ht="25.5" x14ac:dyDescent="0.2">
      <c r="A3" s="10">
        <v>1</v>
      </c>
      <c r="B3" s="324" t="s">
        <v>269</v>
      </c>
      <c r="C3" s="190"/>
      <c r="D3" s="190">
        <f>'Fees &amp; Operating Grant Sch 1'!E25</f>
        <v>0</v>
      </c>
      <c r="E3" s="191"/>
      <c r="F3" s="222"/>
    </row>
    <row r="4" spans="1:9" ht="25.5" x14ac:dyDescent="0.2">
      <c r="A4" s="10">
        <v>2</v>
      </c>
      <c r="B4" s="11" t="s">
        <v>45</v>
      </c>
      <c r="C4" s="190"/>
      <c r="D4" s="190"/>
      <c r="E4" s="191"/>
      <c r="F4" s="207"/>
    </row>
    <row r="5" spans="1:9" ht="38.25" x14ac:dyDescent="0.2">
      <c r="A5" s="10">
        <v>3</v>
      </c>
      <c r="B5" s="324" t="s">
        <v>270</v>
      </c>
      <c r="C5" s="190"/>
      <c r="D5" s="190"/>
      <c r="E5" s="191"/>
      <c r="F5" s="207"/>
    </row>
    <row r="6" spans="1:9" ht="25.5" x14ac:dyDescent="0.2">
      <c r="A6" s="10">
        <v>4</v>
      </c>
      <c r="B6" s="11" t="s">
        <v>46</v>
      </c>
      <c r="C6" s="190"/>
      <c r="D6" s="190"/>
      <c r="E6" s="191"/>
      <c r="F6" s="207"/>
    </row>
    <row r="7" spans="1:9" ht="25.5" x14ac:dyDescent="0.2">
      <c r="A7" s="39">
        <v>5</v>
      </c>
      <c r="B7" s="136" t="s">
        <v>47</v>
      </c>
      <c r="C7" s="190"/>
      <c r="D7" s="190"/>
      <c r="E7" s="191"/>
      <c r="F7" s="207"/>
    </row>
    <row r="8" spans="1:9" ht="25.5" x14ac:dyDescent="0.2">
      <c r="A8" s="10">
        <v>6</v>
      </c>
      <c r="B8" s="11" t="s">
        <v>48</v>
      </c>
      <c r="C8" s="190"/>
      <c r="D8" s="190"/>
      <c r="E8" s="191"/>
      <c r="F8" s="207"/>
    </row>
    <row r="9" spans="1:9" ht="25.5" x14ac:dyDescent="0.2">
      <c r="A9" s="10">
        <v>7</v>
      </c>
      <c r="B9" s="11" t="s">
        <v>49</v>
      </c>
      <c r="C9" s="190"/>
      <c r="D9" s="190"/>
      <c r="E9" s="191"/>
      <c r="F9" s="207"/>
    </row>
    <row r="10" spans="1:9" ht="25.5" x14ac:dyDescent="0.2">
      <c r="A10" s="10">
        <v>8</v>
      </c>
      <c r="B10" s="11" t="s">
        <v>50</v>
      </c>
      <c r="C10" s="190"/>
      <c r="D10" s="190">
        <f>'Fees &amp; Operating Grant Sch 1'!D33</f>
        <v>0</v>
      </c>
      <c r="E10" s="190"/>
      <c r="F10" s="207"/>
    </row>
    <row r="11" spans="1:9" ht="25.5" customHeight="1" thickBot="1" x14ac:dyDescent="0.25">
      <c r="A11" s="10"/>
      <c r="B11" s="127" t="s">
        <v>51</v>
      </c>
      <c r="C11" s="128">
        <f>SUM(C3:C10)</f>
        <v>0</v>
      </c>
      <c r="D11" s="128">
        <f>SUM(D3:D10)</f>
        <v>0</v>
      </c>
      <c r="E11" s="128">
        <f>SUM(E3:E10)</f>
        <v>0</v>
      </c>
      <c r="F11" s="208"/>
    </row>
    <row r="12" spans="1:9" ht="28.5" customHeight="1" x14ac:dyDescent="0.25">
      <c r="A12" s="383" t="s">
        <v>33</v>
      </c>
      <c r="B12" s="384"/>
      <c r="C12" s="384"/>
      <c r="D12" s="384"/>
      <c r="E12" s="384"/>
      <c r="F12" s="385"/>
      <c r="G12" s="1"/>
    </row>
    <row r="13" spans="1:9" ht="25.5" customHeight="1" x14ac:dyDescent="0.2">
      <c r="A13" s="106"/>
      <c r="B13" s="107" t="s">
        <v>52</v>
      </c>
      <c r="C13" s="108"/>
      <c r="D13" s="109"/>
      <c r="E13" s="110"/>
      <c r="F13" s="111"/>
      <c r="G13" s="26"/>
    </row>
    <row r="14" spans="1:9" ht="25.5" customHeight="1" x14ac:dyDescent="0.2">
      <c r="A14" s="36" t="s">
        <v>53</v>
      </c>
      <c r="B14" s="325" t="s">
        <v>271</v>
      </c>
      <c r="C14" s="192">
        <f>'Salaries Schedule 2'!A42</f>
        <v>0</v>
      </c>
      <c r="D14" s="193">
        <f>'Salaries Schedule 2'!F42</f>
        <v>0</v>
      </c>
      <c r="E14" s="193"/>
      <c r="F14" s="206"/>
      <c r="G14" s="26"/>
    </row>
    <row r="15" spans="1:9" ht="13.5" customHeight="1" x14ac:dyDescent="0.2">
      <c r="A15" s="25">
        <v>15</v>
      </c>
      <c r="B15" s="28" t="s">
        <v>54</v>
      </c>
      <c r="C15" s="374"/>
      <c r="D15" s="391"/>
      <c r="E15" s="390"/>
      <c r="F15" s="370"/>
      <c r="G15" s="26"/>
    </row>
    <row r="16" spans="1:9" x14ac:dyDescent="0.2">
      <c r="A16" s="29"/>
      <c r="B16" s="30" t="s">
        <v>55</v>
      </c>
      <c r="C16" s="375"/>
      <c r="D16" s="391"/>
      <c r="E16" s="390"/>
      <c r="F16" s="371"/>
      <c r="G16" s="26"/>
    </row>
    <row r="17" spans="1:7" x14ac:dyDescent="0.2">
      <c r="A17" s="387"/>
      <c r="B17" s="381" t="s">
        <v>56</v>
      </c>
      <c r="C17" s="374"/>
      <c r="D17" s="391"/>
      <c r="E17" s="390"/>
      <c r="F17" s="370"/>
      <c r="G17" s="26"/>
    </row>
    <row r="18" spans="1:7" x14ac:dyDescent="0.2">
      <c r="A18" s="388"/>
      <c r="B18" s="382"/>
      <c r="C18" s="375"/>
      <c r="D18" s="391"/>
      <c r="E18" s="390"/>
      <c r="F18" s="371"/>
      <c r="G18" s="26"/>
    </row>
    <row r="19" spans="1:7" x14ac:dyDescent="0.2">
      <c r="A19" s="31"/>
      <c r="B19" s="381" t="s">
        <v>57</v>
      </c>
      <c r="C19" s="374"/>
      <c r="D19" s="391"/>
      <c r="E19" s="390"/>
      <c r="F19" s="370"/>
      <c r="G19" s="26"/>
    </row>
    <row r="20" spans="1:7" x14ac:dyDescent="0.2">
      <c r="A20" s="29"/>
      <c r="B20" s="382"/>
      <c r="C20" s="375"/>
      <c r="D20" s="391"/>
      <c r="E20" s="390"/>
      <c r="F20" s="371"/>
      <c r="G20" s="26"/>
    </row>
    <row r="21" spans="1:7" x14ac:dyDescent="0.2">
      <c r="A21" s="35"/>
      <c r="B21" s="394" t="s">
        <v>58</v>
      </c>
      <c r="C21" s="374"/>
      <c r="D21" s="391"/>
      <c r="E21" s="392"/>
      <c r="F21" s="370"/>
      <c r="G21" s="26"/>
    </row>
    <row r="22" spans="1:7" x14ac:dyDescent="0.2">
      <c r="A22" s="35"/>
      <c r="B22" s="395"/>
      <c r="C22" s="375"/>
      <c r="D22" s="391"/>
      <c r="E22" s="393"/>
      <c r="F22" s="371"/>
      <c r="G22" s="26"/>
    </row>
    <row r="23" spans="1:7" x14ac:dyDescent="0.2">
      <c r="A23" s="31"/>
      <c r="B23" s="381" t="s">
        <v>59</v>
      </c>
      <c r="C23" s="374"/>
      <c r="D23" s="391"/>
      <c r="E23" s="389"/>
      <c r="F23" s="370"/>
      <c r="G23" s="26"/>
    </row>
    <row r="24" spans="1:7" x14ac:dyDescent="0.2">
      <c r="A24" s="29"/>
      <c r="B24" s="382"/>
      <c r="C24" s="375"/>
      <c r="D24" s="391"/>
      <c r="E24" s="389"/>
      <c r="F24" s="371"/>
      <c r="G24" s="26"/>
    </row>
    <row r="25" spans="1:7" ht="25.5" customHeight="1" thickBot="1" x14ac:dyDescent="0.25">
      <c r="A25" s="40" t="s">
        <v>60</v>
      </c>
      <c r="B25" s="112" t="s">
        <v>61</v>
      </c>
      <c r="C25" s="113">
        <f>SUM('Revenue &amp; Expenses'!C14:C24)</f>
        <v>0</v>
      </c>
      <c r="D25" s="113">
        <f>SUM('Revenue &amp; Expenses'!D14:D24)</f>
        <v>0</v>
      </c>
      <c r="E25" s="114">
        <f>SUM('Revenue &amp; Expenses'!E14:E24)</f>
        <v>0</v>
      </c>
      <c r="F25" s="115"/>
      <c r="G25" s="26"/>
    </row>
    <row r="26" spans="1:7" ht="25.5" customHeight="1" x14ac:dyDescent="0.2">
      <c r="A26" s="21"/>
      <c r="B26" s="116" t="s">
        <v>35</v>
      </c>
      <c r="C26" s="117"/>
      <c r="D26" s="118"/>
      <c r="E26" s="119"/>
      <c r="F26" s="120"/>
      <c r="G26" s="26"/>
    </row>
    <row r="27" spans="1:7" ht="26.25" customHeight="1" x14ac:dyDescent="0.2">
      <c r="A27" s="10">
        <v>16</v>
      </c>
      <c r="B27" s="27" t="s">
        <v>62</v>
      </c>
      <c r="C27" s="194"/>
      <c r="D27" s="195"/>
      <c r="E27" s="196"/>
      <c r="F27" s="207"/>
      <c r="G27" s="26"/>
    </row>
    <row r="28" spans="1:7" x14ac:dyDescent="0.2">
      <c r="A28" s="387">
        <v>17</v>
      </c>
      <c r="B28" s="28" t="s">
        <v>63</v>
      </c>
      <c r="C28" s="397"/>
      <c r="D28" s="391"/>
      <c r="E28" s="411"/>
      <c r="F28" s="370"/>
      <c r="G28" s="26"/>
    </row>
    <row r="29" spans="1:7" x14ac:dyDescent="0.2">
      <c r="A29" s="404"/>
      <c r="B29" s="33" t="s">
        <v>64</v>
      </c>
      <c r="C29" s="399"/>
      <c r="D29" s="391"/>
      <c r="E29" s="412"/>
      <c r="F29" s="371"/>
      <c r="G29" s="26"/>
    </row>
    <row r="30" spans="1:7" x14ac:dyDescent="0.2">
      <c r="A30" s="32"/>
      <c r="B30" s="376" t="s">
        <v>272</v>
      </c>
      <c r="C30" s="397"/>
      <c r="D30" s="400"/>
      <c r="E30" s="409"/>
      <c r="F30" s="370"/>
      <c r="G30" s="26"/>
    </row>
    <row r="31" spans="1:7" x14ac:dyDescent="0.2">
      <c r="A31" s="32"/>
      <c r="B31" s="377"/>
      <c r="C31" s="398"/>
      <c r="D31" s="401"/>
      <c r="E31" s="410"/>
      <c r="F31" s="371"/>
      <c r="G31" s="26"/>
    </row>
    <row r="32" spans="1:7" s="3" customFormat="1" x14ac:dyDescent="0.2">
      <c r="A32" s="406">
        <v>18</v>
      </c>
      <c r="B32" s="413" t="s">
        <v>65</v>
      </c>
      <c r="C32" s="396"/>
      <c r="D32" s="391"/>
      <c r="E32" s="386"/>
      <c r="F32" s="370"/>
      <c r="G32" s="26"/>
    </row>
    <row r="33" spans="1:7" x14ac:dyDescent="0.2">
      <c r="A33" s="406"/>
      <c r="B33" s="413"/>
      <c r="C33" s="396"/>
      <c r="D33" s="391"/>
      <c r="E33" s="386"/>
      <c r="F33" s="371"/>
      <c r="G33" s="26"/>
    </row>
    <row r="34" spans="1:7" ht="25.5" customHeight="1" x14ac:dyDescent="0.2">
      <c r="A34" s="10">
        <v>19</v>
      </c>
      <c r="B34" s="37" t="s">
        <v>66</v>
      </c>
      <c r="C34" s="197"/>
      <c r="D34" s="195"/>
      <c r="E34" s="198"/>
      <c r="F34" s="209"/>
    </row>
    <row r="35" spans="1:7" x14ac:dyDescent="0.2">
      <c r="A35" s="406">
        <v>20</v>
      </c>
      <c r="B35" s="407" t="s">
        <v>67</v>
      </c>
      <c r="C35" s="408"/>
      <c r="D35" s="391"/>
      <c r="E35" s="405"/>
      <c r="F35" s="372"/>
    </row>
    <row r="36" spans="1:7" ht="12.75" customHeight="1" x14ac:dyDescent="0.2">
      <c r="A36" s="406"/>
      <c r="B36" s="407"/>
      <c r="C36" s="408"/>
      <c r="D36" s="391"/>
      <c r="E36" s="405"/>
      <c r="F36" s="373"/>
    </row>
    <row r="37" spans="1:7" s="41" customFormat="1" ht="25.5" customHeight="1" x14ac:dyDescent="0.2">
      <c r="A37" s="39">
        <v>21</v>
      </c>
      <c r="B37" s="42" t="s">
        <v>68</v>
      </c>
      <c r="C37" s="199"/>
      <c r="D37" s="200"/>
      <c r="E37" s="199"/>
      <c r="F37" s="210"/>
    </row>
    <row r="38" spans="1:7" s="41" customFormat="1" ht="25.5" customHeight="1" thickBot="1" x14ac:dyDescent="0.25">
      <c r="A38" s="121" t="s">
        <v>69</v>
      </c>
      <c r="B38" s="131" t="s">
        <v>70</v>
      </c>
      <c r="C38" s="132">
        <f>SUM(C27:C37)</f>
        <v>0</v>
      </c>
      <c r="D38" s="132">
        <f>SUM(D27:D37)</f>
        <v>0</v>
      </c>
      <c r="E38" s="133">
        <f>SUM(E27:E37)</f>
        <v>0</v>
      </c>
      <c r="F38" s="211"/>
    </row>
    <row r="39" spans="1:7" s="41" customFormat="1" ht="25.5" customHeight="1" x14ac:dyDescent="0.2">
      <c r="A39" s="402" t="s">
        <v>71</v>
      </c>
      <c r="B39" s="403"/>
      <c r="C39" s="129"/>
      <c r="D39" s="130"/>
      <c r="E39" s="130"/>
      <c r="F39" s="212"/>
    </row>
    <row r="40" spans="1:7" s="41" customFormat="1" ht="25.5" customHeight="1" x14ac:dyDescent="0.2">
      <c r="A40" s="43">
        <v>22</v>
      </c>
      <c r="B40" s="42" t="s">
        <v>72</v>
      </c>
      <c r="C40" s="200"/>
      <c r="D40" s="201"/>
      <c r="E40" s="200"/>
      <c r="F40" s="213"/>
    </row>
    <row r="41" spans="1:7" s="41" customFormat="1" ht="25.5" customHeight="1" x14ac:dyDescent="0.2">
      <c r="A41" s="32"/>
      <c r="B41" s="38" t="s">
        <v>73</v>
      </c>
      <c r="C41" s="202"/>
      <c r="D41" s="202"/>
      <c r="E41" s="202"/>
      <c r="F41" s="214"/>
    </row>
    <row r="42" spans="1:7" s="41" customFormat="1" ht="25.5" customHeight="1" x14ac:dyDescent="0.2">
      <c r="A42" s="44"/>
      <c r="B42" s="37" t="s">
        <v>74</v>
      </c>
      <c r="C42" s="203"/>
      <c r="D42" s="203"/>
      <c r="E42" s="203"/>
      <c r="F42" s="215"/>
    </row>
    <row r="43" spans="1:7" s="41" customFormat="1" ht="25.5" customHeight="1" x14ac:dyDescent="0.2">
      <c r="A43" s="45"/>
      <c r="B43" s="38" t="s">
        <v>75</v>
      </c>
      <c r="C43" s="204"/>
      <c r="D43" s="204"/>
      <c r="E43" s="204"/>
      <c r="F43" s="216"/>
    </row>
    <row r="44" spans="1:7" s="41" customFormat="1" ht="25.5" customHeight="1" x14ac:dyDescent="0.2">
      <c r="A44" s="10">
        <v>23</v>
      </c>
      <c r="B44" s="12" t="s">
        <v>76</v>
      </c>
      <c r="C44" s="204"/>
      <c r="D44" s="204"/>
      <c r="E44" s="204"/>
      <c r="F44" s="216"/>
    </row>
    <row r="45" spans="1:7" s="41" customFormat="1" ht="25.5" customHeight="1" x14ac:dyDescent="0.2">
      <c r="A45" s="10">
        <v>24</v>
      </c>
      <c r="B45" s="12" t="s">
        <v>77</v>
      </c>
      <c r="C45" s="204"/>
      <c r="D45" s="205"/>
      <c r="E45" s="204"/>
      <c r="F45" s="216"/>
    </row>
    <row r="46" spans="1:7" s="41" customFormat="1" ht="25.5" customHeight="1" x14ac:dyDescent="0.2">
      <c r="A46" s="10">
        <v>25</v>
      </c>
      <c r="B46" s="12" t="s">
        <v>78</v>
      </c>
      <c r="C46" s="204"/>
      <c r="D46" s="205"/>
      <c r="E46" s="204"/>
      <c r="F46" s="216"/>
    </row>
    <row r="47" spans="1:7" s="41" customFormat="1" ht="25.5" customHeight="1" x14ac:dyDescent="0.2">
      <c r="A47" s="10">
        <v>26</v>
      </c>
      <c r="B47" s="12" t="s">
        <v>79</v>
      </c>
      <c r="C47" s="204"/>
      <c r="D47" s="204"/>
      <c r="E47" s="204"/>
      <c r="F47" s="216"/>
    </row>
    <row r="48" spans="1:7" s="41" customFormat="1" ht="25.5" customHeight="1" x14ac:dyDescent="0.2">
      <c r="A48" s="10">
        <v>27</v>
      </c>
      <c r="B48" s="12" t="s">
        <v>68</v>
      </c>
      <c r="C48" s="204"/>
      <c r="D48" s="205"/>
      <c r="E48" s="204"/>
      <c r="F48" s="216"/>
    </row>
    <row r="49" spans="1:6" s="41" customFormat="1" ht="25.5" customHeight="1" thickBot="1" x14ac:dyDescent="0.25">
      <c r="A49" s="122" t="s">
        <v>80</v>
      </c>
      <c r="B49" s="112" t="s">
        <v>81</v>
      </c>
      <c r="C49" s="132">
        <f>SUM(C40:C48)</f>
        <v>0</v>
      </c>
      <c r="D49" s="132">
        <f>SUM(D40:D48)</f>
        <v>0</v>
      </c>
      <c r="E49" s="132">
        <f>SUM(E40:E48)</f>
        <v>0</v>
      </c>
      <c r="F49" s="217"/>
    </row>
    <row r="50" spans="1:6" s="41" customFormat="1" ht="25.5" customHeight="1" x14ac:dyDescent="0.2">
      <c r="A50" s="402" t="s">
        <v>82</v>
      </c>
      <c r="B50" s="403"/>
      <c r="C50" s="134"/>
      <c r="D50" s="135"/>
      <c r="E50" s="135"/>
      <c r="F50" s="218"/>
    </row>
    <row r="51" spans="1:6" s="41" customFormat="1" ht="25.5" customHeight="1" x14ac:dyDescent="0.2">
      <c r="A51" s="10">
        <v>28</v>
      </c>
      <c r="B51" s="12" t="s">
        <v>83</v>
      </c>
      <c r="C51" s="204"/>
      <c r="D51" s="204"/>
      <c r="E51" s="204"/>
      <c r="F51" s="216"/>
    </row>
    <row r="52" spans="1:6" s="41" customFormat="1" ht="25.5" customHeight="1" x14ac:dyDescent="0.2">
      <c r="A52" s="10">
        <v>29</v>
      </c>
      <c r="B52" s="12" t="s">
        <v>84</v>
      </c>
      <c r="C52" s="204"/>
      <c r="D52" s="204"/>
      <c r="E52" s="204"/>
      <c r="F52" s="216"/>
    </row>
    <row r="53" spans="1:6" s="41" customFormat="1" ht="25.5" customHeight="1" x14ac:dyDescent="0.2">
      <c r="A53" s="10">
        <v>30</v>
      </c>
      <c r="B53" s="12" t="s">
        <v>85</v>
      </c>
      <c r="C53" s="204"/>
      <c r="D53" s="205"/>
      <c r="E53" s="204"/>
      <c r="F53" s="216"/>
    </row>
    <row r="54" spans="1:6" s="41" customFormat="1" ht="25.5" customHeight="1" x14ac:dyDescent="0.2">
      <c r="A54" s="10">
        <v>31</v>
      </c>
      <c r="B54" s="12" t="s">
        <v>86</v>
      </c>
      <c r="C54" s="204"/>
      <c r="D54" s="205"/>
      <c r="E54" s="204"/>
      <c r="F54" s="216"/>
    </row>
    <row r="55" spans="1:6" s="41" customFormat="1" ht="25.5" customHeight="1" x14ac:dyDescent="0.2">
      <c r="A55" s="10">
        <v>32</v>
      </c>
      <c r="B55" s="326" t="s">
        <v>273</v>
      </c>
      <c r="C55" s="204"/>
      <c r="D55" s="204"/>
      <c r="E55" s="204"/>
      <c r="F55" s="216"/>
    </row>
    <row r="56" spans="1:6" s="41" customFormat="1" ht="25.5" customHeight="1" x14ac:dyDescent="0.2">
      <c r="A56" s="10">
        <v>33</v>
      </c>
      <c r="B56" s="12" t="s">
        <v>87</v>
      </c>
      <c r="C56" s="204"/>
      <c r="D56" s="205"/>
      <c r="E56" s="204"/>
      <c r="F56" s="216"/>
    </row>
    <row r="57" spans="1:6" s="41" customFormat="1" ht="25.5" customHeight="1" x14ac:dyDescent="0.2">
      <c r="A57" s="10">
        <v>34</v>
      </c>
      <c r="B57" s="12" t="s">
        <v>88</v>
      </c>
      <c r="C57" s="204"/>
      <c r="D57" s="204"/>
      <c r="E57" s="204"/>
      <c r="F57" s="216"/>
    </row>
    <row r="58" spans="1:6" s="41" customFormat="1" ht="25.5" customHeight="1" x14ac:dyDescent="0.2">
      <c r="A58" s="10">
        <v>35</v>
      </c>
      <c r="B58" s="12" t="s">
        <v>89</v>
      </c>
      <c r="C58" s="204"/>
      <c r="D58" s="204"/>
      <c r="E58" s="204"/>
      <c r="F58" s="216"/>
    </row>
    <row r="59" spans="1:6" s="41" customFormat="1" ht="25.5" customHeight="1" x14ac:dyDescent="0.2">
      <c r="A59" s="10">
        <v>36</v>
      </c>
      <c r="B59" s="12" t="s">
        <v>90</v>
      </c>
      <c r="C59" s="204"/>
      <c r="D59" s="205"/>
      <c r="E59" s="204"/>
      <c r="F59" s="216"/>
    </row>
    <row r="60" spans="1:6" s="41" customFormat="1" ht="25.5" customHeight="1" x14ac:dyDescent="0.2">
      <c r="A60" s="10">
        <v>37</v>
      </c>
      <c r="B60" s="12" t="s">
        <v>91</v>
      </c>
      <c r="C60" s="204"/>
      <c r="D60" s="204"/>
      <c r="E60" s="204"/>
      <c r="F60" s="216"/>
    </row>
    <row r="61" spans="1:6" s="41" customFormat="1" ht="25.5" customHeight="1" x14ac:dyDescent="0.2">
      <c r="A61" s="10">
        <v>38</v>
      </c>
      <c r="B61" s="12" t="s">
        <v>92</v>
      </c>
      <c r="C61" s="204"/>
      <c r="D61" s="204"/>
      <c r="E61" s="204"/>
      <c r="F61" s="216"/>
    </row>
    <row r="62" spans="1:6" s="41" customFormat="1" ht="25.5" customHeight="1" x14ac:dyDescent="0.2">
      <c r="A62" s="10">
        <v>39</v>
      </c>
      <c r="B62" s="12" t="s">
        <v>93</v>
      </c>
      <c r="C62" s="204"/>
      <c r="D62" s="204"/>
      <c r="E62" s="204"/>
      <c r="F62" s="216"/>
    </row>
    <row r="63" spans="1:6" s="41" customFormat="1" ht="25.5" customHeight="1" x14ac:dyDescent="0.2">
      <c r="A63" s="10">
        <v>40</v>
      </c>
      <c r="B63" s="12" t="s">
        <v>94</v>
      </c>
      <c r="C63" s="204"/>
      <c r="D63" s="205"/>
      <c r="E63" s="204"/>
      <c r="F63" s="216"/>
    </row>
    <row r="64" spans="1:6" s="41" customFormat="1" ht="25.5" customHeight="1" x14ac:dyDescent="0.2">
      <c r="A64" s="25">
        <v>41</v>
      </c>
      <c r="B64" s="12" t="s">
        <v>95</v>
      </c>
      <c r="C64" s="204"/>
      <c r="D64" s="204"/>
      <c r="E64" s="204"/>
      <c r="F64" s="216"/>
    </row>
    <row r="65" spans="1:6" s="41" customFormat="1" ht="25.5" customHeight="1" x14ac:dyDescent="0.2">
      <c r="A65" s="34"/>
      <c r="B65" s="12" t="s">
        <v>96</v>
      </c>
      <c r="C65" s="204"/>
      <c r="D65" s="204"/>
      <c r="E65" s="204"/>
      <c r="F65" s="216"/>
    </row>
    <row r="66" spans="1:6" s="41" customFormat="1" ht="25.5" customHeight="1" x14ac:dyDescent="0.2">
      <c r="A66" s="10">
        <v>42</v>
      </c>
      <c r="B66" s="12" t="s">
        <v>68</v>
      </c>
      <c r="C66" s="204"/>
      <c r="D66" s="204"/>
      <c r="E66" s="204"/>
      <c r="F66" s="216"/>
    </row>
    <row r="67" spans="1:6" s="41" customFormat="1" ht="25.5" customHeight="1" x14ac:dyDescent="0.2">
      <c r="A67" s="24" t="s">
        <v>97</v>
      </c>
      <c r="B67" s="156" t="s">
        <v>98</v>
      </c>
      <c r="C67" s="158">
        <f>SUM(C51:C66)</f>
        <v>0</v>
      </c>
      <c r="D67" s="158">
        <f>SUM(D51:D66)</f>
        <v>0</v>
      </c>
      <c r="E67" s="158">
        <f>SUM(E51:E66)</f>
        <v>0</v>
      </c>
      <c r="F67" s="219"/>
    </row>
    <row r="68" spans="1:6" s="41" customFormat="1" ht="25.5" customHeight="1" x14ac:dyDescent="0.25">
      <c r="A68" s="12"/>
      <c r="B68" s="156" t="s">
        <v>99</v>
      </c>
      <c r="C68" s="157">
        <f>SUM(C25+C38+C49+C67)</f>
        <v>0</v>
      </c>
      <c r="D68" s="157">
        <f>SUM(D25+D38+D49+D67)</f>
        <v>0</v>
      </c>
      <c r="E68" s="157">
        <f>SUM(E25+E38+E49+E67)</f>
        <v>0</v>
      </c>
      <c r="F68" s="220"/>
    </row>
    <row r="69" spans="1:6" ht="23.25" customHeight="1" thickBot="1" x14ac:dyDescent="0.25">
      <c r="B69" s="159" t="s">
        <v>100</v>
      </c>
      <c r="C69" s="160">
        <f>+C11-C68</f>
        <v>0</v>
      </c>
      <c r="D69" s="160">
        <f t="shared" ref="D69:E69" si="0">+D11-D68</f>
        <v>0</v>
      </c>
      <c r="E69" s="160">
        <f t="shared" si="0"/>
        <v>0</v>
      </c>
      <c r="F69" s="221"/>
    </row>
    <row r="70" spans="1:6" ht="13.5" thickTop="1" x14ac:dyDescent="0.2"/>
  </sheetData>
  <mergeCells count="51">
    <mergeCell ref="A50:B50"/>
    <mergeCell ref="D35:D36"/>
    <mergeCell ref="A28:A29"/>
    <mergeCell ref="E35:E36"/>
    <mergeCell ref="A35:A36"/>
    <mergeCell ref="B35:B36"/>
    <mergeCell ref="C35:C36"/>
    <mergeCell ref="A39:B39"/>
    <mergeCell ref="E30:E31"/>
    <mergeCell ref="E28:E29"/>
    <mergeCell ref="A32:A33"/>
    <mergeCell ref="B32:B33"/>
    <mergeCell ref="C23:C24"/>
    <mergeCell ref="C32:C33"/>
    <mergeCell ref="D32:D33"/>
    <mergeCell ref="C30:C31"/>
    <mergeCell ref="C28:C29"/>
    <mergeCell ref="D28:D29"/>
    <mergeCell ref="D30:D31"/>
    <mergeCell ref="A17:A18"/>
    <mergeCell ref="E23:E24"/>
    <mergeCell ref="E15:E16"/>
    <mergeCell ref="E17:E18"/>
    <mergeCell ref="D19:D20"/>
    <mergeCell ref="E19:E20"/>
    <mergeCell ref="D17:D18"/>
    <mergeCell ref="D21:D22"/>
    <mergeCell ref="E21:E22"/>
    <mergeCell ref="D15:D16"/>
    <mergeCell ref="B17:B18"/>
    <mergeCell ref="B23:B24"/>
    <mergeCell ref="C17:C18"/>
    <mergeCell ref="C19:C20"/>
    <mergeCell ref="D23:D24"/>
    <mergeCell ref="B21:B22"/>
    <mergeCell ref="F32:F33"/>
    <mergeCell ref="F35:F36"/>
    <mergeCell ref="C21:C22"/>
    <mergeCell ref="B30:B31"/>
    <mergeCell ref="B2:F2"/>
    <mergeCell ref="F15:F16"/>
    <mergeCell ref="F17:F18"/>
    <mergeCell ref="F19:F20"/>
    <mergeCell ref="F21:F22"/>
    <mergeCell ref="B19:B20"/>
    <mergeCell ref="A12:F12"/>
    <mergeCell ref="C15:C16"/>
    <mergeCell ref="F23:F24"/>
    <mergeCell ref="F28:F29"/>
    <mergeCell ref="F30:F31"/>
    <mergeCell ref="E32:E33"/>
  </mergeCells>
  <phoneticPr fontId="9" type="noConversion"/>
  <pageMargins left="0.39370078740157483" right="0.43307086614173229" top="0.39370078740157483" bottom="0.39370078740157483" header="0.23622047244094491" footer="0.51181102362204722"/>
  <pageSetup scale="90" orientation="landscape" r:id="rId1"/>
  <headerFooter alignWithMargins="0">
    <oddHeader>&amp;C&amp;F</oddHeader>
    <oddFooter>&amp;C&amp;A</oddFooter>
  </headerFooter>
  <rowBreaks count="2" manualBreakCount="2">
    <brk id="29" max="5" man="1"/>
    <brk id="55"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4" workbookViewId="0">
      <selection activeCell="K15" sqref="K15"/>
    </sheetView>
  </sheetViews>
  <sheetFormatPr defaultColWidth="9.140625" defaultRowHeight="12.75" x14ac:dyDescent="0.2"/>
  <cols>
    <col min="1" max="1" width="19.42578125" customWidth="1"/>
    <col min="2" max="2" width="7.28515625" customWidth="1"/>
    <col min="3" max="3" width="10.85546875" bestFit="1" customWidth="1"/>
    <col min="4" max="5" width="10.140625" bestFit="1" customWidth="1"/>
    <col min="7" max="7" width="4" customWidth="1"/>
    <col min="9" max="9" width="7" customWidth="1"/>
    <col min="10" max="10" width="9.42578125" customWidth="1"/>
  </cols>
  <sheetData>
    <row r="1" spans="1:10" ht="18" customHeight="1" x14ac:dyDescent="0.25">
      <c r="A1" s="13"/>
      <c r="B1" s="19"/>
      <c r="C1" s="19"/>
      <c r="D1" s="19"/>
      <c r="E1" s="19"/>
      <c r="F1" s="19"/>
      <c r="G1" s="19"/>
      <c r="I1" s="19"/>
      <c r="J1" s="138" t="s">
        <v>101</v>
      </c>
    </row>
    <row r="2" spans="1:10" ht="18" customHeight="1" x14ac:dyDescent="0.25">
      <c r="A2" s="414" t="s">
        <v>102</v>
      </c>
      <c r="B2" s="415"/>
      <c r="C2" s="415"/>
      <c r="D2" s="415"/>
      <c r="E2" s="415"/>
      <c r="F2" s="415"/>
      <c r="G2" s="415"/>
      <c r="H2" s="415"/>
      <c r="I2" s="415"/>
      <c r="J2" s="139"/>
    </row>
    <row r="3" spans="1:10" ht="18" customHeight="1" x14ac:dyDescent="0.25">
      <c r="A3" s="73"/>
      <c r="B3" s="73"/>
      <c r="C3" s="73"/>
      <c r="D3" s="73"/>
      <c r="E3" s="73"/>
      <c r="F3" s="73"/>
      <c r="G3" s="73"/>
      <c r="H3" s="73"/>
      <c r="I3" s="73"/>
      <c r="J3" s="3"/>
    </row>
    <row r="4" spans="1:10" ht="18" customHeight="1" x14ac:dyDescent="0.25">
      <c r="A4" s="74"/>
      <c r="B4" s="73"/>
      <c r="C4" s="73"/>
      <c r="D4" s="73"/>
      <c r="E4" s="73"/>
      <c r="F4" s="73"/>
      <c r="G4" s="73"/>
      <c r="H4" s="73"/>
      <c r="I4" s="73"/>
      <c r="J4" s="3"/>
    </row>
    <row r="5" spans="1:10" ht="18" customHeight="1" x14ac:dyDescent="0.25">
      <c r="A5" s="142" t="s">
        <v>8</v>
      </c>
      <c r="B5" s="143"/>
      <c r="C5" s="144" t="s">
        <v>103</v>
      </c>
      <c r="D5" s="143"/>
      <c r="E5" s="143"/>
      <c r="F5" s="145"/>
      <c r="G5" s="145"/>
      <c r="H5" s="145"/>
      <c r="I5" s="145"/>
      <c r="J5" s="143"/>
    </row>
    <row r="6" spans="1:10" ht="18" customHeight="1" x14ac:dyDescent="0.2">
      <c r="A6" s="15"/>
      <c r="B6" s="98" t="s">
        <v>104</v>
      </c>
      <c r="C6" s="99" t="s">
        <v>105</v>
      </c>
      <c r="D6" s="99" t="s">
        <v>106</v>
      </c>
      <c r="E6" s="99" t="s">
        <v>107</v>
      </c>
      <c r="F6" s="22"/>
      <c r="G6" s="22"/>
      <c r="H6" s="22"/>
      <c r="I6" s="22"/>
      <c r="J6" s="16"/>
    </row>
    <row r="7" spans="1:10" ht="18" customHeight="1" x14ac:dyDescent="0.2">
      <c r="A7" s="17"/>
      <c r="B7" s="165"/>
      <c r="C7" s="140">
        <v>30</v>
      </c>
      <c r="D7" s="223"/>
      <c r="E7" s="78">
        <f>SUM(B7*C7*D7)</f>
        <v>0</v>
      </c>
      <c r="F7" s="97"/>
      <c r="G7" s="97"/>
      <c r="H7" s="97"/>
      <c r="I7" s="97"/>
      <c r="J7" s="141"/>
    </row>
    <row r="8" spans="1:10" s="4" customFormat="1" ht="18" customHeight="1" x14ac:dyDescent="0.2">
      <c r="A8" s="87" t="s">
        <v>108</v>
      </c>
      <c r="B8" s="84"/>
      <c r="C8" s="85"/>
      <c r="D8" s="64"/>
      <c r="E8" s="86">
        <f>SUM(E7:E7)</f>
        <v>0</v>
      </c>
      <c r="F8" s="47"/>
      <c r="G8" s="47"/>
      <c r="H8" s="47"/>
      <c r="I8" s="47"/>
      <c r="J8" s="48"/>
    </row>
    <row r="9" spans="1:10" s="4" customFormat="1" ht="18" customHeight="1" x14ac:dyDescent="0.2">
      <c r="A9" s="91"/>
      <c r="B9" s="92"/>
      <c r="C9" s="93"/>
      <c r="D9" s="94"/>
      <c r="E9" s="95"/>
      <c r="F9" s="88"/>
      <c r="G9" s="88"/>
      <c r="H9" s="88"/>
      <c r="I9" s="88"/>
      <c r="J9" s="89"/>
    </row>
    <row r="10" spans="1:10" ht="18" customHeight="1" x14ac:dyDescent="0.2">
      <c r="A10" s="142" t="s">
        <v>9</v>
      </c>
      <c r="B10" s="143"/>
      <c r="C10" s="143"/>
      <c r="D10" s="143"/>
      <c r="E10" s="143"/>
      <c r="F10" s="143"/>
      <c r="G10" s="143"/>
      <c r="H10" s="143"/>
      <c r="I10" s="143"/>
      <c r="J10" s="146"/>
    </row>
    <row r="11" spans="1:10" ht="18" customHeight="1" x14ac:dyDescent="0.2">
      <c r="A11" s="17"/>
      <c r="B11" s="98" t="s">
        <v>104</v>
      </c>
      <c r="C11" s="99" t="s">
        <v>105</v>
      </c>
      <c r="D11" s="99" t="s">
        <v>106</v>
      </c>
      <c r="E11" s="99" t="s">
        <v>107</v>
      </c>
      <c r="F11" s="22"/>
      <c r="G11" s="22"/>
      <c r="H11" s="22"/>
      <c r="I11" s="22"/>
      <c r="J11" s="16"/>
    </row>
    <row r="12" spans="1:10" ht="18" customHeight="1" x14ac:dyDescent="0.2">
      <c r="A12" s="17"/>
      <c r="B12" s="224"/>
      <c r="C12" s="52">
        <v>20.8</v>
      </c>
      <c r="D12" s="225"/>
      <c r="E12" s="51">
        <f>SUM(B12*C12*D12)</f>
        <v>0</v>
      </c>
      <c r="F12" s="22"/>
      <c r="G12" s="22"/>
      <c r="H12" s="22"/>
      <c r="I12" s="22"/>
      <c r="J12" s="16"/>
    </row>
    <row r="13" spans="1:10" ht="18" customHeight="1" x14ac:dyDescent="0.2">
      <c r="A13" s="87" t="s">
        <v>108</v>
      </c>
      <c r="B13" s="84"/>
      <c r="C13" s="85"/>
      <c r="D13" s="64"/>
      <c r="E13" s="86">
        <f>SUM(E12:E12)</f>
        <v>0</v>
      </c>
      <c r="F13" s="47"/>
      <c r="G13" s="47"/>
      <c r="H13" s="47"/>
      <c r="I13" s="47"/>
      <c r="J13" s="48"/>
    </row>
    <row r="14" spans="1:10" ht="18" customHeight="1" x14ac:dyDescent="0.2">
      <c r="A14" s="147" t="s">
        <v>109</v>
      </c>
      <c r="B14" s="100"/>
      <c r="C14" s="100"/>
      <c r="D14" s="100"/>
      <c r="E14" s="100"/>
      <c r="F14" s="148"/>
      <c r="G14" s="148"/>
      <c r="H14" s="148"/>
      <c r="I14" s="148"/>
      <c r="J14" s="149"/>
    </row>
    <row r="15" spans="1:10" ht="18" customHeight="1" x14ac:dyDescent="0.2">
      <c r="B15" s="65" t="s">
        <v>104</v>
      </c>
      <c r="C15" s="50" t="s">
        <v>105</v>
      </c>
      <c r="D15" s="50" t="s">
        <v>106</v>
      </c>
      <c r="E15" s="50" t="s">
        <v>107</v>
      </c>
      <c r="F15" s="47"/>
      <c r="G15" s="47"/>
      <c r="H15" s="47"/>
      <c r="I15" s="47"/>
      <c r="J15" s="48"/>
    </row>
    <row r="16" spans="1:10" ht="25.5" customHeight="1" x14ac:dyDescent="0.2">
      <c r="A16" s="75" t="s">
        <v>110</v>
      </c>
      <c r="B16" s="226"/>
      <c r="C16" s="52">
        <v>6.15</v>
      </c>
      <c r="D16" s="225"/>
      <c r="E16" s="51">
        <f>SUM(B16*C16*D16)</f>
        <v>0</v>
      </c>
      <c r="F16" s="416" t="s">
        <v>281</v>
      </c>
      <c r="G16" s="417"/>
      <c r="H16" s="417"/>
      <c r="I16" s="417"/>
      <c r="J16" s="418"/>
    </row>
    <row r="17" spans="1:10" ht="18" customHeight="1" x14ac:dyDescent="0.2">
      <c r="A17" s="79" t="s">
        <v>111</v>
      </c>
      <c r="B17" s="227"/>
      <c r="C17" s="80">
        <v>8.6</v>
      </c>
      <c r="D17" s="227"/>
      <c r="E17" s="51">
        <f t="shared" ref="E17:E18" si="0">SUM(B17*C17*D17)</f>
        <v>0</v>
      </c>
      <c r="F17" s="419"/>
      <c r="G17" s="419"/>
      <c r="H17" s="419"/>
      <c r="I17" s="419"/>
      <c r="J17" s="420"/>
    </row>
    <row r="18" spans="1:10" ht="18" customHeight="1" x14ac:dyDescent="0.2">
      <c r="A18" s="79" t="s">
        <v>112</v>
      </c>
      <c r="B18" s="227"/>
      <c r="C18" s="80">
        <v>10.3</v>
      </c>
      <c r="D18" s="227"/>
      <c r="E18" s="51">
        <f t="shared" si="0"/>
        <v>0</v>
      </c>
      <c r="F18" s="76"/>
      <c r="G18" s="76"/>
      <c r="H18" s="76"/>
      <c r="I18" s="76"/>
      <c r="J18" s="77"/>
    </row>
    <row r="19" spans="1:10" ht="18" customHeight="1" x14ac:dyDescent="0.2">
      <c r="A19" s="49" t="s">
        <v>113</v>
      </c>
      <c r="B19" s="226"/>
      <c r="C19" s="52">
        <v>20.8</v>
      </c>
      <c r="D19" s="225"/>
      <c r="E19" s="51">
        <v>0</v>
      </c>
      <c r="F19" s="47"/>
      <c r="G19" s="47"/>
      <c r="H19" s="47"/>
      <c r="I19" s="47"/>
      <c r="J19" s="48"/>
    </row>
    <row r="20" spans="1:10" ht="18" customHeight="1" x14ac:dyDescent="0.2">
      <c r="A20" s="83" t="s">
        <v>108</v>
      </c>
      <c r="B20" s="84"/>
      <c r="C20" s="85"/>
      <c r="D20" s="64"/>
      <c r="E20" s="86">
        <f>SUM(E16:E19)</f>
        <v>0</v>
      </c>
      <c r="F20" s="22"/>
      <c r="G20" s="22"/>
      <c r="H20" s="22"/>
      <c r="I20" s="22"/>
      <c r="J20" s="16"/>
    </row>
    <row r="21" spans="1:10" ht="18" customHeight="1" x14ac:dyDescent="0.2">
      <c r="A21" s="49"/>
      <c r="F21" s="22"/>
      <c r="G21" s="22"/>
      <c r="H21" s="22"/>
      <c r="I21" s="22"/>
      <c r="J21" s="16"/>
    </row>
    <row r="22" spans="1:10" ht="18" customHeight="1" x14ac:dyDescent="0.2">
      <c r="A22" s="150" t="s">
        <v>114</v>
      </c>
      <c r="B22" s="151"/>
      <c r="C22" s="151"/>
      <c r="D22" s="151"/>
      <c r="E22" s="151"/>
      <c r="F22" s="143"/>
      <c r="G22" s="143"/>
      <c r="H22" s="143"/>
      <c r="I22" s="143"/>
      <c r="J22" s="146"/>
    </row>
    <row r="23" spans="1:10" ht="18" customHeight="1" x14ac:dyDescent="0.2">
      <c r="A23" s="15" t="s">
        <v>115</v>
      </c>
      <c r="B23" s="227"/>
      <c r="C23" s="51">
        <v>10.4</v>
      </c>
      <c r="D23" s="226"/>
      <c r="E23" s="51">
        <f>SUM(B23*C23*D23)</f>
        <v>0</v>
      </c>
      <c r="F23" s="22"/>
      <c r="G23" s="22"/>
      <c r="H23" s="22"/>
      <c r="I23" s="22"/>
      <c r="J23" s="16"/>
    </row>
    <row r="24" spans="1:10" ht="18" customHeight="1" x14ac:dyDescent="0.2">
      <c r="A24" s="81" t="s">
        <v>116</v>
      </c>
      <c r="B24" s="2"/>
      <c r="C24" s="78"/>
      <c r="D24" s="2"/>
      <c r="E24" s="78">
        <f>SUM(E23:E23)</f>
        <v>0</v>
      </c>
      <c r="F24" s="3"/>
      <c r="G24" s="3"/>
      <c r="H24" s="3"/>
      <c r="I24" s="3"/>
      <c r="J24" s="3"/>
    </row>
    <row r="25" spans="1:10" ht="19.5" customHeight="1" x14ac:dyDescent="0.2">
      <c r="A25" s="61" t="s">
        <v>117</v>
      </c>
      <c r="B25" s="2"/>
      <c r="C25" s="53"/>
      <c r="D25" s="2"/>
      <c r="E25" s="82">
        <f>SUM(E8,E13,E20,E24)</f>
        <v>0</v>
      </c>
    </row>
    <row r="27" spans="1:10" ht="18" customHeight="1" x14ac:dyDescent="0.2">
      <c r="A27" s="15"/>
      <c r="B27" s="22"/>
      <c r="C27" s="22"/>
      <c r="D27" s="22"/>
      <c r="E27" s="22"/>
      <c r="F27" s="22"/>
      <c r="G27" s="22"/>
      <c r="H27" s="22"/>
      <c r="I27" s="22"/>
      <c r="J27" s="16"/>
    </row>
    <row r="28" spans="1:10" ht="18" customHeight="1" x14ac:dyDescent="0.2">
      <c r="A28" s="152" t="s">
        <v>118</v>
      </c>
      <c r="B28" s="153"/>
      <c r="C28" s="153"/>
      <c r="D28" s="153"/>
      <c r="E28" s="153"/>
      <c r="F28" s="153"/>
      <c r="G28" s="153"/>
      <c r="H28" s="153"/>
      <c r="I28" s="153"/>
      <c r="J28" s="154"/>
    </row>
    <row r="29" spans="1:10" ht="18" customHeight="1" x14ac:dyDescent="0.2">
      <c r="A29" s="17"/>
      <c r="B29" s="63" t="s">
        <v>119</v>
      </c>
      <c r="C29" s="64" t="s">
        <v>120</v>
      </c>
      <c r="D29" s="64" t="s">
        <v>107</v>
      </c>
      <c r="E29" s="22"/>
      <c r="F29" s="22"/>
      <c r="G29" s="22"/>
      <c r="H29" s="22"/>
      <c r="I29" s="22"/>
      <c r="J29" s="16"/>
    </row>
    <row r="30" spans="1:10" ht="18" customHeight="1" x14ac:dyDescent="0.2">
      <c r="A30" s="16" t="s">
        <v>8</v>
      </c>
      <c r="B30" s="227"/>
      <c r="C30" s="54">
        <v>11375</v>
      </c>
      <c r="D30" s="55">
        <f t="shared" ref="D30:D32" si="1">SUM(B30*C30)</f>
        <v>0</v>
      </c>
      <c r="E30" s="22"/>
      <c r="F30" s="22"/>
      <c r="G30" s="22"/>
      <c r="H30" s="22"/>
      <c r="I30" s="22"/>
      <c r="J30" s="16"/>
    </row>
    <row r="31" spans="1:10" ht="18" customHeight="1" x14ac:dyDescent="0.2">
      <c r="A31" s="17" t="s">
        <v>9</v>
      </c>
      <c r="B31" s="227"/>
      <c r="C31" s="54">
        <v>4180</v>
      </c>
      <c r="D31" s="55">
        <f t="shared" si="1"/>
        <v>0</v>
      </c>
      <c r="E31" s="22"/>
      <c r="F31" s="22"/>
      <c r="G31" s="22"/>
      <c r="H31" s="22"/>
      <c r="I31" s="22"/>
      <c r="J31" s="16"/>
    </row>
    <row r="32" spans="1:10" ht="18" customHeight="1" x14ac:dyDescent="0.2">
      <c r="A32" s="17" t="s">
        <v>109</v>
      </c>
      <c r="B32" s="227"/>
      <c r="C32" s="54">
        <v>1664</v>
      </c>
      <c r="D32" s="55">
        <f t="shared" si="1"/>
        <v>0</v>
      </c>
      <c r="E32" s="22"/>
      <c r="F32" s="22"/>
      <c r="G32" s="22"/>
      <c r="H32" s="22"/>
      <c r="I32" s="22"/>
      <c r="J32" s="16"/>
    </row>
    <row r="33" spans="1:10" ht="18" customHeight="1" x14ac:dyDescent="0.2">
      <c r="A33" s="17"/>
      <c r="B33" s="22"/>
      <c r="C33" s="72" t="s">
        <v>107</v>
      </c>
      <c r="D33" s="72">
        <f>SUM(D30:D32)</f>
        <v>0</v>
      </c>
      <c r="E33" s="22"/>
      <c r="F33" s="3"/>
      <c r="G33" s="3"/>
      <c r="H33" s="3"/>
      <c r="I33" s="3"/>
      <c r="J33" s="3"/>
    </row>
    <row r="34" spans="1:10" ht="18" customHeight="1" x14ac:dyDescent="0.2">
      <c r="A34" s="3"/>
      <c r="B34" s="3"/>
      <c r="C34" s="3"/>
      <c r="D34" s="3"/>
      <c r="E34" s="3"/>
      <c r="F34" s="3"/>
      <c r="G34" s="3"/>
      <c r="H34" s="3"/>
      <c r="I34" s="3"/>
      <c r="J34" s="3"/>
    </row>
    <row r="35" spans="1:10" ht="18" customHeight="1" x14ac:dyDescent="0.2">
      <c r="A35" s="3"/>
      <c r="B35" s="3"/>
      <c r="C35" s="3"/>
      <c r="D35" s="3"/>
      <c r="E35" s="3"/>
      <c r="F35" s="3"/>
      <c r="G35" s="3"/>
      <c r="H35" s="3"/>
      <c r="I35" s="3"/>
      <c r="J35" s="3"/>
    </row>
  </sheetData>
  <mergeCells count="2">
    <mergeCell ref="A2:I2"/>
    <mergeCell ref="F16:J17"/>
  </mergeCells>
  <phoneticPr fontId="9" type="noConversion"/>
  <pageMargins left="0.35" right="0.17" top="0.56000000000000005" bottom="0.21" header="0.5" footer="0.38"/>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10" workbookViewId="0">
      <selection activeCell="A6" sqref="A6"/>
    </sheetView>
  </sheetViews>
  <sheetFormatPr defaultColWidth="9.140625" defaultRowHeight="12.75" x14ac:dyDescent="0.2"/>
  <cols>
    <col min="1" max="1" width="13.140625" customWidth="1"/>
    <col min="2" max="2" width="31.85546875" customWidth="1"/>
    <col min="3" max="3" width="14.5703125" customWidth="1"/>
    <col min="4" max="4" width="8.7109375" customWidth="1"/>
    <col min="5" max="5" width="11.140625" customWidth="1"/>
    <col min="6" max="7" width="15" customWidth="1"/>
  </cols>
  <sheetData>
    <row r="1" spans="1:7" ht="18" x14ac:dyDescent="0.25">
      <c r="G1" s="137" t="s">
        <v>121</v>
      </c>
    </row>
    <row r="2" spans="1:7" ht="18" x14ac:dyDescent="0.25">
      <c r="A2" s="424" t="s">
        <v>122</v>
      </c>
      <c r="B2" s="424"/>
      <c r="C2" s="424"/>
      <c r="D2" s="424"/>
      <c r="E2" s="424"/>
      <c r="F2" s="424"/>
      <c r="G2" s="424"/>
    </row>
    <row r="3" spans="1:7" ht="15.75" x14ac:dyDescent="0.25">
      <c r="A3" s="1"/>
      <c r="B3" s="228"/>
      <c r="C3" s="228"/>
      <c r="D3" s="228"/>
      <c r="E3" s="228"/>
      <c r="F3" s="228"/>
      <c r="G3" s="228"/>
    </row>
    <row r="4" spans="1:7" ht="15.75" customHeight="1" x14ac:dyDescent="0.2">
      <c r="A4" s="270" t="s">
        <v>123</v>
      </c>
      <c r="B4" s="270"/>
      <c r="C4" s="273" t="s">
        <v>124</v>
      </c>
      <c r="D4" s="269"/>
      <c r="E4" s="273" t="s">
        <v>125</v>
      </c>
      <c r="F4" s="269"/>
      <c r="G4" s="270"/>
    </row>
    <row r="5" spans="1:7" ht="15.75" customHeight="1" x14ac:dyDescent="0.2">
      <c r="A5" s="270" t="s">
        <v>126</v>
      </c>
      <c r="B5" s="270"/>
      <c r="C5" s="229"/>
      <c r="D5" s="229"/>
      <c r="E5" s="229"/>
      <c r="F5" s="229"/>
      <c r="G5" s="229"/>
    </row>
    <row r="6" spans="1:7" ht="15.75" customHeight="1" x14ac:dyDescent="0.2">
      <c r="A6" s="272" t="s">
        <v>263</v>
      </c>
      <c r="B6" s="272"/>
      <c r="C6" s="229"/>
      <c r="D6" s="229"/>
      <c r="E6" s="229"/>
      <c r="F6" s="275"/>
      <c r="G6" s="230"/>
    </row>
    <row r="7" spans="1:7" ht="15.75" customHeight="1" x14ac:dyDescent="0.2">
      <c r="A7" s="272"/>
      <c r="B7" s="272"/>
      <c r="C7" s="230"/>
      <c r="D7" s="230"/>
      <c r="E7" s="229"/>
      <c r="F7" s="230"/>
      <c r="G7" s="230"/>
    </row>
    <row r="8" spans="1:7" ht="16.5" customHeight="1" x14ac:dyDescent="0.2">
      <c r="A8" s="272" t="s">
        <v>127</v>
      </c>
      <c r="B8" s="272"/>
      <c r="C8" s="272"/>
      <c r="D8" s="273" t="s">
        <v>124</v>
      </c>
      <c r="E8" s="269"/>
      <c r="F8" s="273" t="s">
        <v>125</v>
      </c>
      <c r="G8" s="269"/>
    </row>
    <row r="9" spans="1:7" ht="15.75" customHeight="1" x14ac:dyDescent="0.2">
      <c r="A9" s="271" t="s">
        <v>128</v>
      </c>
      <c r="B9" s="272"/>
      <c r="C9" s="229"/>
      <c r="D9" s="229"/>
      <c r="E9" s="229"/>
      <c r="F9" s="229"/>
      <c r="G9" s="229"/>
    </row>
    <row r="11" spans="1:7" ht="12.75" customHeight="1" x14ac:dyDescent="0.2">
      <c r="A11" s="421" t="s">
        <v>264</v>
      </c>
      <c r="B11" s="421" t="s">
        <v>129</v>
      </c>
      <c r="C11" s="425" t="s">
        <v>130</v>
      </c>
      <c r="D11" s="426"/>
      <c r="E11" s="426"/>
      <c r="F11" s="426"/>
      <c r="G11" s="278"/>
    </row>
    <row r="12" spans="1:7" ht="67.5" x14ac:dyDescent="0.2">
      <c r="A12" s="422"/>
      <c r="B12" s="422"/>
      <c r="C12" s="279" t="s">
        <v>131</v>
      </c>
      <c r="D12" s="280" t="s">
        <v>265</v>
      </c>
      <c r="E12" s="280" t="s">
        <v>132</v>
      </c>
      <c r="F12" s="281" t="s">
        <v>133</v>
      </c>
      <c r="G12" s="281" t="s">
        <v>44</v>
      </c>
    </row>
    <row r="13" spans="1:7" x14ac:dyDescent="0.2">
      <c r="A13" s="231" t="s">
        <v>134</v>
      </c>
      <c r="B13" s="232" t="s">
        <v>135</v>
      </c>
      <c r="C13" s="282"/>
      <c r="D13" s="233"/>
      <c r="E13" s="234"/>
      <c r="F13" s="234">
        <f>SUM(D13*E13*52)</f>
        <v>0</v>
      </c>
      <c r="G13" s="234"/>
    </row>
    <row r="14" spans="1:7" x14ac:dyDescent="0.2">
      <c r="A14" s="235"/>
      <c r="B14" s="276"/>
      <c r="C14" s="237"/>
      <c r="D14" s="238"/>
      <c r="E14" s="239"/>
      <c r="F14" s="277"/>
      <c r="G14" s="239"/>
    </row>
    <row r="15" spans="1:7" x14ac:dyDescent="0.2">
      <c r="A15" s="235"/>
      <c r="B15" s="236"/>
      <c r="C15" s="237"/>
      <c r="D15" s="238"/>
      <c r="E15" s="239"/>
      <c r="F15" s="239"/>
      <c r="G15" s="239"/>
    </row>
    <row r="16" spans="1:7" ht="12" customHeight="1" x14ac:dyDescent="0.2">
      <c r="A16" s="240"/>
      <c r="B16" s="241"/>
      <c r="C16" s="267"/>
      <c r="D16" s="241"/>
      <c r="E16" s="242"/>
      <c r="F16" s="243"/>
      <c r="G16" s="241"/>
    </row>
    <row r="17" spans="1:7" x14ac:dyDescent="0.2">
      <c r="A17" s="234"/>
      <c r="B17" s="245" t="s">
        <v>136</v>
      </c>
      <c r="C17" s="244"/>
      <c r="D17" s="244"/>
      <c r="E17" s="234"/>
      <c r="F17" s="234"/>
      <c r="G17" s="234"/>
    </row>
    <row r="18" spans="1:7" x14ac:dyDescent="0.2">
      <c r="A18" s="239"/>
      <c r="B18" s="245"/>
      <c r="C18" s="245"/>
      <c r="D18" s="245"/>
      <c r="E18" s="239"/>
      <c r="F18" s="239"/>
      <c r="G18" s="239"/>
    </row>
    <row r="19" spans="1:7" x14ac:dyDescent="0.2">
      <c r="A19" s="239"/>
      <c r="B19" s="245"/>
      <c r="C19" s="245"/>
      <c r="D19" s="245"/>
      <c r="E19" s="239"/>
      <c r="F19" s="239"/>
      <c r="G19" s="239"/>
    </row>
    <row r="20" spans="1:7" x14ac:dyDescent="0.2">
      <c r="A20" s="240"/>
      <c r="B20" s="241"/>
      <c r="C20" s="241"/>
      <c r="D20" s="241"/>
      <c r="E20" s="240"/>
      <c r="F20" s="240"/>
      <c r="G20" s="240"/>
    </row>
    <row r="21" spans="1:7" x14ac:dyDescent="0.2">
      <c r="A21" s="234" t="s">
        <v>134</v>
      </c>
      <c r="B21" s="244" t="s">
        <v>137</v>
      </c>
      <c r="C21" s="244"/>
      <c r="D21" s="244"/>
      <c r="E21" s="234"/>
      <c r="F21" s="234"/>
      <c r="G21" s="234"/>
    </row>
    <row r="22" spans="1:7" x14ac:dyDescent="0.2">
      <c r="A22" s="239"/>
      <c r="B22" s="245"/>
      <c r="C22" s="245"/>
      <c r="D22" s="245"/>
      <c r="E22" s="239"/>
      <c r="F22" s="239"/>
      <c r="G22" s="239"/>
    </row>
    <row r="23" spans="1:7" x14ac:dyDescent="0.2">
      <c r="A23" s="239"/>
      <c r="B23" s="245"/>
      <c r="C23" s="245"/>
      <c r="D23" s="245"/>
      <c r="E23" s="239"/>
      <c r="F23" s="239"/>
      <c r="G23" s="239"/>
    </row>
    <row r="24" spans="1:7" x14ac:dyDescent="0.2">
      <c r="A24" s="239"/>
      <c r="B24" s="245"/>
      <c r="C24" s="245"/>
      <c r="D24" s="245"/>
      <c r="E24" s="239"/>
      <c r="F24" s="239"/>
      <c r="G24" s="239"/>
    </row>
    <row r="25" spans="1:7" x14ac:dyDescent="0.2">
      <c r="A25" s="239"/>
      <c r="B25" s="245"/>
      <c r="C25" s="245"/>
      <c r="D25" s="246"/>
      <c r="E25" s="239"/>
      <c r="F25" s="239"/>
      <c r="G25" s="239"/>
    </row>
    <row r="26" spans="1:7" x14ac:dyDescent="0.2">
      <c r="A26" s="239"/>
      <c r="B26" s="245"/>
      <c r="C26" s="245"/>
      <c r="D26" s="245"/>
      <c r="E26" s="239"/>
      <c r="F26" s="239"/>
      <c r="G26" s="239"/>
    </row>
    <row r="27" spans="1:7" x14ac:dyDescent="0.2">
      <c r="A27" s="239"/>
      <c r="B27" s="245"/>
      <c r="C27" s="245"/>
      <c r="D27" s="245"/>
      <c r="E27" s="239"/>
      <c r="F27" s="239"/>
      <c r="G27" s="239"/>
    </row>
    <row r="28" spans="1:7" x14ac:dyDescent="0.2">
      <c r="A28" s="239"/>
      <c r="B28" s="245"/>
      <c r="C28" s="245"/>
      <c r="D28" s="245"/>
      <c r="E28" s="239"/>
      <c r="F28" s="239"/>
      <c r="G28" s="239"/>
    </row>
    <row r="29" spans="1:7" x14ac:dyDescent="0.2">
      <c r="A29" s="239"/>
      <c r="B29" s="245"/>
      <c r="C29" s="245"/>
      <c r="D29" s="245"/>
      <c r="E29" s="239"/>
      <c r="F29" s="239"/>
      <c r="G29" s="239"/>
    </row>
    <row r="30" spans="1:7" x14ac:dyDescent="0.2">
      <c r="A30" s="239"/>
      <c r="B30" s="245"/>
      <c r="C30" s="245"/>
      <c r="D30" s="245"/>
      <c r="E30" s="239"/>
      <c r="F30" s="239"/>
      <c r="G30" s="239"/>
    </row>
    <row r="31" spans="1:7" x14ac:dyDescent="0.2">
      <c r="A31" s="239"/>
      <c r="B31" s="245"/>
      <c r="C31" s="245"/>
      <c r="D31" s="245"/>
      <c r="E31" s="239"/>
      <c r="F31" s="239"/>
      <c r="G31" s="239"/>
    </row>
    <row r="32" spans="1:7" x14ac:dyDescent="0.2">
      <c r="A32" s="239"/>
      <c r="B32" s="245"/>
      <c r="C32" s="245"/>
      <c r="D32" s="245"/>
      <c r="E32" s="239"/>
      <c r="F32" s="239"/>
      <c r="G32" s="239"/>
    </row>
    <row r="33" spans="1:7" x14ac:dyDescent="0.2">
      <c r="A33" s="239"/>
      <c r="B33" s="245"/>
      <c r="C33" s="245"/>
      <c r="D33" s="245"/>
      <c r="E33" s="239"/>
      <c r="F33" s="239"/>
      <c r="G33" s="239"/>
    </row>
    <row r="34" spans="1:7" x14ac:dyDescent="0.2">
      <c r="A34" s="247"/>
      <c r="B34" s="241"/>
      <c r="C34" s="248"/>
      <c r="D34" s="241"/>
      <c r="E34" s="240"/>
      <c r="F34" s="240"/>
      <c r="G34" s="240"/>
    </row>
    <row r="35" spans="1:7" s="62" customFormat="1" ht="24.75" customHeight="1" x14ac:dyDescent="0.2">
      <c r="A35" s="249" t="s">
        <v>134</v>
      </c>
      <c r="B35" s="268" t="s">
        <v>138</v>
      </c>
      <c r="C35" s="250"/>
      <c r="D35" s="250"/>
      <c r="E35" s="251"/>
      <c r="F35" s="249"/>
      <c r="G35" s="249"/>
    </row>
    <row r="36" spans="1:7" x14ac:dyDescent="0.2">
      <c r="A36" s="234" t="s">
        <v>134</v>
      </c>
      <c r="B36" s="244" t="s">
        <v>139</v>
      </c>
      <c r="C36" s="244"/>
      <c r="D36" s="244"/>
      <c r="E36" s="234"/>
      <c r="F36" s="234"/>
      <c r="G36" s="234"/>
    </row>
    <row r="37" spans="1:7" x14ac:dyDescent="0.2">
      <c r="A37" s="239"/>
      <c r="B37" s="252" t="s">
        <v>140</v>
      </c>
      <c r="C37" s="245"/>
      <c r="D37" s="245"/>
      <c r="E37" s="239"/>
      <c r="F37" s="239"/>
      <c r="G37" s="239"/>
    </row>
    <row r="38" spans="1:7" x14ac:dyDescent="0.2">
      <c r="A38" s="239"/>
      <c r="B38" s="253"/>
      <c r="C38" s="245"/>
      <c r="D38" s="245"/>
      <c r="E38" s="239"/>
      <c r="F38" s="239"/>
      <c r="G38" s="239"/>
    </row>
    <row r="39" spans="1:7" x14ac:dyDescent="0.2">
      <c r="A39" s="239"/>
      <c r="B39" s="245"/>
      <c r="C39" s="245"/>
      <c r="D39" s="245"/>
      <c r="E39" s="239"/>
      <c r="F39" s="239"/>
      <c r="G39" s="239"/>
    </row>
    <row r="40" spans="1:7" x14ac:dyDescent="0.2">
      <c r="A40" s="239"/>
      <c r="B40" s="245"/>
      <c r="C40" s="245"/>
      <c r="D40" s="245"/>
      <c r="E40" s="239"/>
      <c r="F40" s="239"/>
      <c r="G40" s="239"/>
    </row>
    <row r="41" spans="1:7" ht="13.5" thickBot="1" x14ac:dyDescent="0.25">
      <c r="A41" s="240"/>
      <c r="B41" s="241"/>
      <c r="C41" s="241"/>
      <c r="D41" s="241"/>
      <c r="E41" s="240"/>
      <c r="F41" s="240"/>
      <c r="G41" s="240"/>
    </row>
    <row r="42" spans="1:7" ht="27.75" thickTop="1" x14ac:dyDescent="0.2">
      <c r="A42" s="254">
        <f>SUM(A13:A41)</f>
        <v>0</v>
      </c>
      <c r="B42" s="255" t="s">
        <v>141</v>
      </c>
      <c r="C42" s="256"/>
      <c r="D42" s="256"/>
      <c r="E42" s="254"/>
      <c r="F42" s="254">
        <f>SUM(F13:F41)</f>
        <v>0</v>
      </c>
      <c r="G42" s="254">
        <f>SUM(G13:G41)</f>
        <v>0</v>
      </c>
    </row>
    <row r="45" spans="1:7" x14ac:dyDescent="0.2">
      <c r="A45" s="423" t="s">
        <v>266</v>
      </c>
      <c r="B45" s="423"/>
      <c r="C45" s="423"/>
      <c r="D45" s="423"/>
      <c r="E45" s="423"/>
      <c r="F45" s="423"/>
      <c r="G45" s="423"/>
    </row>
    <row r="47" spans="1:7" x14ac:dyDescent="0.2">
      <c r="C47" s="163"/>
    </row>
  </sheetData>
  <mergeCells count="5">
    <mergeCell ref="A11:A12"/>
    <mergeCell ref="B11:B12"/>
    <mergeCell ref="A45:G45"/>
    <mergeCell ref="A2:G2"/>
    <mergeCell ref="C11:F11"/>
  </mergeCells>
  <phoneticPr fontId="9" type="noConversion"/>
  <pageMargins left="0.15748031496062992" right="0.15748031496062992" top="0.27559055118110237" bottom="0.27559055118110237" header="0.27559055118110237" footer="0.27559055118110237"/>
  <pageSetup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activeCell="B12" sqref="B12"/>
    </sheetView>
  </sheetViews>
  <sheetFormatPr defaultColWidth="9.140625" defaultRowHeight="12.75" x14ac:dyDescent="0.2"/>
  <cols>
    <col min="1" max="1" width="10.5703125" style="67" customWidth="1"/>
    <col min="2" max="2" width="96.28515625" style="3" customWidth="1"/>
    <col min="3" max="8" width="9.140625" style="3"/>
    <col min="9" max="9" width="23.5703125" style="3" customWidth="1"/>
    <col min="10" max="16384" width="9.140625" style="3"/>
  </cols>
  <sheetData>
    <row r="1" spans="1:8" ht="15.75" x14ac:dyDescent="0.25">
      <c r="A1" s="66"/>
      <c r="B1" s="155" t="s">
        <v>142</v>
      </c>
    </row>
    <row r="2" spans="1:8" x14ac:dyDescent="0.2">
      <c r="A2" s="66"/>
      <c r="B2" s="66"/>
    </row>
    <row r="3" spans="1:8" ht="18" customHeight="1" x14ac:dyDescent="0.2">
      <c r="A3" s="261"/>
      <c r="B3" s="262" t="s">
        <v>143</v>
      </c>
      <c r="C3" s="23"/>
      <c r="D3" s="23"/>
      <c r="E3" s="23"/>
      <c r="F3" s="23"/>
      <c r="G3" s="23"/>
      <c r="H3" s="23"/>
    </row>
    <row r="4" spans="1:8" ht="18" customHeight="1" x14ac:dyDescent="0.2">
      <c r="A4" s="263"/>
      <c r="B4" s="264"/>
    </row>
    <row r="5" spans="1:8" ht="18" customHeight="1" x14ac:dyDescent="0.2">
      <c r="A5" s="265" t="s">
        <v>144</v>
      </c>
      <c r="B5" s="266" t="s">
        <v>29</v>
      </c>
    </row>
    <row r="6" spans="1:8" ht="18" customHeight="1" x14ac:dyDescent="0.2">
      <c r="A6" s="257">
        <v>7</v>
      </c>
      <c r="B6" s="258" t="s">
        <v>145</v>
      </c>
    </row>
    <row r="7" spans="1:8" ht="18" customHeight="1" x14ac:dyDescent="0.2">
      <c r="A7" s="257"/>
      <c r="B7" s="258"/>
    </row>
    <row r="8" spans="1:8" ht="18" customHeight="1" x14ac:dyDescent="0.2">
      <c r="A8" s="257"/>
      <c r="B8" s="258"/>
    </row>
    <row r="9" spans="1:8" ht="18" customHeight="1" x14ac:dyDescent="0.2">
      <c r="A9" s="257"/>
      <c r="B9" s="259" t="s">
        <v>33</v>
      </c>
    </row>
    <row r="10" spans="1:8" ht="18" customHeight="1" x14ac:dyDescent="0.2">
      <c r="A10" s="257" t="s">
        <v>146</v>
      </c>
      <c r="B10" s="258" t="s">
        <v>147</v>
      </c>
    </row>
    <row r="11" spans="1:8" ht="18" customHeight="1" x14ac:dyDescent="0.2">
      <c r="A11" s="257"/>
      <c r="B11" s="258"/>
    </row>
    <row r="12" spans="1:8" ht="18" customHeight="1" x14ac:dyDescent="0.2">
      <c r="A12" s="257" t="s">
        <v>148</v>
      </c>
      <c r="B12" s="260" t="s">
        <v>149</v>
      </c>
    </row>
    <row r="13" spans="1:8" ht="18" customHeight="1" x14ac:dyDescent="0.2">
      <c r="A13" s="257"/>
      <c r="B13" s="258"/>
    </row>
    <row r="14" spans="1:8" ht="18" customHeight="1" x14ac:dyDescent="0.2">
      <c r="A14" s="257"/>
      <c r="B14" s="258"/>
    </row>
    <row r="15" spans="1:8" ht="18" customHeight="1" x14ac:dyDescent="0.2">
      <c r="A15" s="257">
        <v>20</v>
      </c>
      <c r="B15" s="260" t="s">
        <v>150</v>
      </c>
      <c r="C15" s="68"/>
    </row>
    <row r="16" spans="1:8" ht="18" customHeight="1" x14ac:dyDescent="0.2">
      <c r="A16" s="257"/>
      <c r="B16" s="260"/>
      <c r="C16" s="68"/>
    </row>
    <row r="17" spans="1:3" ht="18" customHeight="1" x14ac:dyDescent="0.2">
      <c r="A17" s="257"/>
      <c r="B17" s="258"/>
    </row>
    <row r="18" spans="1:3" ht="18" customHeight="1" x14ac:dyDescent="0.2">
      <c r="A18" s="257">
        <v>21</v>
      </c>
      <c r="B18" s="258" t="s">
        <v>151</v>
      </c>
    </row>
    <row r="19" spans="1:3" ht="18" customHeight="1" x14ac:dyDescent="0.2">
      <c r="A19" s="257"/>
      <c r="B19" s="258"/>
    </row>
    <row r="20" spans="1:3" ht="18" customHeight="1" x14ac:dyDescent="0.2">
      <c r="A20" s="257"/>
      <c r="B20" s="258"/>
    </row>
    <row r="21" spans="1:3" ht="18" customHeight="1" x14ac:dyDescent="0.2">
      <c r="A21" s="257">
        <v>24</v>
      </c>
      <c r="B21" s="258" t="s">
        <v>152</v>
      </c>
    </row>
    <row r="22" spans="1:3" ht="18" customHeight="1" x14ac:dyDescent="0.2">
      <c r="A22" s="257"/>
      <c r="B22" s="258"/>
    </row>
    <row r="23" spans="1:3" ht="18" customHeight="1" x14ac:dyDescent="0.2">
      <c r="A23" s="257"/>
      <c r="B23" s="258"/>
    </row>
    <row r="24" spans="1:3" ht="18" customHeight="1" x14ac:dyDescent="0.2">
      <c r="A24" s="257">
        <v>26</v>
      </c>
      <c r="B24" s="258" t="s">
        <v>153</v>
      </c>
    </row>
    <row r="25" spans="1:3" ht="18" customHeight="1" x14ac:dyDescent="0.2">
      <c r="A25" s="257"/>
      <c r="B25" s="258"/>
    </row>
    <row r="26" spans="1:3" ht="18" customHeight="1" x14ac:dyDescent="0.2">
      <c r="A26" s="257">
        <v>27</v>
      </c>
      <c r="B26" s="258" t="s">
        <v>154</v>
      </c>
    </row>
    <row r="27" spans="1:3" ht="18" customHeight="1" x14ac:dyDescent="0.2">
      <c r="A27" s="257"/>
      <c r="B27" s="258"/>
    </row>
    <row r="28" spans="1:3" ht="18" customHeight="1" x14ac:dyDescent="0.2">
      <c r="A28" s="257">
        <v>42</v>
      </c>
      <c r="B28" s="258" t="s">
        <v>155</v>
      </c>
    </row>
    <row r="29" spans="1:3" ht="18" customHeight="1" x14ac:dyDescent="0.2">
      <c r="A29" s="257"/>
      <c r="B29" s="258"/>
    </row>
    <row r="30" spans="1:3" ht="18" customHeight="1" x14ac:dyDescent="0.2">
      <c r="A30" s="257"/>
      <c r="B30" s="258"/>
    </row>
    <row r="31" spans="1:3" ht="18" customHeight="1" x14ac:dyDescent="0.2">
      <c r="A31" s="257"/>
      <c r="B31" s="258"/>
      <c r="C31" s="69"/>
    </row>
    <row r="32" spans="1:3" ht="14.25" customHeight="1" x14ac:dyDescent="0.2"/>
    <row r="36" spans="1:1" x14ac:dyDescent="0.2">
      <c r="A36" s="70" t="s">
        <v>156</v>
      </c>
    </row>
  </sheetData>
  <phoneticPr fontId="9" type="noConversion"/>
  <pageMargins left="0.27" right="0.24" top="1" bottom="0.59" header="0.5" footer="0.34"/>
  <pageSetup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opLeftCell="A13" workbookViewId="0">
      <selection activeCell="B6" sqref="B6"/>
    </sheetView>
  </sheetViews>
  <sheetFormatPr defaultColWidth="9.140625" defaultRowHeight="12.75" x14ac:dyDescent="0.2"/>
  <sheetData>
    <row r="1" spans="1:15" ht="14.25" x14ac:dyDescent="0.2">
      <c r="A1" s="274"/>
      <c r="B1" s="274"/>
      <c r="C1" s="274"/>
      <c r="D1" s="274"/>
      <c r="E1" s="274"/>
      <c r="F1" s="274"/>
      <c r="G1" s="274"/>
      <c r="H1" s="274"/>
      <c r="I1" s="274"/>
      <c r="J1" s="274"/>
      <c r="K1" s="274"/>
      <c r="L1" s="274"/>
      <c r="M1" s="274"/>
    </row>
    <row r="2" spans="1:15" ht="15.75" x14ac:dyDescent="0.25">
      <c r="A2" s="274"/>
      <c r="B2" s="284" t="s">
        <v>157</v>
      </c>
      <c r="C2" s="285"/>
      <c r="D2" s="285"/>
      <c r="E2" s="285"/>
      <c r="F2" s="285"/>
      <c r="G2" s="285"/>
      <c r="H2" s="285"/>
      <c r="I2" s="285"/>
      <c r="J2" s="285"/>
      <c r="K2" s="285"/>
      <c r="L2" s="285"/>
      <c r="M2" s="286"/>
    </row>
    <row r="3" spans="1:15" ht="15.75" x14ac:dyDescent="0.25">
      <c r="A3" s="274"/>
      <c r="B3" s="287" t="s">
        <v>158</v>
      </c>
      <c r="C3" s="283"/>
      <c r="D3" s="283"/>
      <c r="E3" s="283"/>
      <c r="F3" s="283"/>
      <c r="G3" s="283"/>
      <c r="H3" s="283"/>
      <c r="I3" s="283"/>
      <c r="J3" s="283"/>
      <c r="K3" s="283"/>
      <c r="L3" s="283"/>
      <c r="M3" s="288"/>
      <c r="N3" s="3"/>
      <c r="O3" s="3"/>
    </row>
    <row r="4" spans="1:15" ht="14.25" x14ac:dyDescent="0.2">
      <c r="A4" s="274"/>
      <c r="B4" s="289"/>
      <c r="C4" s="290"/>
      <c r="D4" s="290"/>
      <c r="E4" s="290"/>
      <c r="F4" s="290"/>
      <c r="G4" s="290"/>
      <c r="H4" s="290"/>
      <c r="I4" s="290"/>
      <c r="J4" s="290"/>
      <c r="K4" s="290"/>
      <c r="L4" s="290"/>
      <c r="M4" s="291"/>
    </row>
    <row r="5" spans="1:15" ht="15" x14ac:dyDescent="0.25">
      <c r="A5" s="274"/>
      <c r="B5" s="292" t="s">
        <v>159</v>
      </c>
      <c r="C5" s="290"/>
      <c r="D5" s="290"/>
      <c r="E5" s="290"/>
      <c r="F5" s="290"/>
      <c r="G5" s="290"/>
      <c r="H5" s="290"/>
      <c r="I5" s="290"/>
      <c r="J5" s="290"/>
      <c r="K5" s="290"/>
      <c r="L5" s="290"/>
      <c r="M5" s="291"/>
    </row>
    <row r="6" spans="1:15" ht="14.25" x14ac:dyDescent="0.2">
      <c r="A6" s="274"/>
      <c r="B6" s="289" t="s">
        <v>250</v>
      </c>
      <c r="C6" s="290"/>
      <c r="D6" s="290"/>
      <c r="E6" s="290"/>
      <c r="F6" s="290"/>
      <c r="G6" s="290"/>
      <c r="H6" s="290"/>
      <c r="I6" s="290"/>
      <c r="J6" s="290"/>
      <c r="K6" s="290"/>
      <c r="L6" s="290"/>
      <c r="M6" s="291"/>
    </row>
    <row r="7" spans="1:15" ht="14.25" x14ac:dyDescent="0.2">
      <c r="A7" s="274"/>
      <c r="B7" s="289" t="s">
        <v>251</v>
      </c>
      <c r="C7" s="290"/>
      <c r="D7" s="290"/>
      <c r="E7" s="290"/>
      <c r="F7" s="290"/>
      <c r="G7" s="290"/>
      <c r="H7" s="290"/>
      <c r="I7" s="290"/>
      <c r="J7" s="290"/>
      <c r="K7" s="290"/>
      <c r="L7" s="290"/>
      <c r="M7" s="291"/>
    </row>
    <row r="8" spans="1:15" ht="14.25" x14ac:dyDescent="0.2">
      <c r="A8" s="274"/>
      <c r="B8" s="289"/>
      <c r="C8" s="290"/>
      <c r="D8" s="290"/>
      <c r="E8" s="290"/>
      <c r="F8" s="290"/>
      <c r="G8" s="290"/>
      <c r="H8" s="290"/>
      <c r="I8" s="290"/>
      <c r="J8" s="290"/>
      <c r="K8" s="290"/>
      <c r="L8" s="290"/>
      <c r="M8" s="291"/>
    </row>
    <row r="9" spans="1:15" ht="14.25" x14ac:dyDescent="0.2">
      <c r="A9" s="274"/>
      <c r="B9" s="289"/>
      <c r="C9" s="290"/>
      <c r="D9" s="290"/>
      <c r="E9" s="290"/>
      <c r="F9" s="290"/>
      <c r="G9" s="290"/>
      <c r="H9" s="290"/>
      <c r="I9" s="290"/>
      <c r="J9" s="290"/>
      <c r="K9" s="290"/>
      <c r="L9" s="290"/>
      <c r="M9" s="291"/>
    </row>
    <row r="10" spans="1:15" ht="15" x14ac:dyDescent="0.25">
      <c r="A10" s="274"/>
      <c r="B10" s="292" t="s">
        <v>160</v>
      </c>
      <c r="C10" s="290"/>
      <c r="D10" s="290"/>
      <c r="E10" s="290"/>
      <c r="F10" s="290"/>
      <c r="G10" s="290"/>
      <c r="H10" s="290"/>
      <c r="I10" s="290"/>
      <c r="J10" s="290"/>
      <c r="K10" s="290"/>
      <c r="L10" s="290"/>
      <c r="M10" s="291"/>
    </row>
    <row r="11" spans="1:15" ht="14.25" x14ac:dyDescent="0.2">
      <c r="A11" s="274"/>
      <c r="B11" s="289"/>
      <c r="C11" s="290"/>
      <c r="D11" s="290"/>
      <c r="E11" s="290"/>
      <c r="F11" s="290"/>
      <c r="G11" s="290"/>
      <c r="H11" s="290"/>
      <c r="I11" s="290"/>
      <c r="J11" s="290"/>
      <c r="K11" s="290"/>
      <c r="L11" s="290"/>
      <c r="M11" s="291"/>
    </row>
    <row r="12" spans="1:15" ht="15" x14ac:dyDescent="0.25">
      <c r="A12" s="274"/>
      <c r="B12" s="292" t="s">
        <v>252</v>
      </c>
      <c r="C12" s="290"/>
      <c r="D12" s="290"/>
      <c r="E12" s="290"/>
      <c r="F12" s="290"/>
      <c r="G12" s="290"/>
      <c r="H12" s="290"/>
      <c r="I12" s="290"/>
      <c r="J12" s="290"/>
      <c r="K12" s="290"/>
      <c r="L12" s="290"/>
      <c r="M12" s="291"/>
    </row>
    <row r="13" spans="1:15" ht="14.25" x14ac:dyDescent="0.2">
      <c r="A13" s="274"/>
      <c r="B13" s="289"/>
      <c r="C13" s="290" t="s">
        <v>253</v>
      </c>
      <c r="D13" s="290"/>
      <c r="E13" s="290"/>
      <c r="F13" s="290"/>
      <c r="G13" s="290"/>
      <c r="H13" s="290"/>
      <c r="I13" s="290"/>
      <c r="J13" s="290"/>
      <c r="K13" s="290"/>
      <c r="L13" s="290"/>
      <c r="M13" s="291"/>
    </row>
    <row r="14" spans="1:15" ht="14.25" x14ac:dyDescent="0.2">
      <c r="A14" s="274"/>
      <c r="B14" s="289"/>
      <c r="C14" s="290" t="s">
        <v>254</v>
      </c>
      <c r="D14" s="290"/>
      <c r="E14" s="290"/>
      <c r="F14" s="290"/>
      <c r="G14" s="290"/>
      <c r="H14" s="290"/>
      <c r="I14" s="290"/>
      <c r="J14" s="290"/>
      <c r="K14" s="290"/>
      <c r="L14" s="290"/>
      <c r="M14" s="291"/>
    </row>
    <row r="15" spans="1:15" ht="14.25" x14ac:dyDescent="0.2">
      <c r="A15" s="274"/>
      <c r="B15" s="289"/>
      <c r="C15" s="290" t="s">
        <v>161</v>
      </c>
      <c r="D15" s="290"/>
      <c r="E15" s="290"/>
      <c r="F15" s="290"/>
      <c r="G15" s="290"/>
      <c r="H15" s="290"/>
      <c r="I15" s="290"/>
      <c r="J15" s="290"/>
      <c r="K15" s="290"/>
      <c r="L15" s="290"/>
      <c r="M15" s="291"/>
    </row>
    <row r="16" spans="1:15" ht="14.25" x14ac:dyDescent="0.2">
      <c r="A16" s="274"/>
      <c r="B16" s="289"/>
      <c r="C16" s="290"/>
      <c r="D16" s="290"/>
      <c r="E16" s="290"/>
      <c r="F16" s="290"/>
      <c r="G16" s="290"/>
      <c r="H16" s="290"/>
      <c r="I16" s="290"/>
      <c r="J16" s="290"/>
      <c r="K16" s="290"/>
      <c r="L16" s="290"/>
      <c r="M16" s="291"/>
    </row>
    <row r="17" spans="1:13" ht="15" x14ac:dyDescent="0.25">
      <c r="A17" s="274"/>
      <c r="B17" s="292" t="s">
        <v>255</v>
      </c>
      <c r="C17" s="290"/>
      <c r="D17" s="290"/>
      <c r="E17" s="290"/>
      <c r="F17" s="290"/>
      <c r="G17" s="290"/>
      <c r="H17" s="290"/>
      <c r="I17" s="290"/>
      <c r="J17" s="290"/>
      <c r="K17" s="290"/>
      <c r="L17" s="290"/>
      <c r="M17" s="291"/>
    </row>
    <row r="18" spans="1:13" ht="14.25" x14ac:dyDescent="0.2">
      <c r="A18" s="274"/>
      <c r="B18" s="289"/>
      <c r="C18" s="290" t="s">
        <v>256</v>
      </c>
      <c r="D18" s="290"/>
      <c r="E18" s="290"/>
      <c r="F18" s="290"/>
      <c r="G18" s="290"/>
      <c r="H18" s="290"/>
      <c r="I18" s="290"/>
      <c r="J18" s="290"/>
      <c r="K18" s="290"/>
      <c r="L18" s="290"/>
      <c r="M18" s="291"/>
    </row>
    <row r="19" spans="1:13" ht="14.25" x14ac:dyDescent="0.2">
      <c r="A19" s="274"/>
      <c r="B19" s="289"/>
      <c r="C19" s="290" t="s">
        <v>257</v>
      </c>
      <c r="D19" s="290"/>
      <c r="E19" s="290"/>
      <c r="F19" s="290"/>
      <c r="G19" s="290"/>
      <c r="H19" s="290"/>
      <c r="I19" s="290"/>
      <c r="J19" s="290"/>
      <c r="K19" s="290"/>
      <c r="L19" s="290"/>
      <c r="M19" s="291"/>
    </row>
    <row r="20" spans="1:13" ht="14.25" x14ac:dyDescent="0.2">
      <c r="A20" s="274"/>
      <c r="B20" s="289"/>
      <c r="C20" s="290" t="s">
        <v>258</v>
      </c>
      <c r="D20" s="290"/>
      <c r="E20" s="290"/>
      <c r="F20" s="290"/>
      <c r="G20" s="290"/>
      <c r="H20" s="290"/>
      <c r="I20" s="290"/>
      <c r="J20" s="290"/>
      <c r="K20" s="290"/>
      <c r="L20" s="290"/>
      <c r="M20" s="291"/>
    </row>
    <row r="21" spans="1:13" ht="14.25" x14ac:dyDescent="0.2">
      <c r="A21" s="274"/>
      <c r="B21" s="289"/>
      <c r="C21" s="290" t="s">
        <v>162</v>
      </c>
      <c r="D21" s="290"/>
      <c r="E21" s="290"/>
      <c r="F21" s="290"/>
      <c r="G21" s="290"/>
      <c r="H21" s="290"/>
      <c r="I21" s="290"/>
      <c r="J21" s="290"/>
      <c r="K21" s="290"/>
      <c r="L21" s="290"/>
      <c r="M21" s="291"/>
    </row>
    <row r="22" spans="1:13" ht="14.25" x14ac:dyDescent="0.2">
      <c r="A22" s="274"/>
      <c r="B22" s="289"/>
      <c r="C22" s="290"/>
      <c r="D22" s="290"/>
      <c r="E22" s="290"/>
      <c r="F22" s="290"/>
      <c r="G22" s="290"/>
      <c r="H22" s="290"/>
      <c r="I22" s="290"/>
      <c r="J22" s="290"/>
      <c r="K22" s="290"/>
      <c r="L22" s="290"/>
      <c r="M22" s="291"/>
    </row>
    <row r="23" spans="1:13" ht="15" x14ac:dyDescent="0.25">
      <c r="A23" s="274"/>
      <c r="B23" s="289"/>
      <c r="C23" s="290" t="s">
        <v>259</v>
      </c>
      <c r="D23" s="290"/>
      <c r="E23" s="290"/>
      <c r="F23" s="290"/>
      <c r="G23" s="290"/>
      <c r="H23" s="290"/>
      <c r="I23" s="290"/>
      <c r="J23" s="290"/>
      <c r="K23" s="290"/>
      <c r="L23" s="290"/>
      <c r="M23" s="291"/>
    </row>
    <row r="24" spans="1:13" ht="14.25" x14ac:dyDescent="0.2">
      <c r="A24" s="274"/>
      <c r="B24" s="289"/>
      <c r="C24" s="290"/>
      <c r="D24" s="290"/>
      <c r="E24" s="290"/>
      <c r="F24" s="290"/>
      <c r="G24" s="290"/>
      <c r="H24" s="290"/>
      <c r="I24" s="290"/>
      <c r="J24" s="290"/>
      <c r="K24" s="290"/>
      <c r="L24" s="290"/>
      <c r="M24" s="291"/>
    </row>
    <row r="25" spans="1:13" ht="15" x14ac:dyDescent="0.25">
      <c r="A25" s="274"/>
      <c r="B25" s="292" t="s">
        <v>44</v>
      </c>
      <c r="C25" s="290"/>
      <c r="D25" s="290"/>
      <c r="E25" s="290"/>
      <c r="F25" s="290"/>
      <c r="G25" s="290"/>
      <c r="H25" s="290"/>
      <c r="I25" s="290"/>
      <c r="J25" s="290"/>
      <c r="K25" s="290"/>
      <c r="L25" s="290"/>
      <c r="M25" s="291"/>
    </row>
    <row r="26" spans="1:13" ht="14.25" x14ac:dyDescent="0.2">
      <c r="A26" s="274"/>
      <c r="B26" s="289"/>
      <c r="C26" s="290" t="s">
        <v>163</v>
      </c>
      <c r="D26" s="290"/>
      <c r="E26" s="290"/>
      <c r="F26" s="290"/>
      <c r="G26" s="290"/>
      <c r="H26" s="290"/>
      <c r="I26" s="290"/>
      <c r="J26" s="290"/>
      <c r="K26" s="290"/>
      <c r="L26" s="290"/>
      <c r="M26" s="291"/>
    </row>
    <row r="27" spans="1:13" ht="14.25" x14ac:dyDescent="0.2">
      <c r="A27" s="274"/>
      <c r="B27" s="289"/>
      <c r="C27" s="290" t="s">
        <v>164</v>
      </c>
      <c r="D27" s="290"/>
      <c r="E27" s="290"/>
      <c r="F27" s="290"/>
      <c r="G27" s="290"/>
      <c r="H27" s="290"/>
      <c r="I27" s="290"/>
      <c r="J27" s="290"/>
      <c r="K27" s="290"/>
      <c r="L27" s="290"/>
      <c r="M27" s="291"/>
    </row>
    <row r="28" spans="1:13" ht="14.25" x14ac:dyDescent="0.2">
      <c r="A28" s="274"/>
      <c r="B28" s="289"/>
      <c r="C28" s="290"/>
      <c r="D28" s="290"/>
      <c r="E28" s="290"/>
      <c r="F28" s="290"/>
      <c r="G28" s="290"/>
      <c r="H28" s="290"/>
      <c r="I28" s="290"/>
      <c r="J28" s="290"/>
      <c r="K28" s="290"/>
      <c r="L28" s="290"/>
      <c r="M28" s="291"/>
    </row>
    <row r="29" spans="1:13" ht="15" x14ac:dyDescent="0.25">
      <c r="A29" s="274"/>
      <c r="B29" s="292" t="s">
        <v>165</v>
      </c>
      <c r="C29" s="290"/>
      <c r="D29" s="290"/>
      <c r="E29" s="290"/>
      <c r="F29" s="290"/>
      <c r="G29" s="290"/>
      <c r="H29" s="290"/>
      <c r="I29" s="290"/>
      <c r="J29" s="290"/>
      <c r="K29" s="290"/>
      <c r="L29" s="290"/>
      <c r="M29" s="291"/>
    </row>
    <row r="30" spans="1:13" ht="14.25" x14ac:dyDescent="0.2">
      <c r="A30" s="274"/>
      <c r="B30" s="289"/>
      <c r="C30" s="290" t="s">
        <v>166</v>
      </c>
      <c r="D30" s="290"/>
      <c r="E30" s="290"/>
      <c r="F30" s="290"/>
      <c r="G30" s="290"/>
      <c r="H30" s="290"/>
      <c r="I30" s="290"/>
      <c r="J30" s="290"/>
      <c r="K30" s="290"/>
      <c r="L30" s="290"/>
      <c r="M30" s="291"/>
    </row>
    <row r="31" spans="1:13" ht="14.25" x14ac:dyDescent="0.2">
      <c r="A31" s="274"/>
      <c r="B31" s="289"/>
      <c r="C31" s="290" t="s">
        <v>260</v>
      </c>
      <c r="D31" s="290"/>
      <c r="E31" s="290"/>
      <c r="F31" s="290"/>
      <c r="G31" s="290"/>
      <c r="H31" s="290"/>
      <c r="I31" s="290"/>
      <c r="J31" s="290"/>
      <c r="K31" s="290"/>
      <c r="L31" s="290"/>
      <c r="M31" s="291"/>
    </row>
    <row r="32" spans="1:13" ht="14.25" x14ac:dyDescent="0.2">
      <c r="A32" s="274"/>
      <c r="B32" s="289"/>
      <c r="C32" s="290" t="s">
        <v>261</v>
      </c>
      <c r="D32" s="290"/>
      <c r="E32" s="290"/>
      <c r="F32" s="290"/>
      <c r="G32" s="290"/>
      <c r="H32" s="290"/>
      <c r="I32" s="290"/>
      <c r="J32" s="290"/>
      <c r="K32" s="290"/>
      <c r="L32" s="290"/>
      <c r="M32" s="291"/>
    </row>
    <row r="33" spans="1:13" ht="14.25" x14ac:dyDescent="0.2">
      <c r="A33" s="274"/>
      <c r="B33" s="289"/>
      <c r="C33" s="290"/>
      <c r="D33" s="290"/>
      <c r="E33" s="290"/>
      <c r="F33" s="290"/>
      <c r="G33" s="290"/>
      <c r="H33" s="290"/>
      <c r="I33" s="290"/>
      <c r="J33" s="290"/>
      <c r="K33" s="290"/>
      <c r="L33" s="290"/>
      <c r="M33" s="291"/>
    </row>
    <row r="34" spans="1:13" ht="14.25" x14ac:dyDescent="0.2">
      <c r="A34" s="274"/>
      <c r="B34" s="289"/>
      <c r="C34" s="290" t="s">
        <v>262</v>
      </c>
      <c r="D34" s="290"/>
      <c r="E34" s="290"/>
      <c r="F34" s="290"/>
      <c r="G34" s="290"/>
      <c r="H34" s="290"/>
      <c r="I34" s="290"/>
      <c r="J34" s="290"/>
      <c r="K34" s="290"/>
      <c r="L34" s="290"/>
      <c r="M34" s="291"/>
    </row>
    <row r="35" spans="1:13" ht="14.25" x14ac:dyDescent="0.2">
      <c r="A35" s="274"/>
      <c r="B35" s="289"/>
      <c r="C35" s="290" t="s">
        <v>167</v>
      </c>
      <c r="D35" s="290"/>
      <c r="E35" s="290"/>
      <c r="F35" s="290"/>
      <c r="G35" s="290"/>
      <c r="H35" s="290"/>
      <c r="I35" s="290"/>
      <c r="J35" s="290"/>
      <c r="K35" s="290"/>
      <c r="L35" s="290"/>
      <c r="M35" s="291"/>
    </row>
    <row r="36" spans="1:13" ht="14.25" x14ac:dyDescent="0.2">
      <c r="A36" s="274"/>
      <c r="B36" s="289"/>
      <c r="C36" s="293" t="s">
        <v>168</v>
      </c>
      <c r="D36" s="290"/>
      <c r="E36" s="290"/>
      <c r="F36" s="290"/>
      <c r="G36" s="290"/>
      <c r="H36" s="290"/>
      <c r="I36" s="290"/>
      <c r="J36" s="290"/>
      <c r="K36" s="290"/>
      <c r="L36" s="290"/>
      <c r="M36" s="291"/>
    </row>
    <row r="37" spans="1:13" ht="14.25" x14ac:dyDescent="0.2">
      <c r="A37" s="274"/>
      <c r="B37" s="289"/>
      <c r="C37" s="294" t="s">
        <v>169</v>
      </c>
      <c r="D37" s="290"/>
      <c r="E37" s="290"/>
      <c r="F37" s="290"/>
      <c r="G37" s="290"/>
      <c r="H37" s="290"/>
      <c r="I37" s="290"/>
      <c r="J37" s="290"/>
      <c r="K37" s="290"/>
      <c r="L37" s="290"/>
      <c r="M37" s="291"/>
    </row>
    <row r="38" spans="1:13" ht="14.25" x14ac:dyDescent="0.2">
      <c r="A38" s="274"/>
      <c r="B38" s="289"/>
      <c r="C38" s="294" t="s">
        <v>170</v>
      </c>
      <c r="D38" s="290"/>
      <c r="E38" s="290"/>
      <c r="F38" s="290"/>
      <c r="G38" s="290"/>
      <c r="H38" s="290"/>
      <c r="I38" s="290"/>
      <c r="J38" s="290"/>
      <c r="K38" s="290"/>
      <c r="L38" s="290"/>
      <c r="M38" s="291"/>
    </row>
    <row r="39" spans="1:13" ht="14.25" x14ac:dyDescent="0.2">
      <c r="A39" s="274"/>
      <c r="B39" s="289"/>
      <c r="C39" s="294" t="s">
        <v>171</v>
      </c>
      <c r="D39" s="290"/>
      <c r="E39" s="290"/>
      <c r="F39" s="290"/>
      <c r="G39" s="290"/>
      <c r="H39" s="290"/>
      <c r="I39" s="290"/>
      <c r="J39" s="290"/>
      <c r="K39" s="290"/>
      <c r="L39" s="290"/>
      <c r="M39" s="291"/>
    </row>
    <row r="40" spans="1:13" ht="14.25" x14ac:dyDescent="0.2">
      <c r="A40" s="274"/>
      <c r="B40" s="289"/>
      <c r="C40" s="294"/>
      <c r="D40" s="290"/>
      <c r="E40" s="290"/>
      <c r="F40" s="290"/>
      <c r="G40" s="290"/>
      <c r="H40" s="290"/>
      <c r="I40" s="290"/>
      <c r="J40" s="290"/>
      <c r="K40" s="290"/>
      <c r="L40" s="290"/>
      <c r="M40" s="291"/>
    </row>
    <row r="41" spans="1:13" ht="14.25" x14ac:dyDescent="0.2">
      <c r="A41" s="274"/>
      <c r="B41" s="289"/>
      <c r="C41" s="295" t="s">
        <v>172</v>
      </c>
      <c r="D41" s="290"/>
      <c r="E41" s="290"/>
      <c r="F41" s="290"/>
      <c r="G41" s="290"/>
      <c r="H41" s="290"/>
      <c r="I41" s="290"/>
      <c r="J41" s="290"/>
      <c r="K41" s="290"/>
      <c r="L41" s="290"/>
      <c r="M41" s="291"/>
    </row>
    <row r="42" spans="1:13" ht="14.25" x14ac:dyDescent="0.2">
      <c r="A42" s="274"/>
      <c r="B42" s="296"/>
      <c r="C42" s="283"/>
      <c r="D42" s="283"/>
      <c r="E42" s="283"/>
      <c r="F42" s="283"/>
      <c r="G42" s="283"/>
      <c r="H42" s="283"/>
      <c r="I42" s="283"/>
      <c r="J42" s="283"/>
      <c r="K42" s="283"/>
      <c r="L42" s="283"/>
      <c r="M42" s="288"/>
    </row>
  </sheetData>
  <hyperlinks>
    <hyperlink ref="C41" r:id="rId1" display="mailto:cdcinfo@gov.mb.ca"/>
  </hyperlinks>
  <pageMargins left="0.51181102362204722" right="0.51181102362204722" top="0.55118110236220474" bottom="0.55118110236220474" header="0.31496062992125984" footer="0.31496062992125984"/>
  <pageSetup scale="88" orientation="portrait" r:id="rId2"/>
  <headerFooter>
    <oddHeader>&amp;C&amp;A</oddHeader>
    <oddFooter>&amp;C&amp;F&amp;RPage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75"/>
  <sheetViews>
    <sheetView topLeftCell="A67" workbookViewId="0">
      <selection activeCell="D80" sqref="D80"/>
    </sheetView>
  </sheetViews>
  <sheetFormatPr defaultColWidth="9.140625" defaultRowHeight="12.75" x14ac:dyDescent="0.2"/>
  <cols>
    <col min="2" max="2" width="13.28515625" style="300" customWidth="1"/>
    <col min="3" max="3" width="26.42578125" style="62" customWidth="1"/>
    <col min="4" max="4" width="78.42578125" style="62" customWidth="1"/>
  </cols>
  <sheetData>
    <row r="3" spans="2:4" ht="15.75" x14ac:dyDescent="0.2">
      <c r="B3" s="301" t="s">
        <v>173</v>
      </c>
      <c r="C3" s="302"/>
      <c r="D3" s="302"/>
    </row>
    <row r="4" spans="2:4" ht="19.5" customHeight="1" x14ac:dyDescent="0.2">
      <c r="B4" s="303" t="s">
        <v>282</v>
      </c>
      <c r="C4" s="297" t="s">
        <v>174</v>
      </c>
      <c r="D4" s="297" t="s">
        <v>175</v>
      </c>
    </row>
    <row r="5" spans="2:4" x14ac:dyDescent="0.2">
      <c r="B5" s="313"/>
      <c r="C5" s="306"/>
      <c r="D5" s="306"/>
    </row>
    <row r="6" spans="2:4" ht="15.75" x14ac:dyDescent="0.2">
      <c r="B6" s="305" t="s">
        <v>29</v>
      </c>
      <c r="C6" s="304"/>
      <c r="D6" s="304"/>
    </row>
    <row r="7" spans="2:4" ht="54" x14ac:dyDescent="0.2">
      <c r="B7" s="299">
        <v>1</v>
      </c>
      <c r="C7" s="298" t="s">
        <v>105</v>
      </c>
      <c r="D7" s="318" t="s">
        <v>235</v>
      </c>
    </row>
    <row r="8" spans="2:4" ht="38.25" x14ac:dyDescent="0.2">
      <c r="B8" s="300">
        <v>2</v>
      </c>
      <c r="C8" s="298" t="s">
        <v>176</v>
      </c>
      <c r="D8" s="318" t="s">
        <v>177</v>
      </c>
    </row>
    <row r="9" spans="2:4" ht="38.25" x14ac:dyDescent="0.2">
      <c r="B9" s="300">
        <v>3</v>
      </c>
      <c r="C9" s="298" t="s">
        <v>231</v>
      </c>
      <c r="D9" s="318" t="s">
        <v>178</v>
      </c>
    </row>
    <row r="10" spans="2:4" ht="25.5" x14ac:dyDescent="0.2">
      <c r="B10" s="300">
        <v>4</v>
      </c>
      <c r="C10" s="298" t="s">
        <v>179</v>
      </c>
      <c r="D10" s="318" t="s">
        <v>180</v>
      </c>
    </row>
    <row r="11" spans="2:4" ht="25.5" x14ac:dyDescent="0.2">
      <c r="B11" s="300">
        <v>5</v>
      </c>
      <c r="C11" s="298" t="s">
        <v>181</v>
      </c>
      <c r="D11" s="318" t="s">
        <v>182</v>
      </c>
    </row>
    <row r="12" spans="2:4" ht="25.5" x14ac:dyDescent="0.2">
      <c r="B12" s="300">
        <v>6</v>
      </c>
      <c r="C12" s="298" t="s">
        <v>183</v>
      </c>
      <c r="D12" s="318" t="s">
        <v>236</v>
      </c>
    </row>
    <row r="13" spans="2:4" ht="38.25" x14ac:dyDescent="0.2">
      <c r="B13" s="300">
        <v>7</v>
      </c>
      <c r="C13" s="298" t="s">
        <v>184</v>
      </c>
      <c r="D13" s="318" t="s">
        <v>237</v>
      </c>
    </row>
    <row r="14" spans="2:4" ht="27" x14ac:dyDescent="0.2">
      <c r="B14" s="300">
        <v>8</v>
      </c>
      <c r="C14" s="298" t="s">
        <v>185</v>
      </c>
      <c r="D14" s="318" t="s">
        <v>186</v>
      </c>
    </row>
    <row r="17" spans="2:4" ht="15.75" x14ac:dyDescent="0.2">
      <c r="B17" s="307" t="s">
        <v>187</v>
      </c>
      <c r="C17" s="308"/>
      <c r="D17" s="308"/>
    </row>
    <row r="18" spans="2:4" ht="14.25" x14ac:dyDescent="0.2">
      <c r="B18" s="311" t="s">
        <v>188</v>
      </c>
      <c r="C18" s="312" t="s">
        <v>174</v>
      </c>
      <c r="D18" s="312" t="s">
        <v>175</v>
      </c>
    </row>
    <row r="19" spans="2:4" x14ac:dyDescent="0.2">
      <c r="B19" s="314"/>
      <c r="C19" s="310"/>
      <c r="D19" s="310"/>
    </row>
    <row r="20" spans="2:4" ht="15.75" x14ac:dyDescent="0.2">
      <c r="B20" s="309" t="s">
        <v>33</v>
      </c>
      <c r="C20" s="308"/>
      <c r="D20" s="308"/>
    </row>
    <row r="22" spans="2:4" x14ac:dyDescent="0.2">
      <c r="B22" s="317" t="s">
        <v>52</v>
      </c>
      <c r="C22" s="308"/>
      <c r="D22" s="308"/>
    </row>
    <row r="23" spans="2:4" x14ac:dyDescent="0.2">
      <c r="B23" s="316"/>
    </row>
    <row r="24" spans="2:4" ht="14.25" x14ac:dyDescent="0.2">
      <c r="B24" s="321" t="s">
        <v>232</v>
      </c>
    </row>
    <row r="25" spans="2:4" x14ac:dyDescent="0.2">
      <c r="B25" s="315" t="s">
        <v>238</v>
      </c>
    </row>
    <row r="27" spans="2:4" ht="38.25" x14ac:dyDescent="0.2">
      <c r="B27" s="319">
        <v>9</v>
      </c>
      <c r="C27" s="298" t="s">
        <v>189</v>
      </c>
      <c r="D27" s="318" t="s">
        <v>190</v>
      </c>
    </row>
    <row r="28" spans="2:4" ht="38.25" x14ac:dyDescent="0.2">
      <c r="B28" s="319">
        <v>10</v>
      </c>
      <c r="C28" s="298" t="s">
        <v>191</v>
      </c>
      <c r="D28" s="318" t="s">
        <v>192</v>
      </c>
    </row>
    <row r="29" spans="2:4" ht="38.25" x14ac:dyDescent="0.2">
      <c r="B29" s="319">
        <v>11</v>
      </c>
      <c r="C29" s="298" t="s">
        <v>193</v>
      </c>
      <c r="D29" s="318" t="s">
        <v>194</v>
      </c>
    </row>
    <row r="30" spans="2:4" ht="38.25" x14ac:dyDescent="0.2">
      <c r="B30" s="319"/>
      <c r="C30" s="298" t="s">
        <v>195</v>
      </c>
      <c r="D30" s="318" t="s">
        <v>239</v>
      </c>
    </row>
    <row r="31" spans="2:4" ht="38.25" x14ac:dyDescent="0.2">
      <c r="B31" s="319">
        <v>12</v>
      </c>
      <c r="C31" s="298" t="s">
        <v>196</v>
      </c>
      <c r="D31" s="318" t="s">
        <v>197</v>
      </c>
    </row>
    <row r="32" spans="2:4" ht="38.25" x14ac:dyDescent="0.2">
      <c r="B32" s="319"/>
      <c r="C32" s="298" t="s">
        <v>198</v>
      </c>
      <c r="D32" s="318" t="s">
        <v>240</v>
      </c>
    </row>
    <row r="33" spans="2:4" ht="38.25" x14ac:dyDescent="0.2">
      <c r="B33" s="319">
        <v>13</v>
      </c>
      <c r="C33" s="298" t="s">
        <v>199</v>
      </c>
      <c r="D33" s="318" t="s">
        <v>200</v>
      </c>
    </row>
    <row r="34" spans="2:4" ht="38.25" x14ac:dyDescent="0.2">
      <c r="C34" s="298" t="s">
        <v>201</v>
      </c>
      <c r="D34" s="318" t="s">
        <v>240</v>
      </c>
    </row>
    <row r="35" spans="2:4" ht="89.25" x14ac:dyDescent="0.2">
      <c r="B35" s="319">
        <v>14</v>
      </c>
      <c r="C35" s="298" t="s">
        <v>202</v>
      </c>
      <c r="D35" s="318" t="s">
        <v>241</v>
      </c>
    </row>
    <row r="36" spans="2:4" ht="127.5" x14ac:dyDescent="0.2">
      <c r="B36" s="319">
        <v>15</v>
      </c>
      <c r="C36" s="298" t="s">
        <v>203</v>
      </c>
      <c r="D36" s="318" t="s">
        <v>283</v>
      </c>
    </row>
    <row r="37" spans="2:4" x14ac:dyDescent="0.2">
      <c r="B37" s="319"/>
      <c r="C37" s="298"/>
    </row>
    <row r="38" spans="2:4" x14ac:dyDescent="0.2">
      <c r="B38" s="317" t="s">
        <v>35</v>
      </c>
      <c r="C38" s="320"/>
      <c r="D38" s="308"/>
    </row>
    <row r="39" spans="2:4" x14ac:dyDescent="0.2">
      <c r="B39" s="319"/>
      <c r="C39" s="298"/>
    </row>
    <row r="40" spans="2:4" ht="38.25" x14ac:dyDescent="0.2">
      <c r="B40" s="319">
        <v>16</v>
      </c>
      <c r="C40" s="298" t="s">
        <v>62</v>
      </c>
      <c r="D40" s="318" t="s">
        <v>242</v>
      </c>
    </row>
    <row r="41" spans="2:4" ht="76.5" x14ac:dyDescent="0.2">
      <c r="B41" s="319">
        <v>17</v>
      </c>
      <c r="C41" s="298" t="s">
        <v>63</v>
      </c>
      <c r="D41" s="322" t="s">
        <v>243</v>
      </c>
    </row>
    <row r="42" spans="2:4" ht="38.25" x14ac:dyDescent="0.2">
      <c r="B42" s="319">
        <v>18</v>
      </c>
      <c r="C42" s="298" t="s">
        <v>204</v>
      </c>
      <c r="D42" s="318" t="s">
        <v>205</v>
      </c>
    </row>
    <row r="43" spans="2:4" ht="38.25" x14ac:dyDescent="0.2">
      <c r="B43" s="319">
        <v>19</v>
      </c>
      <c r="C43" s="298" t="s">
        <v>206</v>
      </c>
    </row>
    <row r="44" spans="2:4" ht="38.25" x14ac:dyDescent="0.2">
      <c r="B44" s="319">
        <v>20</v>
      </c>
      <c r="C44" s="298" t="s">
        <v>207</v>
      </c>
      <c r="D44" s="318" t="s">
        <v>208</v>
      </c>
    </row>
    <row r="45" spans="2:4" ht="38.25" x14ac:dyDescent="0.2">
      <c r="B45" s="319">
        <v>21</v>
      </c>
      <c r="C45" s="298" t="s">
        <v>209</v>
      </c>
      <c r="D45" s="318" t="s">
        <v>244</v>
      </c>
    </row>
    <row r="46" spans="2:4" x14ac:dyDescent="0.2">
      <c r="B46" s="319"/>
      <c r="C46" s="298"/>
    </row>
    <row r="47" spans="2:4" x14ac:dyDescent="0.2">
      <c r="B47" s="317" t="s">
        <v>36</v>
      </c>
      <c r="C47" s="320"/>
      <c r="D47" s="308"/>
    </row>
    <row r="48" spans="2:4" x14ac:dyDescent="0.2">
      <c r="B48" s="319">
        <v>22</v>
      </c>
      <c r="C48" s="298" t="s">
        <v>72</v>
      </c>
      <c r="D48" s="318"/>
    </row>
    <row r="49" spans="2:4" x14ac:dyDescent="0.2">
      <c r="B49" s="319"/>
      <c r="C49" s="298" t="s">
        <v>73</v>
      </c>
      <c r="D49" s="318" t="s">
        <v>210</v>
      </c>
    </row>
    <row r="50" spans="2:4" x14ac:dyDescent="0.2">
      <c r="B50" s="319"/>
      <c r="C50" s="298" t="s">
        <v>74</v>
      </c>
      <c r="D50" s="318" t="s">
        <v>233</v>
      </c>
    </row>
    <row r="51" spans="2:4" ht="25.5" x14ac:dyDescent="0.2">
      <c r="B51" s="319"/>
      <c r="C51" s="298" t="s">
        <v>211</v>
      </c>
    </row>
    <row r="52" spans="2:4" ht="38.25" x14ac:dyDescent="0.2">
      <c r="B52" s="319">
        <v>23</v>
      </c>
      <c r="C52" s="298" t="s">
        <v>212</v>
      </c>
    </row>
    <row r="53" spans="2:4" ht="51" x14ac:dyDescent="0.2">
      <c r="B53" s="319">
        <v>24</v>
      </c>
      <c r="C53" s="298" t="s">
        <v>213</v>
      </c>
      <c r="D53" s="318" t="s">
        <v>245</v>
      </c>
    </row>
    <row r="54" spans="2:4" ht="25.5" x14ac:dyDescent="0.2">
      <c r="B54" s="319">
        <v>25</v>
      </c>
      <c r="C54" s="298" t="s">
        <v>214</v>
      </c>
    </row>
    <row r="55" spans="2:4" ht="38.25" x14ac:dyDescent="0.2">
      <c r="B55" s="319">
        <v>26</v>
      </c>
      <c r="C55" s="298" t="s">
        <v>215</v>
      </c>
      <c r="D55" s="318" t="s">
        <v>216</v>
      </c>
    </row>
    <row r="56" spans="2:4" ht="25.5" x14ac:dyDescent="0.2">
      <c r="B56" s="319">
        <v>27</v>
      </c>
      <c r="C56" s="298" t="s">
        <v>209</v>
      </c>
      <c r="D56" s="318" t="s">
        <v>246</v>
      </c>
    </row>
    <row r="57" spans="2:4" x14ac:dyDescent="0.2">
      <c r="B57" s="319"/>
      <c r="C57" s="298"/>
    </row>
    <row r="58" spans="2:4" x14ac:dyDescent="0.2">
      <c r="B58" s="319"/>
      <c r="C58" s="298"/>
    </row>
    <row r="59" spans="2:4" x14ac:dyDescent="0.2">
      <c r="B59" s="317" t="s">
        <v>217</v>
      </c>
      <c r="C59" s="320"/>
      <c r="D59" s="308"/>
    </row>
    <row r="60" spans="2:4" x14ac:dyDescent="0.2">
      <c r="B60" s="319"/>
      <c r="C60" s="298"/>
    </row>
    <row r="61" spans="2:4" ht="25.5" x14ac:dyDescent="0.2">
      <c r="B61" s="319">
        <v>28</v>
      </c>
      <c r="C61" s="298" t="s">
        <v>83</v>
      </c>
      <c r="D61" s="318" t="s">
        <v>234</v>
      </c>
    </row>
    <row r="62" spans="2:4" ht="25.5" x14ac:dyDescent="0.2">
      <c r="B62" s="319">
        <v>29</v>
      </c>
      <c r="C62" s="298" t="s">
        <v>218</v>
      </c>
    </row>
    <row r="63" spans="2:4" ht="25.5" x14ac:dyDescent="0.2">
      <c r="B63" s="319">
        <v>30</v>
      </c>
      <c r="C63" s="298" t="s">
        <v>219</v>
      </c>
    </row>
    <row r="64" spans="2:4" ht="25.5" x14ac:dyDescent="0.2">
      <c r="B64" s="319">
        <v>31</v>
      </c>
      <c r="C64" s="298" t="s">
        <v>220</v>
      </c>
      <c r="D64" s="318" t="s">
        <v>247</v>
      </c>
    </row>
    <row r="65" spans="2:4" ht="38.25" x14ac:dyDescent="0.2">
      <c r="B65" s="319">
        <v>32</v>
      </c>
      <c r="C65" s="298" t="s">
        <v>248</v>
      </c>
      <c r="D65" s="62" t="s">
        <v>221</v>
      </c>
    </row>
    <row r="66" spans="2:4" ht="25.5" x14ac:dyDescent="0.2">
      <c r="B66" s="319">
        <v>33</v>
      </c>
      <c r="C66" s="298" t="s">
        <v>222</v>
      </c>
    </row>
    <row r="67" spans="2:4" ht="38.25" x14ac:dyDescent="0.2">
      <c r="B67" s="319">
        <v>34</v>
      </c>
      <c r="C67" s="298" t="s">
        <v>223</v>
      </c>
    </row>
    <row r="68" spans="2:4" ht="38.25" x14ac:dyDescent="0.2">
      <c r="B68" s="319">
        <v>35</v>
      </c>
      <c r="C68" s="298" t="s">
        <v>89</v>
      </c>
      <c r="D68" s="62" t="s">
        <v>224</v>
      </c>
    </row>
    <row r="69" spans="2:4" ht="25.5" x14ac:dyDescent="0.2">
      <c r="B69" s="319">
        <v>36</v>
      </c>
      <c r="C69" s="298" t="s">
        <v>90</v>
      </c>
      <c r="D69" s="62" t="s">
        <v>225</v>
      </c>
    </row>
    <row r="70" spans="2:4" ht="25.5" x14ac:dyDescent="0.2">
      <c r="B70" s="319">
        <v>37</v>
      </c>
      <c r="C70" s="298" t="s">
        <v>226</v>
      </c>
    </row>
    <row r="71" spans="2:4" ht="38.25" x14ac:dyDescent="0.2">
      <c r="B71" s="319">
        <v>38</v>
      </c>
      <c r="C71" s="298" t="s">
        <v>227</v>
      </c>
    </row>
    <row r="72" spans="2:4" ht="38.25" x14ac:dyDescent="0.2">
      <c r="B72" s="319">
        <v>39</v>
      </c>
      <c r="C72" s="298" t="s">
        <v>228</v>
      </c>
    </row>
    <row r="73" spans="2:4" ht="25.5" x14ac:dyDescent="0.2">
      <c r="B73" s="319">
        <v>40</v>
      </c>
      <c r="C73" s="298" t="s">
        <v>229</v>
      </c>
    </row>
    <row r="74" spans="2:4" ht="102" x14ac:dyDescent="0.2">
      <c r="B74" s="319">
        <v>41</v>
      </c>
      <c r="C74" s="298" t="s">
        <v>230</v>
      </c>
      <c r="D74" s="322" t="s">
        <v>284</v>
      </c>
    </row>
    <row r="75" spans="2:4" ht="25.5" x14ac:dyDescent="0.2">
      <c r="B75" s="319">
        <v>42</v>
      </c>
      <c r="C75" s="298" t="s">
        <v>209</v>
      </c>
      <c r="D75" s="318" t="s">
        <v>249</v>
      </c>
    </row>
  </sheetData>
  <printOptions gridLines="1"/>
  <pageMargins left="0.70866141732283472" right="0.51181102362204722" top="0.55118110236220474" bottom="0.55118110236220474" header="0.31496062992125984" footer="0.31496062992125984"/>
  <pageSetup scale="75" orientation="portrait" r:id="rId1"/>
  <headerFooter>
    <oddHeader>&amp;C&amp;A</oddHeader>
    <oddFooter>&amp;C&amp;F&amp;RPage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A3DB16B7263D4C80CCD92C75262FA5" ma:contentTypeVersion="1" ma:contentTypeDescription="Create a new document." ma:contentTypeScope="" ma:versionID="b4d89e7a9de03bcceafc3a95552db95f">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756B031-15EC-46EA-856F-3ACF3C49A5DA}"/>
</file>

<file path=customXml/itemProps2.xml><?xml version="1.0" encoding="utf-8"?>
<ds:datastoreItem xmlns:ds="http://schemas.openxmlformats.org/officeDocument/2006/customXml" ds:itemID="{E28ACD8B-2F05-47E1-9305-A86CCCA2DE5F}"/>
</file>

<file path=customXml/itemProps3.xml><?xml version="1.0" encoding="utf-8"?>
<ds:datastoreItem xmlns:ds="http://schemas.openxmlformats.org/officeDocument/2006/customXml" ds:itemID="{FA8453DE-8169-47D0-BB33-BDD985B0B8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Budget - Page 1</vt:lpstr>
      <vt:lpstr>Revenue &amp; Expenses</vt:lpstr>
      <vt:lpstr>Fees &amp; Operating Grant Sch 1</vt:lpstr>
      <vt:lpstr>Salaries Schedule 2</vt:lpstr>
      <vt:lpstr>Explanatory Schedule 3</vt:lpstr>
      <vt:lpstr>GUIDELINES</vt:lpstr>
      <vt:lpstr>CHART OF ACCOUNTS</vt:lpstr>
      <vt:lpstr>'Budget - Page 1'!Print_Area</vt:lpstr>
      <vt:lpstr>'CHART OF ACCOUNTS'!Print_Area</vt:lpstr>
      <vt:lpstr>GUIDELINES!Print_Area</vt:lpstr>
      <vt:lpstr>'Revenue &amp; Expenses'!Print_Area</vt:lpstr>
      <vt:lpstr>'Salaries Schedule 2'!Print_Area</vt:lpstr>
      <vt:lpstr>'CHART OF ACCOUNTS'!Print_Titles</vt:lpstr>
      <vt:lpstr>'Revenue &amp; Expenses'!Print_Titles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Manitoba</dc:creator>
  <cp:lastModifiedBy>ChMcIntosh</cp:lastModifiedBy>
  <cp:lastPrinted>2021-10-01T15:35:32Z</cp:lastPrinted>
  <dcterms:created xsi:type="dcterms:W3CDTF">2000-09-29T13:38:42Z</dcterms:created>
  <dcterms:modified xsi:type="dcterms:W3CDTF">2022-01-06T20:49:43Z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0x01010056A3DB16B7263D4C80CCD92C75262FA5</vt:lpwstr>
  </property>
</Properties>
</file>