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ltpub\Epidemiology_and_Surveillance\projects\reports\annualREPORT\immunizations\reports\2015\summary_tables_online\"/>
    </mc:Choice>
  </mc:AlternateContent>
  <bookViews>
    <workbookView xWindow="726" yWindow="275" windowWidth="11094" windowHeight="5322" activeTab="4"/>
  </bookViews>
  <sheets>
    <sheet name="Age1" sheetId="1" r:id="rId1"/>
    <sheet name="Age2" sheetId="2" r:id="rId2"/>
    <sheet name="Age7" sheetId="3" r:id="rId3"/>
    <sheet name="Age13" sheetId="4" r:id="rId4"/>
    <sheet name="Age17" sheetId="5" r:id="rId5"/>
  </sheets>
  <definedNames>
    <definedName name="_age01">'Age1'!$A$3:$M$11</definedName>
    <definedName name="_age02">'Age2'!$A$3:$M$15</definedName>
    <definedName name="_age07">'Age7'!$A$3:$M$13</definedName>
    <definedName name="_age13">'Age13'!$A$3:$M$14</definedName>
    <definedName name="_age17">'Age17'!$A$3:$M$17</definedName>
    <definedName name="age13_HPV">#REF!</definedName>
    <definedName name="age17_HPV">#REF!</definedName>
  </definedNames>
  <calcPr calcId="162913"/>
</workbook>
</file>

<file path=xl/calcChain.xml><?xml version="1.0" encoding="utf-8"?>
<calcChain xmlns="http://schemas.openxmlformats.org/spreadsheetml/2006/main">
  <c r="B28" i="1" l="1"/>
  <c r="D38" i="5" l="1"/>
  <c r="E38" i="5"/>
  <c r="F38" i="5"/>
  <c r="G38" i="5"/>
  <c r="H38" i="5"/>
  <c r="I38" i="5"/>
  <c r="J38" i="5"/>
  <c r="K38" i="5"/>
  <c r="L38" i="5"/>
  <c r="M38" i="5"/>
  <c r="D39" i="5"/>
  <c r="E39" i="5"/>
  <c r="F39" i="5"/>
  <c r="G39" i="5"/>
  <c r="H39" i="5"/>
  <c r="I39" i="5"/>
  <c r="J39" i="5"/>
  <c r="K39" i="5"/>
  <c r="L39" i="5"/>
  <c r="M39" i="5"/>
  <c r="D40" i="5"/>
  <c r="E40" i="5"/>
  <c r="F40" i="5"/>
  <c r="G40" i="5"/>
  <c r="H40" i="5"/>
  <c r="I40" i="5"/>
  <c r="J40" i="5"/>
  <c r="K40" i="5"/>
  <c r="L40" i="5"/>
  <c r="M40" i="5"/>
  <c r="D41" i="5"/>
  <c r="E41" i="5"/>
  <c r="F41" i="5"/>
  <c r="G41" i="5"/>
  <c r="H41" i="5"/>
  <c r="I41" i="5"/>
  <c r="J41" i="5"/>
  <c r="K41" i="5"/>
  <c r="L41" i="5"/>
  <c r="M41" i="5"/>
  <c r="D42" i="5"/>
  <c r="E42" i="5"/>
  <c r="F42" i="5"/>
  <c r="G42" i="5"/>
  <c r="H42" i="5"/>
  <c r="I42" i="5"/>
  <c r="J42" i="5"/>
  <c r="K42" i="5"/>
  <c r="L42" i="5"/>
  <c r="M42" i="5"/>
  <c r="D43" i="5"/>
  <c r="E43" i="5"/>
  <c r="F43" i="5"/>
  <c r="G43" i="5"/>
  <c r="H43" i="5"/>
  <c r="I43" i="5"/>
  <c r="J43" i="5"/>
  <c r="K43" i="5"/>
  <c r="L43" i="5"/>
  <c r="M43" i="5"/>
  <c r="D44" i="5"/>
  <c r="E44" i="5"/>
  <c r="F44" i="5"/>
  <c r="G44" i="5"/>
  <c r="H44" i="5"/>
  <c r="I44" i="5"/>
  <c r="J44" i="5"/>
  <c r="K44" i="5"/>
  <c r="L44" i="5"/>
  <c r="M44" i="5"/>
  <c r="D45" i="5"/>
  <c r="E45" i="5"/>
  <c r="F45" i="5"/>
  <c r="G45" i="5"/>
  <c r="H45" i="5"/>
  <c r="I45" i="5"/>
  <c r="J45" i="5"/>
  <c r="K45" i="5"/>
  <c r="L45" i="5"/>
  <c r="M45" i="5"/>
  <c r="D46" i="5"/>
  <c r="E46" i="5"/>
  <c r="F46" i="5"/>
  <c r="G46" i="5"/>
  <c r="H46" i="5"/>
  <c r="I46" i="5"/>
  <c r="J46" i="5"/>
  <c r="K46" i="5"/>
  <c r="L46" i="5"/>
  <c r="M46" i="5"/>
  <c r="D47" i="5"/>
  <c r="E47" i="5"/>
  <c r="F47" i="5"/>
  <c r="G47" i="5"/>
  <c r="H47" i="5"/>
  <c r="I47" i="5"/>
  <c r="J47" i="5"/>
  <c r="K47" i="5"/>
  <c r="L47" i="5"/>
  <c r="M47" i="5"/>
  <c r="D48" i="5"/>
  <c r="E48" i="5"/>
  <c r="F48" i="5"/>
  <c r="G48" i="5"/>
  <c r="H48" i="5"/>
  <c r="I48" i="5"/>
  <c r="J48" i="5"/>
  <c r="K48" i="5"/>
  <c r="L48" i="5"/>
  <c r="M48" i="5"/>
  <c r="D49" i="5"/>
  <c r="E49" i="5"/>
  <c r="F49" i="5"/>
  <c r="G49" i="5"/>
  <c r="H49" i="5"/>
  <c r="I49" i="5"/>
  <c r="J49" i="5"/>
  <c r="K49" i="5"/>
  <c r="L49" i="5"/>
  <c r="M49" i="5"/>
  <c r="D50" i="5"/>
  <c r="E50" i="5"/>
  <c r="F50" i="5"/>
  <c r="G50" i="5"/>
  <c r="H50" i="5"/>
  <c r="I50" i="5"/>
  <c r="J50" i="5"/>
  <c r="K50" i="5"/>
  <c r="L50" i="5"/>
  <c r="M50" i="5"/>
  <c r="D51" i="5"/>
  <c r="E51" i="5"/>
  <c r="F51" i="5"/>
  <c r="G51" i="5"/>
  <c r="H51" i="5"/>
  <c r="I51" i="5"/>
  <c r="J51" i="5"/>
  <c r="K51" i="5"/>
  <c r="L51" i="5"/>
  <c r="M51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B51" i="5"/>
  <c r="B39" i="5"/>
  <c r="B40" i="5"/>
  <c r="B41" i="5"/>
  <c r="B42" i="5"/>
  <c r="B43" i="5"/>
  <c r="B44" i="5"/>
  <c r="B45" i="5"/>
  <c r="B46" i="5"/>
  <c r="B47" i="5"/>
  <c r="B48" i="5"/>
  <c r="B49" i="5"/>
  <c r="B50" i="5"/>
  <c r="B38" i="5"/>
  <c r="M42" i="4"/>
  <c r="B32" i="4"/>
  <c r="D32" i="4"/>
  <c r="E32" i="4"/>
  <c r="F32" i="4"/>
  <c r="G32" i="4"/>
  <c r="H32" i="4"/>
  <c r="I32" i="4"/>
  <c r="J32" i="4"/>
  <c r="K32" i="4"/>
  <c r="L32" i="4"/>
  <c r="M32" i="4"/>
  <c r="D33" i="4"/>
  <c r="E33" i="4"/>
  <c r="F33" i="4"/>
  <c r="G33" i="4"/>
  <c r="H33" i="4"/>
  <c r="I33" i="4"/>
  <c r="J33" i="4"/>
  <c r="K33" i="4"/>
  <c r="L33" i="4"/>
  <c r="M33" i="4"/>
  <c r="D34" i="4"/>
  <c r="E34" i="4"/>
  <c r="F34" i="4"/>
  <c r="G34" i="4"/>
  <c r="H34" i="4"/>
  <c r="I34" i="4"/>
  <c r="J34" i="4"/>
  <c r="K34" i="4"/>
  <c r="L34" i="4"/>
  <c r="M34" i="4"/>
  <c r="D35" i="4"/>
  <c r="E35" i="4"/>
  <c r="F35" i="4"/>
  <c r="G35" i="4"/>
  <c r="H35" i="4"/>
  <c r="I35" i="4"/>
  <c r="J35" i="4"/>
  <c r="K35" i="4"/>
  <c r="L35" i="4"/>
  <c r="M35" i="4"/>
  <c r="D36" i="4"/>
  <c r="E36" i="4"/>
  <c r="F36" i="4"/>
  <c r="G36" i="4"/>
  <c r="H36" i="4"/>
  <c r="I36" i="4"/>
  <c r="J36" i="4"/>
  <c r="K36" i="4"/>
  <c r="L36" i="4"/>
  <c r="M36" i="4"/>
  <c r="D37" i="4"/>
  <c r="E37" i="4"/>
  <c r="F37" i="4"/>
  <c r="G37" i="4"/>
  <c r="H37" i="4"/>
  <c r="I37" i="4"/>
  <c r="J37" i="4"/>
  <c r="K37" i="4"/>
  <c r="L37" i="4"/>
  <c r="M37" i="4"/>
  <c r="D38" i="4"/>
  <c r="E38" i="4"/>
  <c r="F38" i="4"/>
  <c r="G38" i="4"/>
  <c r="H38" i="4"/>
  <c r="I38" i="4"/>
  <c r="J38" i="4"/>
  <c r="K38" i="4"/>
  <c r="L38" i="4"/>
  <c r="M38" i="4"/>
  <c r="D39" i="4"/>
  <c r="E39" i="4"/>
  <c r="F39" i="4"/>
  <c r="G39" i="4"/>
  <c r="H39" i="4"/>
  <c r="I39" i="4"/>
  <c r="J39" i="4"/>
  <c r="K39" i="4"/>
  <c r="L39" i="4"/>
  <c r="M39" i="4"/>
  <c r="D40" i="4"/>
  <c r="E40" i="4"/>
  <c r="F40" i="4"/>
  <c r="G40" i="4"/>
  <c r="H40" i="4"/>
  <c r="I40" i="4"/>
  <c r="J40" i="4"/>
  <c r="K40" i="4"/>
  <c r="L40" i="4"/>
  <c r="M40" i="4"/>
  <c r="D41" i="4"/>
  <c r="E41" i="4"/>
  <c r="F41" i="4"/>
  <c r="G41" i="4"/>
  <c r="H41" i="4"/>
  <c r="I41" i="4"/>
  <c r="J41" i="4"/>
  <c r="K41" i="4"/>
  <c r="L41" i="4"/>
  <c r="M41" i="4"/>
  <c r="D42" i="4"/>
  <c r="E42" i="4"/>
  <c r="F42" i="4"/>
  <c r="G42" i="4"/>
  <c r="H42" i="4"/>
  <c r="I42" i="4"/>
  <c r="J42" i="4"/>
  <c r="K42" i="4"/>
  <c r="L42" i="4"/>
  <c r="C32" i="4"/>
  <c r="C33" i="4"/>
  <c r="C34" i="4"/>
  <c r="C35" i="4"/>
  <c r="C36" i="4"/>
  <c r="C37" i="4"/>
  <c r="C38" i="4"/>
  <c r="C39" i="4"/>
  <c r="C40" i="4"/>
  <c r="C41" i="4"/>
  <c r="C42" i="4"/>
  <c r="B33" i="4"/>
  <c r="B34" i="4"/>
  <c r="B35" i="4"/>
  <c r="B36" i="4"/>
  <c r="B37" i="4"/>
  <c r="B38" i="4"/>
  <c r="B39" i="4"/>
  <c r="B40" i="4"/>
  <c r="B41" i="4"/>
  <c r="B42" i="4"/>
  <c r="D28" i="3" l="1"/>
  <c r="E28" i="3"/>
  <c r="F28" i="3"/>
  <c r="G28" i="3"/>
  <c r="H28" i="3"/>
  <c r="I28" i="3"/>
  <c r="J28" i="3"/>
  <c r="K28" i="3"/>
  <c r="L28" i="3"/>
  <c r="M28" i="3"/>
  <c r="D29" i="3"/>
  <c r="E29" i="3"/>
  <c r="F29" i="3"/>
  <c r="G29" i="3"/>
  <c r="H29" i="3"/>
  <c r="I29" i="3"/>
  <c r="J29" i="3"/>
  <c r="K29" i="3"/>
  <c r="L29" i="3"/>
  <c r="M29" i="3"/>
  <c r="D30" i="3"/>
  <c r="E30" i="3"/>
  <c r="F30" i="3"/>
  <c r="G30" i="3"/>
  <c r="H30" i="3"/>
  <c r="I30" i="3"/>
  <c r="J30" i="3"/>
  <c r="K30" i="3"/>
  <c r="L30" i="3"/>
  <c r="M30" i="3"/>
  <c r="D31" i="3"/>
  <c r="E31" i="3"/>
  <c r="F31" i="3"/>
  <c r="G31" i="3"/>
  <c r="H31" i="3"/>
  <c r="I31" i="3"/>
  <c r="J31" i="3"/>
  <c r="K31" i="3"/>
  <c r="L31" i="3"/>
  <c r="M31" i="3"/>
  <c r="D32" i="3"/>
  <c r="E32" i="3"/>
  <c r="F32" i="3"/>
  <c r="G32" i="3"/>
  <c r="H32" i="3"/>
  <c r="I32" i="3"/>
  <c r="J32" i="3"/>
  <c r="K32" i="3"/>
  <c r="L32" i="3"/>
  <c r="M32" i="3"/>
  <c r="D33" i="3"/>
  <c r="E33" i="3"/>
  <c r="F33" i="3"/>
  <c r="G33" i="3"/>
  <c r="H33" i="3"/>
  <c r="I33" i="3"/>
  <c r="J33" i="3"/>
  <c r="K33" i="3"/>
  <c r="L33" i="3"/>
  <c r="M33" i="3"/>
  <c r="D34" i="3"/>
  <c r="E34" i="3"/>
  <c r="F34" i="3"/>
  <c r="G34" i="3"/>
  <c r="H34" i="3"/>
  <c r="I34" i="3"/>
  <c r="J34" i="3"/>
  <c r="K34" i="3"/>
  <c r="L34" i="3"/>
  <c r="M34" i="3"/>
  <c r="D35" i="3"/>
  <c r="E35" i="3"/>
  <c r="F35" i="3"/>
  <c r="G35" i="3"/>
  <c r="H35" i="3"/>
  <c r="I35" i="3"/>
  <c r="J35" i="3"/>
  <c r="K35" i="3"/>
  <c r="L35" i="3"/>
  <c r="M35" i="3"/>
  <c r="D36" i="3"/>
  <c r="E36" i="3"/>
  <c r="F36" i="3"/>
  <c r="G36" i="3"/>
  <c r="H36" i="3"/>
  <c r="I36" i="3"/>
  <c r="J36" i="3"/>
  <c r="K36" i="3"/>
  <c r="L36" i="3"/>
  <c r="M36" i="3"/>
  <c r="C28" i="3"/>
  <c r="C29" i="3"/>
  <c r="C30" i="3"/>
  <c r="C31" i="3"/>
  <c r="C32" i="3"/>
  <c r="C33" i="3"/>
  <c r="C34" i="3"/>
  <c r="C35" i="3"/>
  <c r="C36" i="3"/>
  <c r="B29" i="3"/>
  <c r="B30" i="3"/>
  <c r="B31" i="3"/>
  <c r="B32" i="3"/>
  <c r="B33" i="3"/>
  <c r="B34" i="3"/>
  <c r="B35" i="3"/>
  <c r="B36" i="3"/>
  <c r="B28" i="3"/>
  <c r="D32" i="2"/>
  <c r="E32" i="2"/>
  <c r="F32" i="2"/>
  <c r="G32" i="2"/>
  <c r="H32" i="2"/>
  <c r="I32" i="2"/>
  <c r="J32" i="2"/>
  <c r="K32" i="2"/>
  <c r="L32" i="2"/>
  <c r="M32" i="2"/>
  <c r="D33" i="2"/>
  <c r="E33" i="2"/>
  <c r="F33" i="2"/>
  <c r="G33" i="2"/>
  <c r="H33" i="2"/>
  <c r="I33" i="2"/>
  <c r="J33" i="2"/>
  <c r="K33" i="2"/>
  <c r="L33" i="2"/>
  <c r="M33" i="2"/>
  <c r="D34" i="2"/>
  <c r="E34" i="2"/>
  <c r="F34" i="2"/>
  <c r="G34" i="2"/>
  <c r="H34" i="2"/>
  <c r="I34" i="2"/>
  <c r="J34" i="2"/>
  <c r="K34" i="2"/>
  <c r="L34" i="2"/>
  <c r="M34" i="2"/>
  <c r="D35" i="2"/>
  <c r="E35" i="2"/>
  <c r="F35" i="2"/>
  <c r="G35" i="2"/>
  <c r="H35" i="2"/>
  <c r="I35" i="2"/>
  <c r="J35" i="2"/>
  <c r="K35" i="2"/>
  <c r="L35" i="2"/>
  <c r="M35" i="2"/>
  <c r="D36" i="2"/>
  <c r="E36" i="2"/>
  <c r="F36" i="2"/>
  <c r="G36" i="2"/>
  <c r="H36" i="2"/>
  <c r="I36" i="2"/>
  <c r="J36" i="2"/>
  <c r="K36" i="2"/>
  <c r="L36" i="2"/>
  <c r="M36" i="2"/>
  <c r="D37" i="2"/>
  <c r="E37" i="2"/>
  <c r="F37" i="2"/>
  <c r="G37" i="2"/>
  <c r="H37" i="2"/>
  <c r="I37" i="2"/>
  <c r="J37" i="2"/>
  <c r="K37" i="2"/>
  <c r="L37" i="2"/>
  <c r="M37" i="2"/>
  <c r="D38" i="2"/>
  <c r="E38" i="2"/>
  <c r="F38" i="2"/>
  <c r="G38" i="2"/>
  <c r="H38" i="2"/>
  <c r="I38" i="2"/>
  <c r="J38" i="2"/>
  <c r="K38" i="2"/>
  <c r="L38" i="2"/>
  <c r="M38" i="2"/>
  <c r="D39" i="2"/>
  <c r="E39" i="2"/>
  <c r="F39" i="2"/>
  <c r="G39" i="2"/>
  <c r="H39" i="2"/>
  <c r="I39" i="2"/>
  <c r="J39" i="2"/>
  <c r="K39" i="2"/>
  <c r="L39" i="2"/>
  <c r="M39" i="2"/>
  <c r="D40" i="2"/>
  <c r="E40" i="2"/>
  <c r="F40" i="2"/>
  <c r="G40" i="2"/>
  <c r="H40" i="2"/>
  <c r="I40" i="2"/>
  <c r="J40" i="2"/>
  <c r="K40" i="2"/>
  <c r="L40" i="2"/>
  <c r="M40" i="2"/>
  <c r="D41" i="2"/>
  <c r="E41" i="2"/>
  <c r="F41" i="2"/>
  <c r="G41" i="2"/>
  <c r="H41" i="2"/>
  <c r="I41" i="2"/>
  <c r="J41" i="2"/>
  <c r="K41" i="2"/>
  <c r="L41" i="2"/>
  <c r="M41" i="2"/>
  <c r="D42" i="2"/>
  <c r="E42" i="2"/>
  <c r="F42" i="2"/>
  <c r="G42" i="2"/>
  <c r="H42" i="2"/>
  <c r="I42" i="2"/>
  <c r="J42" i="2"/>
  <c r="K42" i="2"/>
  <c r="L42" i="2"/>
  <c r="M42" i="2"/>
  <c r="C33" i="2"/>
  <c r="C34" i="2"/>
  <c r="C35" i="2"/>
  <c r="C36" i="2"/>
  <c r="C37" i="2"/>
  <c r="C38" i="2"/>
  <c r="C39" i="2"/>
  <c r="C40" i="2"/>
  <c r="C41" i="2"/>
  <c r="C42" i="2"/>
  <c r="C32" i="2"/>
  <c r="B33" i="2"/>
  <c r="B34" i="2"/>
  <c r="B35" i="2"/>
  <c r="B36" i="2"/>
  <c r="B37" i="2"/>
  <c r="B38" i="2"/>
  <c r="B39" i="2"/>
  <c r="B40" i="2"/>
  <c r="B41" i="2"/>
  <c r="B42" i="2"/>
  <c r="B32" i="2"/>
  <c r="C24" i="1"/>
  <c r="D24" i="1"/>
  <c r="E24" i="1"/>
  <c r="F24" i="1"/>
  <c r="G24" i="1"/>
  <c r="H24" i="1"/>
  <c r="I24" i="1"/>
  <c r="J24" i="1"/>
  <c r="K24" i="1"/>
  <c r="L24" i="1"/>
  <c r="M24" i="1"/>
  <c r="C25" i="1"/>
  <c r="D25" i="1"/>
  <c r="E25" i="1"/>
  <c r="F25" i="1"/>
  <c r="G25" i="1"/>
  <c r="H25" i="1"/>
  <c r="I25" i="1"/>
  <c r="J25" i="1"/>
  <c r="K25" i="1"/>
  <c r="L25" i="1"/>
  <c r="M25" i="1"/>
  <c r="C26" i="1"/>
  <c r="D26" i="1"/>
  <c r="E26" i="1"/>
  <c r="F26" i="1"/>
  <c r="G26" i="1"/>
  <c r="H26" i="1"/>
  <c r="I26" i="1"/>
  <c r="J26" i="1"/>
  <c r="K26" i="1"/>
  <c r="L26" i="1"/>
  <c r="M26" i="1"/>
  <c r="C27" i="1"/>
  <c r="D27" i="1"/>
  <c r="E27" i="1"/>
  <c r="F27" i="1"/>
  <c r="G27" i="1"/>
  <c r="H27" i="1"/>
  <c r="I27" i="1"/>
  <c r="J27" i="1"/>
  <c r="K27" i="1"/>
  <c r="L27" i="1"/>
  <c r="M27" i="1"/>
  <c r="C28" i="1"/>
  <c r="D28" i="1"/>
  <c r="E28" i="1"/>
  <c r="F28" i="1"/>
  <c r="G28" i="1"/>
  <c r="H28" i="1"/>
  <c r="I28" i="1"/>
  <c r="J28" i="1"/>
  <c r="K28" i="1"/>
  <c r="L28" i="1"/>
  <c r="M28" i="1"/>
  <c r="C29" i="1"/>
  <c r="D29" i="1"/>
  <c r="E29" i="1"/>
  <c r="F29" i="1"/>
  <c r="G29" i="1"/>
  <c r="H29" i="1"/>
  <c r="I29" i="1"/>
  <c r="J29" i="1"/>
  <c r="K29" i="1"/>
  <c r="L29" i="1"/>
  <c r="M29" i="1"/>
  <c r="C30" i="1"/>
  <c r="D30" i="1"/>
  <c r="E30" i="1"/>
  <c r="F30" i="1"/>
  <c r="G30" i="1"/>
  <c r="H30" i="1"/>
  <c r="I30" i="1"/>
  <c r="J30" i="1"/>
  <c r="K30" i="1"/>
  <c r="L30" i="1"/>
  <c r="M30" i="1"/>
  <c r="B25" i="1"/>
  <c r="B26" i="1"/>
  <c r="B27" i="1"/>
  <c r="B29" i="1"/>
  <c r="B30" i="1"/>
  <c r="B24" i="1"/>
</calcChain>
</file>

<file path=xl/comments1.xml><?xml version="1.0" encoding="utf-8"?>
<comments xmlns="http://schemas.openxmlformats.org/spreadsheetml/2006/main">
  <authors>
    <author>Jiang, Xuejing (HSAL)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</rPr>
          <t>Jiang, Xuejing (HSAL):</t>
        </r>
        <r>
          <rPr>
            <sz val="9"/>
            <color indexed="81"/>
            <rFont val="Tahoma"/>
            <family val="2"/>
          </rPr>
          <t xml:space="preserve">
Introduced the rotavirus vaccine effective April 1, 2014 to the routine childhood immunization schedule at 2 and 4 months of age for those born on or after March 1, 2014.</t>
        </r>
      </text>
    </comment>
  </commentList>
</comments>
</file>

<file path=xl/comments2.xml><?xml version="1.0" encoding="utf-8"?>
<comments xmlns="http://schemas.openxmlformats.org/spreadsheetml/2006/main">
  <authors>
    <author>Jiang, Xuejing (HSAL)</author>
  </authors>
  <commentList>
    <comment ref="B35" authorId="0" shapeId="0">
      <text>
        <r>
          <rPr>
            <b/>
            <sz val="9"/>
            <color indexed="81"/>
            <rFont val="Tahoma"/>
            <family val="2"/>
          </rPr>
          <t>Jiang, Xuejing (HSAL):</t>
        </r>
        <r>
          <rPr>
            <sz val="9"/>
            <color indexed="81"/>
            <rFont val="Tahoma"/>
            <family val="2"/>
          </rPr>
          <t xml:space="preserve">
in 2014, Expanded to a 2 dose varicella program to be given at 4 to 6 years of age to those born on or after January 1, 2008 (April 1, 2014) using combined MMRV vaccine.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Jiang, Xuejing (HSAL):</t>
        </r>
        <r>
          <rPr>
            <sz val="9"/>
            <color indexed="81"/>
            <rFont val="Tahoma"/>
            <family val="2"/>
          </rPr>
          <t xml:space="preserve">
starting from 2009, introduced Men-C-C to 12 month olds</t>
        </r>
      </text>
    </comment>
  </commentList>
</comments>
</file>

<file path=xl/comments3.xml><?xml version="1.0" encoding="utf-8"?>
<comments xmlns="http://schemas.openxmlformats.org/spreadsheetml/2006/main">
  <authors>
    <author>Jiang, Xuejing (HSAL)</author>
  </authors>
  <commentList>
    <comment ref="B39" authorId="0" shapeId="0">
      <text>
        <r>
          <rPr>
            <b/>
            <sz val="9"/>
            <color indexed="81"/>
            <rFont val="Tahoma"/>
            <family val="2"/>
          </rPr>
          <t>Jiang, Xuejing (HSAL):</t>
        </r>
        <r>
          <rPr>
            <sz val="9"/>
            <color indexed="81"/>
            <rFont val="Tahoma"/>
            <family val="2"/>
          </rPr>
          <t xml:space="preserve">
starting from 2004, laucnched doses from 12-month olds </t>
        </r>
      </text>
    </comment>
  </commentList>
</comments>
</file>

<file path=xl/comments4.xml><?xml version="1.0" encoding="utf-8"?>
<comments xmlns="http://schemas.openxmlformats.org/spreadsheetml/2006/main">
  <authors>
    <author>Jiang, Xuejing (HSAL)</author>
  </authors>
  <commentList>
    <comment ref="M45" authorId="0" shapeId="0">
      <text>
        <r>
          <rPr>
            <b/>
            <sz val="9"/>
            <color indexed="81"/>
            <rFont val="Tahoma"/>
            <family val="2"/>
          </rPr>
          <t>Jiang, Xuejing (HSAL):</t>
        </r>
        <r>
          <rPr>
            <sz val="9"/>
            <color indexed="81"/>
            <rFont val="Tahoma"/>
            <family val="2"/>
          </rPr>
          <t xml:space="preserve">
May because of the mumps OB in 2017</t>
        </r>
      </text>
    </comment>
  </commentList>
</comments>
</file>

<file path=xl/sharedStrings.xml><?xml version="1.0" encoding="utf-8"?>
<sst xmlns="http://schemas.openxmlformats.org/spreadsheetml/2006/main" count="401" uniqueCount="90">
  <si>
    <t>Manitoba</t>
  </si>
  <si>
    <t>Winnipeg RHA</t>
  </si>
  <si>
    <t>Southern Health-Santé Sud</t>
  </si>
  <si>
    <t>Interlake-Eastern RHA</t>
  </si>
  <si>
    <t>Prairie Mountain Health</t>
  </si>
  <si>
    <t>Northern Health Region</t>
  </si>
  <si>
    <t>Population: 17,097</t>
  </si>
  <si>
    <t>Population: 8,628</t>
  </si>
  <si>
    <t>Population: 3,119</t>
  </si>
  <si>
    <t>Population: 1,457</t>
  </si>
  <si>
    <t>Population: 2,283</t>
  </si>
  <si>
    <t>Population: 1,610</t>
  </si>
  <si>
    <t>Immunized</t>
  </si>
  <si>
    <t>%</t>
  </si>
  <si>
    <t>Diphtheria</t>
  </si>
  <si>
    <t>Tetanus</t>
  </si>
  <si>
    <t>Pertussis</t>
  </si>
  <si>
    <t>Polio</t>
  </si>
  <si>
    <t>Rotavirus</t>
  </si>
  <si>
    <t>Hib</t>
  </si>
  <si>
    <t>Pneu-C-13</t>
  </si>
  <si>
    <t>Population: 17,314</t>
  </si>
  <si>
    <t>Population: 8,748</t>
  </si>
  <si>
    <t>Population: 3,245</t>
  </si>
  <si>
    <t>Population: 1,563</t>
  </si>
  <si>
    <t>Population: 2,156</t>
  </si>
  <si>
    <t>Population: 1,602</t>
  </si>
  <si>
    <t>Measles</t>
  </si>
  <si>
    <t>Mumps</t>
  </si>
  <si>
    <t>Rubella</t>
  </si>
  <si>
    <t>Varicella</t>
  </si>
  <si>
    <t>Men-C-C</t>
  </si>
  <si>
    <t>Population: 17,449</t>
  </si>
  <si>
    <t>Population: 8,937</t>
  </si>
  <si>
    <t>Population: 3,278</t>
  </si>
  <si>
    <t>Population: 1,539</t>
  </si>
  <si>
    <t>Population: 2,138</t>
  </si>
  <si>
    <t>Population: 1,557</t>
  </si>
  <si>
    <t>Population: 16,197
Female: 7,845</t>
  </si>
  <si>
    <t>Population: 8,544
Female: 4,134</t>
  </si>
  <si>
    <t>Population: 2,828
Female: 1,378</t>
  </si>
  <si>
    <t>Population: 1,480
Female: 695</t>
  </si>
  <si>
    <t>Population: 2,028
Female: 1,012</t>
  </si>
  <si>
    <t>Population: 1,317
Female: 626</t>
  </si>
  <si>
    <t>Hepatitis B</t>
  </si>
  <si>
    <t>HPV (Girls only)</t>
  </si>
  <si>
    <t>Population: 17,026
Female: 8,255</t>
  </si>
  <si>
    <t>Population: 9,360
Female: 4,523</t>
  </si>
  <si>
    <t>Population: 2,891
Female: 1,417</t>
  </si>
  <si>
    <t>Population: 1,544
Female: 762</t>
  </si>
  <si>
    <t>Population: 1,987
Female: 961</t>
  </si>
  <si>
    <t>Population: 1,244
Female: 592</t>
  </si>
  <si>
    <t>Diphtheria (1 dose since age 10)</t>
  </si>
  <si>
    <t>Tetanus (1 dose since age 10)</t>
  </si>
  <si>
    <t>Pertussis (1 dose since age 10)</t>
  </si>
  <si>
    <t>Coverage at Age 1 by Antigen: Number of Children Immunized and Percentage of Population</t>
  </si>
  <si>
    <t>Population: 16,706</t>
  </si>
  <si>
    <t>Population: 8,223</t>
  </si>
  <si>
    <t>Population: 3,203</t>
  </si>
  <si>
    <t>Population: 1,501</t>
  </si>
  <si>
    <t>Population: 2,194</t>
  </si>
  <si>
    <t>Population: 1,585</t>
  </si>
  <si>
    <t>Population: 16,964</t>
  </si>
  <si>
    <t>Population: 8,454</t>
  </si>
  <si>
    <t>Population: 3,192</t>
  </si>
  <si>
    <t>Population: 1,522</t>
  </si>
  <si>
    <t>Population: 2,158</t>
  </si>
  <si>
    <t>Population: 1,638</t>
  </si>
  <si>
    <t>Population: 17,158</t>
  </si>
  <si>
    <t>Population: 8,641</t>
  </si>
  <si>
    <t>Population: 3,270</t>
  </si>
  <si>
    <t>Population: 1,536</t>
  </si>
  <si>
    <t>Population: 2,122</t>
  </si>
  <si>
    <t>Population: 1,589</t>
  </si>
  <si>
    <t>Population: 16,109
Female: 7,721</t>
  </si>
  <si>
    <t>Population: 8,499
Female: 4,096</t>
  </si>
  <si>
    <t>Population: 2,883
Female: 1,361</t>
  </si>
  <si>
    <t>Population: 1,547
Female: 725</t>
  </si>
  <si>
    <t>Population: 1,970
Female: 935</t>
  </si>
  <si>
    <t>Population: 1,210
Female: 604</t>
  </si>
  <si>
    <t>Population: 16,926
Female: 8,203</t>
  </si>
  <si>
    <t>Population: 9,107
Female: 4,460</t>
  </si>
  <si>
    <t>Population: 2,851
Female: 1,359</t>
  </si>
  <si>
    <t>Population: 1,603
Female: 747</t>
  </si>
  <si>
    <t>Population: 2,076
Female: 985</t>
  </si>
  <si>
    <t>Population: 1,289
Female: 652</t>
  </si>
  <si>
    <t>Coverage at Age 2 by Antigen: Number of Children Immunized and Percentage of Population</t>
  </si>
  <si>
    <t>Coverage at Age 7 by Antigen: Number of Children Immunized and Percentage of Population</t>
  </si>
  <si>
    <t>Coverage at Age 13 by Antigen: Number of Children Immunized and Percentage of Population</t>
  </si>
  <si>
    <t>Coverage at Age 17 by Antigen: Number of Children Immunized and Percentage of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</si>
</sst>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#,##0;[Red]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164" fontId="1" fillId="0" borderId="0"/>
  </cellStyleXfs>
  <cellXfs count="32">
    <xf numFmtId="3" fontId="0" fillId="0" borderId="0" xfId="0"/>
    <xf numFmtId="164" fontId="1" fillId="0" borderId="0" xfId="2"/>
    <xf numFmtId="3" fontId="0" fillId="2" borderId="1" xfId="0" applyFill="1" applyBorder="1"/>
    <xf numFmtId="3" fontId="0" fillId="0" borderId="1" xfId="0" applyFont="1" applyBorder="1"/>
    <xf numFmtId="3" fontId="0" fillId="0" borderId="1" xfId="0" applyBorder="1" applyAlignment="1">
      <alignment wrapText="1"/>
    </xf>
    <xf numFmtId="3" fontId="0" fillId="0" borderId="1" xfId="0" applyBorder="1" applyAlignment="1">
      <alignment horizontal="right" wrapText="1"/>
    </xf>
    <xf numFmtId="0" fontId="2" fillId="0" borderId="1" xfId="0" applyNumberFormat="1" applyFont="1" applyBorder="1"/>
    <xf numFmtId="165" fontId="0" fillId="0" borderId="1" xfId="1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165" fontId="0" fillId="0" borderId="1" xfId="1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3" fontId="0" fillId="0" borderId="1" xfId="0" applyBorder="1"/>
    <xf numFmtId="49" fontId="2" fillId="0" borderId="1" xfId="0" applyNumberFormat="1" applyFont="1" applyBorder="1"/>
    <xf numFmtId="164" fontId="1" fillId="3" borderId="0" xfId="2" applyFill="1"/>
    <xf numFmtId="3" fontId="2" fillId="0" borderId="1" xfId="0" applyFont="1" applyBorder="1"/>
    <xf numFmtId="3" fontId="0" fillId="0" borderId="1" xfId="0" applyFill="1" applyBorder="1" applyAlignment="1">
      <alignment horizontal="right" wrapText="1"/>
    </xf>
    <xf numFmtId="165" fontId="0" fillId="0" borderId="1" xfId="0" applyNumberForma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right"/>
    </xf>
    <xf numFmtId="3" fontId="0" fillId="3" borderId="0" xfId="0" applyFill="1"/>
    <xf numFmtId="3" fontId="5" fillId="0" borderId="0" xfId="0" applyFont="1"/>
    <xf numFmtId="3" fontId="0" fillId="0" borderId="0" xfId="0" applyFont="1"/>
    <xf numFmtId="3" fontId="0" fillId="0" borderId="0" xfId="0" applyAlignment="1">
      <alignment wrapText="1"/>
    </xf>
    <xf numFmtId="3" fontId="2" fillId="2" borderId="1" xfId="0" applyFont="1" applyFill="1" applyBorder="1" applyAlignment="1">
      <alignment horizontal="center" wrapText="1"/>
    </xf>
    <xf numFmtId="3" fontId="0" fillId="0" borderId="2" xfId="0" applyFont="1" applyFill="1" applyBorder="1" applyAlignment="1">
      <alignment horizontal="center" wrapText="1"/>
    </xf>
    <xf numFmtId="3" fontId="0" fillId="0" borderId="3" xfId="0" applyFont="1" applyFill="1" applyBorder="1" applyAlignment="1">
      <alignment horizontal="center" wrapText="1"/>
    </xf>
    <xf numFmtId="3" fontId="2" fillId="2" borderId="2" xfId="0" applyFont="1" applyFill="1" applyBorder="1" applyAlignment="1">
      <alignment horizontal="center" wrapText="1"/>
    </xf>
    <xf numFmtId="3" fontId="2" fillId="2" borderId="3" xfId="0" applyFont="1" applyFill="1" applyBorder="1" applyAlignment="1">
      <alignment horizontal="center" wrapText="1"/>
    </xf>
    <xf numFmtId="3" fontId="0" fillId="0" borderId="2" xfId="0" applyFont="1" applyFill="1" applyBorder="1" applyAlignment="1">
      <alignment horizontal="right" wrapText="1"/>
    </xf>
    <xf numFmtId="3" fontId="0" fillId="0" borderId="3" xfId="0" applyFont="1" applyFill="1" applyBorder="1" applyAlignment="1">
      <alignment horizontal="right" wrapText="1"/>
    </xf>
    <xf numFmtId="3" fontId="0" fillId="0" borderId="1" xfId="0" applyFont="1" applyFill="1" applyBorder="1" applyAlignment="1">
      <alignment horizontal="right" wrapText="1"/>
    </xf>
  </cellXfs>
  <cellStyles count="3">
    <cellStyle name="Comma" xfId="1" builtinId="3"/>
    <cellStyle name="Normal" xfId="0" builtinId="0" customBuiltin="1"/>
    <cellStyle name="Normal RATE" xfId="2"/>
  </cellStyles>
  <dxfs count="10"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workbookViewId="0">
      <selection activeCell="A5" sqref="A5:A11"/>
    </sheetView>
  </sheetViews>
  <sheetFormatPr defaultRowHeight="15.05" x14ac:dyDescent="0.3"/>
  <cols>
    <col min="1" max="1" width="25.33203125" bestFit="1" customWidth="1"/>
    <col min="2" max="2" width="10.44140625" bestFit="1" customWidth="1"/>
    <col min="3" max="3" width="8.6640625" bestFit="1" customWidth="1"/>
    <col min="4" max="4" width="10.5546875" bestFit="1" customWidth="1"/>
    <col min="5" max="5" width="11.44140625" bestFit="1" customWidth="1"/>
    <col min="6" max="6" width="10.109375" bestFit="1" customWidth="1"/>
    <col min="7" max="7" width="9.33203125" bestFit="1" customWidth="1"/>
    <col min="8" max="8" width="17.5546875" bestFit="1" customWidth="1"/>
    <col min="9" max="9" width="11.109375" bestFit="1" customWidth="1"/>
    <col min="10" max="10" width="17" bestFit="1" customWidth="1"/>
    <col min="11" max="11" width="11.109375" bestFit="1" customWidth="1"/>
    <col min="12" max="12" width="10.109375" bestFit="1" customWidth="1"/>
    <col min="13" max="13" width="9.6640625" bestFit="1" customWidth="1"/>
  </cols>
  <sheetData>
    <row r="1" spans="1:13" ht="15.65" x14ac:dyDescent="0.3">
      <c r="A1" s="21" t="s">
        <v>55</v>
      </c>
    </row>
    <row r="2" spans="1:13" x14ac:dyDescent="0.3">
      <c r="A2" s="2"/>
      <c r="B2" s="24" t="s">
        <v>0</v>
      </c>
      <c r="C2" s="24"/>
      <c r="D2" s="24" t="s">
        <v>1</v>
      </c>
      <c r="E2" s="24"/>
      <c r="F2" s="24" t="s">
        <v>2</v>
      </c>
      <c r="G2" s="24"/>
      <c r="H2" s="24" t="s">
        <v>3</v>
      </c>
      <c r="I2" s="24"/>
      <c r="J2" s="24" t="s">
        <v>4</v>
      </c>
      <c r="K2" s="24"/>
      <c r="L2" s="24" t="s">
        <v>5</v>
      </c>
      <c r="M2" s="24"/>
    </row>
    <row r="3" spans="1:13" s="22" customFormat="1" x14ac:dyDescent="0.3">
      <c r="A3" s="3"/>
      <c r="B3" s="25" t="s">
        <v>56</v>
      </c>
      <c r="C3" s="26"/>
      <c r="D3" s="25" t="s">
        <v>57</v>
      </c>
      <c r="E3" s="26"/>
      <c r="F3" s="25" t="s">
        <v>58</v>
      </c>
      <c r="G3" s="26"/>
      <c r="H3" s="25" t="s">
        <v>59</v>
      </c>
      <c r="I3" s="26"/>
      <c r="J3" s="25" t="s">
        <v>60</v>
      </c>
      <c r="K3" s="26"/>
      <c r="L3" s="25" t="s">
        <v>61</v>
      </c>
      <c r="M3" s="26"/>
    </row>
    <row r="4" spans="1:13" s="23" customFormat="1" x14ac:dyDescent="0.3">
      <c r="A4" s="4"/>
      <c r="B4" s="5" t="s">
        <v>12</v>
      </c>
      <c r="C4" s="5" t="s">
        <v>13</v>
      </c>
      <c r="D4" s="5" t="s">
        <v>12</v>
      </c>
      <c r="E4" s="5" t="s">
        <v>13</v>
      </c>
      <c r="F4" s="5" t="s">
        <v>12</v>
      </c>
      <c r="G4" s="5" t="s">
        <v>13</v>
      </c>
      <c r="H4" s="5" t="s">
        <v>12</v>
      </c>
      <c r="I4" s="5" t="s">
        <v>13</v>
      </c>
      <c r="J4" s="5" t="s">
        <v>12</v>
      </c>
      <c r="K4" s="5" t="s">
        <v>13</v>
      </c>
      <c r="L4" s="5" t="s">
        <v>12</v>
      </c>
      <c r="M4" s="5" t="s">
        <v>13</v>
      </c>
    </row>
    <row r="5" spans="1:13" x14ac:dyDescent="0.3">
      <c r="A5" s="6" t="s">
        <v>14</v>
      </c>
      <c r="B5" s="7">
        <v>13774</v>
      </c>
      <c r="C5" s="8">
        <v>0.82449419369999999</v>
      </c>
      <c r="D5" s="9">
        <v>7046</v>
      </c>
      <c r="E5" s="10">
        <v>0.85686489119999998</v>
      </c>
      <c r="F5" s="7">
        <v>2295</v>
      </c>
      <c r="G5" s="8">
        <v>0.71651576650000004</v>
      </c>
      <c r="H5" s="9">
        <v>1216</v>
      </c>
      <c r="I5" s="10">
        <v>0.81012658230000001</v>
      </c>
      <c r="J5" s="9">
        <v>1916</v>
      </c>
      <c r="K5" s="10">
        <v>0.87329079310000002</v>
      </c>
      <c r="L5" s="9">
        <v>1301</v>
      </c>
      <c r="M5" s="10">
        <v>0.8208201893</v>
      </c>
    </row>
    <row r="6" spans="1:13" x14ac:dyDescent="0.3">
      <c r="A6" s="6" t="s">
        <v>15</v>
      </c>
      <c r="B6" s="7">
        <v>13801</v>
      </c>
      <c r="C6" s="8">
        <v>0.82611037949999999</v>
      </c>
      <c r="D6" s="9">
        <v>7060</v>
      </c>
      <c r="E6" s="10">
        <v>0.85856743280000003</v>
      </c>
      <c r="F6" s="7">
        <v>2298</v>
      </c>
      <c r="G6" s="8">
        <v>0.71745238840000003</v>
      </c>
      <c r="H6" s="9">
        <v>1220</v>
      </c>
      <c r="I6" s="10">
        <v>0.81279147240000005</v>
      </c>
      <c r="J6" s="9">
        <v>1919</v>
      </c>
      <c r="K6" s="10">
        <v>0.87465815859999996</v>
      </c>
      <c r="L6" s="9">
        <v>1304</v>
      </c>
      <c r="M6" s="10">
        <v>0.82271293379999999</v>
      </c>
    </row>
    <row r="7" spans="1:13" x14ac:dyDescent="0.3">
      <c r="A7" s="6" t="s">
        <v>16</v>
      </c>
      <c r="B7" s="7">
        <v>13769</v>
      </c>
      <c r="C7" s="8">
        <v>0.82419489999999995</v>
      </c>
      <c r="D7" s="9">
        <v>7041</v>
      </c>
      <c r="E7" s="10">
        <v>0.85625684059999996</v>
      </c>
      <c r="F7" s="7">
        <v>2295</v>
      </c>
      <c r="G7" s="8">
        <v>0.71651576650000004</v>
      </c>
      <c r="H7" s="9">
        <v>1216</v>
      </c>
      <c r="I7" s="10">
        <v>0.81012658230000001</v>
      </c>
      <c r="J7" s="9">
        <v>1916</v>
      </c>
      <c r="K7" s="10">
        <v>0.87329079310000002</v>
      </c>
      <c r="L7" s="9">
        <v>1301</v>
      </c>
      <c r="M7" s="10">
        <v>0.8208201893</v>
      </c>
    </row>
    <row r="8" spans="1:13" x14ac:dyDescent="0.3">
      <c r="A8" s="6" t="s">
        <v>17</v>
      </c>
      <c r="B8" s="7">
        <v>14840</v>
      </c>
      <c r="C8" s="8">
        <v>0.88830360350000004</v>
      </c>
      <c r="D8" s="9">
        <v>7512</v>
      </c>
      <c r="E8" s="10">
        <v>0.91353520610000005</v>
      </c>
      <c r="F8" s="7">
        <v>2500</v>
      </c>
      <c r="G8" s="8">
        <v>0.78051826410000003</v>
      </c>
      <c r="H8" s="9">
        <v>1322</v>
      </c>
      <c r="I8" s="10">
        <v>0.88074616920000004</v>
      </c>
      <c r="J8" s="9">
        <v>2026</v>
      </c>
      <c r="K8" s="10">
        <v>0.92342752959999996</v>
      </c>
      <c r="L8" s="9">
        <v>1480</v>
      </c>
      <c r="M8" s="10">
        <v>0.93375394320000005</v>
      </c>
    </row>
    <row r="9" spans="1:13" x14ac:dyDescent="0.3">
      <c r="A9" s="6" t="s">
        <v>18</v>
      </c>
      <c r="B9" s="7">
        <v>9793</v>
      </c>
      <c r="C9" s="8">
        <v>0.58619657609999998</v>
      </c>
      <c r="D9" s="9">
        <v>5445</v>
      </c>
      <c r="E9" s="10">
        <v>0.66216709230000004</v>
      </c>
      <c r="F9" s="7">
        <v>1452</v>
      </c>
      <c r="G9" s="11">
        <v>0.45332500780000001</v>
      </c>
      <c r="H9" s="9">
        <v>870</v>
      </c>
      <c r="I9" s="10">
        <v>0.57961359089999998</v>
      </c>
      <c r="J9" s="9">
        <v>1255</v>
      </c>
      <c r="K9" s="10">
        <v>0.57201458520000004</v>
      </c>
      <c r="L9" s="9">
        <v>771</v>
      </c>
      <c r="M9" s="10">
        <v>0.48643533119999999</v>
      </c>
    </row>
    <row r="10" spans="1:13" x14ac:dyDescent="0.3">
      <c r="A10" s="6" t="s">
        <v>19</v>
      </c>
      <c r="B10" s="7">
        <v>13718</v>
      </c>
      <c r="C10" s="8">
        <v>0.82114210460000003</v>
      </c>
      <c r="D10" s="9">
        <v>7008</v>
      </c>
      <c r="E10" s="10">
        <v>0.85224370670000005</v>
      </c>
      <c r="F10" s="7">
        <v>2288</v>
      </c>
      <c r="G10" s="11">
        <v>0.71433031530000002</v>
      </c>
      <c r="H10" s="9">
        <v>1214</v>
      </c>
      <c r="I10" s="10">
        <v>0.80879413720000004</v>
      </c>
      <c r="J10" s="9">
        <v>1912</v>
      </c>
      <c r="K10" s="10">
        <v>0.87146763900000002</v>
      </c>
      <c r="L10" s="9">
        <v>1296</v>
      </c>
      <c r="M10" s="10">
        <v>0.81766561510000002</v>
      </c>
    </row>
    <row r="11" spans="1:13" x14ac:dyDescent="0.3">
      <c r="A11" s="6" t="s">
        <v>20</v>
      </c>
      <c r="B11" s="7">
        <v>14702</v>
      </c>
      <c r="C11" s="8">
        <v>0.88004309830000005</v>
      </c>
      <c r="D11" s="9">
        <v>7440</v>
      </c>
      <c r="E11" s="10">
        <v>0.90477927759999999</v>
      </c>
      <c r="F11" s="7">
        <v>2456</v>
      </c>
      <c r="G11" s="11">
        <v>0.76678114269999997</v>
      </c>
      <c r="H11" s="9">
        <v>1321</v>
      </c>
      <c r="I11" s="10">
        <v>0.8800799467</v>
      </c>
      <c r="J11" s="9">
        <v>2005</v>
      </c>
      <c r="K11" s="10">
        <v>0.91385597080000003</v>
      </c>
      <c r="L11" s="9">
        <v>1480</v>
      </c>
      <c r="M11" s="10">
        <v>0.93375394320000005</v>
      </c>
    </row>
    <row r="13" spans="1:13" ht="15.05" hidden="1" customHeight="1" x14ac:dyDescent="0.3">
      <c r="A13" s="2"/>
      <c r="B13" s="27" t="s">
        <v>0</v>
      </c>
      <c r="C13" s="28"/>
      <c r="D13" s="27" t="s">
        <v>1</v>
      </c>
      <c r="E13" s="28"/>
      <c r="F13" s="27" t="s">
        <v>2</v>
      </c>
      <c r="G13" s="28"/>
      <c r="H13" s="27" t="s">
        <v>3</v>
      </c>
      <c r="I13" s="28"/>
      <c r="J13" s="27" t="s">
        <v>4</v>
      </c>
      <c r="K13" s="28"/>
      <c r="L13" s="27" t="s">
        <v>5</v>
      </c>
      <c r="M13" s="28"/>
    </row>
    <row r="14" spans="1:13" ht="15.05" hidden="1" customHeight="1" x14ac:dyDescent="0.3">
      <c r="A14" s="3"/>
      <c r="B14" s="25" t="s">
        <v>6</v>
      </c>
      <c r="C14" s="26"/>
      <c r="D14" s="25" t="s">
        <v>7</v>
      </c>
      <c r="E14" s="26"/>
      <c r="F14" s="25" t="s">
        <v>8</v>
      </c>
      <c r="G14" s="26"/>
      <c r="H14" s="25" t="s">
        <v>9</v>
      </c>
      <c r="I14" s="26"/>
      <c r="J14" s="25" t="s">
        <v>10</v>
      </c>
      <c r="K14" s="26"/>
      <c r="L14" s="25" t="s">
        <v>11</v>
      </c>
      <c r="M14" s="26"/>
    </row>
    <row r="15" spans="1:13" hidden="1" x14ac:dyDescent="0.3">
      <c r="A15" s="4"/>
      <c r="B15" s="5" t="s">
        <v>12</v>
      </c>
      <c r="C15" s="5" t="s">
        <v>13</v>
      </c>
      <c r="D15" s="5" t="s">
        <v>12</v>
      </c>
      <c r="E15" s="5" t="s">
        <v>13</v>
      </c>
      <c r="F15" s="5" t="s">
        <v>12</v>
      </c>
      <c r="G15" s="5" t="s">
        <v>13</v>
      </c>
      <c r="H15" s="5" t="s">
        <v>12</v>
      </c>
      <c r="I15" s="5" t="s">
        <v>13</v>
      </c>
      <c r="J15" s="5" t="s">
        <v>12</v>
      </c>
      <c r="K15" s="5" t="s">
        <v>13</v>
      </c>
      <c r="L15" s="5" t="s">
        <v>12</v>
      </c>
      <c r="M15" s="5" t="s">
        <v>13</v>
      </c>
    </row>
    <row r="16" spans="1:13" hidden="1" x14ac:dyDescent="0.3">
      <c r="A16" s="6" t="s">
        <v>14</v>
      </c>
      <c r="B16" s="7">
        <v>14074</v>
      </c>
      <c r="C16" s="8">
        <v>0.82299999999999995</v>
      </c>
      <c r="D16" s="9">
        <v>7419</v>
      </c>
      <c r="E16" s="10">
        <v>0.86</v>
      </c>
      <c r="F16" s="7">
        <v>2225</v>
      </c>
      <c r="G16" s="8">
        <v>0.71299999999999997</v>
      </c>
      <c r="H16" s="9">
        <v>1206</v>
      </c>
      <c r="I16" s="10">
        <v>0.82799999999999996</v>
      </c>
      <c r="J16" s="9">
        <v>2001</v>
      </c>
      <c r="K16" s="10">
        <v>0.876</v>
      </c>
      <c r="L16" s="9">
        <v>1223</v>
      </c>
      <c r="M16" s="10">
        <v>0.76</v>
      </c>
    </row>
    <row r="17" spans="1:13" hidden="1" x14ac:dyDescent="0.3">
      <c r="A17" s="6" t="s">
        <v>15</v>
      </c>
      <c r="B17" s="7">
        <v>14102</v>
      </c>
      <c r="C17" s="8">
        <v>0.82499999999999996</v>
      </c>
      <c r="D17" s="9">
        <v>7436</v>
      </c>
      <c r="E17" s="10">
        <v>0.86199999999999999</v>
      </c>
      <c r="F17" s="7">
        <v>2227</v>
      </c>
      <c r="G17" s="8">
        <v>0.71399999999999997</v>
      </c>
      <c r="H17" s="9">
        <v>1208</v>
      </c>
      <c r="I17" s="10">
        <v>0.82899999999999996</v>
      </c>
      <c r="J17" s="9">
        <v>2001</v>
      </c>
      <c r="K17" s="10">
        <v>0.876</v>
      </c>
      <c r="L17" s="9">
        <v>1230</v>
      </c>
      <c r="M17" s="10">
        <v>0.76400000000000001</v>
      </c>
    </row>
    <row r="18" spans="1:13" hidden="1" x14ac:dyDescent="0.3">
      <c r="A18" s="6" t="s">
        <v>16</v>
      </c>
      <c r="B18" s="7">
        <v>14074</v>
      </c>
      <c r="C18" s="8">
        <v>0.82299999999999995</v>
      </c>
      <c r="D18" s="9">
        <v>7419</v>
      </c>
      <c r="E18" s="10">
        <v>0.86</v>
      </c>
      <c r="F18" s="7">
        <v>2225</v>
      </c>
      <c r="G18" s="8">
        <v>0.71299999999999997</v>
      </c>
      <c r="H18" s="9">
        <v>1206</v>
      </c>
      <c r="I18" s="10">
        <v>0.82799999999999996</v>
      </c>
      <c r="J18" s="9">
        <v>2001</v>
      </c>
      <c r="K18" s="10">
        <v>0.876</v>
      </c>
      <c r="L18" s="9">
        <v>1223</v>
      </c>
      <c r="M18" s="10">
        <v>0.76</v>
      </c>
    </row>
    <row r="19" spans="1:13" hidden="1" x14ac:dyDescent="0.3">
      <c r="A19" s="6" t="s">
        <v>17</v>
      </c>
      <c r="B19" s="7">
        <v>15167</v>
      </c>
      <c r="C19" s="8">
        <v>0.88700000000000001</v>
      </c>
      <c r="D19" s="9">
        <v>7884</v>
      </c>
      <c r="E19" s="10">
        <v>0.91400000000000003</v>
      </c>
      <c r="F19" s="7">
        <v>2403</v>
      </c>
      <c r="G19" s="8">
        <v>0.77</v>
      </c>
      <c r="H19" s="9">
        <v>1307</v>
      </c>
      <c r="I19" s="10">
        <v>0.89700000000000002</v>
      </c>
      <c r="J19" s="9">
        <v>2103</v>
      </c>
      <c r="K19" s="10">
        <v>0.92100000000000004</v>
      </c>
      <c r="L19" s="9">
        <v>1470</v>
      </c>
      <c r="M19" s="10">
        <v>0.91300000000000003</v>
      </c>
    </row>
    <row r="20" spans="1:13" hidden="1" x14ac:dyDescent="0.3">
      <c r="A20" s="6" t="s">
        <v>18</v>
      </c>
      <c r="B20" s="7">
        <v>12634</v>
      </c>
      <c r="C20" s="8">
        <v>0.73899999999999999</v>
      </c>
      <c r="D20" s="9">
        <v>6954</v>
      </c>
      <c r="E20" s="10">
        <v>0.80600000000000005</v>
      </c>
      <c r="F20" s="7">
        <v>1862</v>
      </c>
      <c r="G20" s="11">
        <v>0.59699999999999998</v>
      </c>
      <c r="H20" s="9">
        <v>1089</v>
      </c>
      <c r="I20" s="10">
        <v>0.747</v>
      </c>
      <c r="J20" s="9">
        <v>1718</v>
      </c>
      <c r="K20" s="10">
        <v>0.753</v>
      </c>
      <c r="L20" s="9">
        <v>1011</v>
      </c>
      <c r="M20" s="10">
        <v>0.628</v>
      </c>
    </row>
    <row r="21" spans="1:13" hidden="1" x14ac:dyDescent="0.3">
      <c r="A21" s="6" t="s">
        <v>19</v>
      </c>
      <c r="B21" s="7">
        <v>14016</v>
      </c>
      <c r="C21" s="8">
        <v>0.82</v>
      </c>
      <c r="D21" s="9">
        <v>7387</v>
      </c>
      <c r="E21" s="10">
        <v>0.85599999999999998</v>
      </c>
      <c r="F21" s="7">
        <v>2211</v>
      </c>
      <c r="G21" s="11">
        <v>0.70899999999999996</v>
      </c>
      <c r="H21" s="9">
        <v>1202</v>
      </c>
      <c r="I21" s="10">
        <v>0.82499999999999996</v>
      </c>
      <c r="J21" s="9">
        <v>1997</v>
      </c>
      <c r="K21" s="10">
        <v>0.875</v>
      </c>
      <c r="L21" s="9">
        <v>1219</v>
      </c>
      <c r="M21" s="10">
        <v>0.75700000000000001</v>
      </c>
    </row>
    <row r="22" spans="1:13" hidden="1" x14ac:dyDescent="0.3">
      <c r="A22" s="6" t="s">
        <v>20</v>
      </c>
      <c r="B22" s="7">
        <v>14994</v>
      </c>
      <c r="C22" s="8">
        <v>0.877</v>
      </c>
      <c r="D22" s="9">
        <v>7798</v>
      </c>
      <c r="E22" s="10">
        <v>0.90400000000000003</v>
      </c>
      <c r="F22" s="7">
        <v>2359</v>
      </c>
      <c r="G22" s="11">
        <v>0.75600000000000001</v>
      </c>
      <c r="H22" s="9">
        <v>1295</v>
      </c>
      <c r="I22" s="10">
        <v>0.88900000000000001</v>
      </c>
      <c r="J22" s="9">
        <v>2077</v>
      </c>
      <c r="K22" s="10">
        <v>0.91</v>
      </c>
      <c r="L22" s="9">
        <v>1465</v>
      </c>
      <c r="M22" s="10">
        <v>0.91</v>
      </c>
    </row>
    <row r="23" spans="1:13" hidden="1" x14ac:dyDescent="0.3"/>
    <row r="24" spans="1:13" hidden="1" x14ac:dyDescent="0.3">
      <c r="A24" s="6" t="s">
        <v>14</v>
      </c>
      <c r="B24">
        <f t="shared" ref="B24:M24" si="0">B5-B16</f>
        <v>-300</v>
      </c>
      <c r="C24" s="1">
        <f t="shared" si="0"/>
        <v>1.4941937000000349E-3</v>
      </c>
      <c r="D24">
        <f t="shared" si="0"/>
        <v>-373</v>
      </c>
      <c r="E24" s="1">
        <f t="shared" si="0"/>
        <v>-3.1351088000000082E-3</v>
      </c>
      <c r="F24">
        <f t="shared" si="0"/>
        <v>70</v>
      </c>
      <c r="G24" s="1">
        <f t="shared" si="0"/>
        <v>3.5157665000000726E-3</v>
      </c>
      <c r="H24">
        <f t="shared" si="0"/>
        <v>10</v>
      </c>
      <c r="I24" s="1">
        <f t="shared" si="0"/>
        <v>-1.7873417699999949E-2</v>
      </c>
      <c r="J24">
        <f t="shared" si="0"/>
        <v>-85</v>
      </c>
      <c r="K24" s="1">
        <f t="shared" si="0"/>
        <v>-2.709206899999983E-3</v>
      </c>
      <c r="L24">
        <f t="shared" si="0"/>
        <v>78</v>
      </c>
      <c r="M24" s="1">
        <f t="shared" si="0"/>
        <v>6.0820189299999994E-2</v>
      </c>
    </row>
    <row r="25" spans="1:13" hidden="1" x14ac:dyDescent="0.3">
      <c r="A25" s="6" t="s">
        <v>15</v>
      </c>
      <c r="B25">
        <f t="shared" ref="B25:M25" si="1">B6-B17</f>
        <v>-301</v>
      </c>
      <c r="C25" s="1">
        <f t="shared" si="1"/>
        <v>1.110379500000036E-3</v>
      </c>
      <c r="D25">
        <f t="shared" si="1"/>
        <v>-376</v>
      </c>
      <c r="E25" s="1">
        <f t="shared" si="1"/>
        <v>-3.4325671999999585E-3</v>
      </c>
      <c r="F25">
        <f t="shared" si="1"/>
        <v>71</v>
      </c>
      <c r="G25" s="1">
        <f t="shared" si="1"/>
        <v>3.4523884000000615E-3</v>
      </c>
      <c r="H25">
        <f t="shared" si="1"/>
        <v>12</v>
      </c>
      <c r="I25" s="1">
        <f t="shared" si="1"/>
        <v>-1.6208527599999911E-2</v>
      </c>
      <c r="J25">
        <f t="shared" si="1"/>
        <v>-82</v>
      </c>
      <c r="K25" s="1">
        <f t="shared" si="1"/>
        <v>-1.3418414000000434E-3</v>
      </c>
      <c r="L25">
        <f t="shared" si="1"/>
        <v>74</v>
      </c>
      <c r="M25" s="1">
        <f t="shared" si="1"/>
        <v>5.8712933799999978E-2</v>
      </c>
    </row>
    <row r="26" spans="1:13" hidden="1" x14ac:dyDescent="0.3">
      <c r="A26" s="6" t="s">
        <v>16</v>
      </c>
      <c r="B26">
        <f t="shared" ref="B26:M26" si="2">B7-B18</f>
        <v>-305</v>
      </c>
      <c r="C26" s="1">
        <f t="shared" si="2"/>
        <v>1.1948999999999987E-3</v>
      </c>
      <c r="D26">
        <f t="shared" si="2"/>
        <v>-378</v>
      </c>
      <c r="E26" s="1">
        <f t="shared" si="2"/>
        <v>-3.743159400000029E-3</v>
      </c>
      <c r="F26">
        <f t="shared" si="2"/>
        <v>70</v>
      </c>
      <c r="G26" s="1">
        <f t="shared" si="2"/>
        <v>3.5157665000000726E-3</v>
      </c>
      <c r="H26">
        <f t="shared" si="2"/>
        <v>10</v>
      </c>
      <c r="I26" s="1">
        <f t="shared" si="2"/>
        <v>-1.7873417699999949E-2</v>
      </c>
      <c r="J26">
        <f t="shared" si="2"/>
        <v>-85</v>
      </c>
      <c r="K26" s="1">
        <f t="shared" si="2"/>
        <v>-2.709206899999983E-3</v>
      </c>
      <c r="L26">
        <f t="shared" si="2"/>
        <v>78</v>
      </c>
      <c r="M26" s="1">
        <f t="shared" si="2"/>
        <v>6.0820189299999994E-2</v>
      </c>
    </row>
    <row r="27" spans="1:13" hidden="1" x14ac:dyDescent="0.3">
      <c r="A27" s="6" t="s">
        <v>17</v>
      </c>
      <c r="B27">
        <f t="shared" ref="B27:M27" si="3">B8-B19</f>
        <v>-327</v>
      </c>
      <c r="C27" s="1">
        <f t="shared" si="3"/>
        <v>1.3036035000000279E-3</v>
      </c>
      <c r="D27">
        <f t="shared" si="3"/>
        <v>-372</v>
      </c>
      <c r="E27" s="1">
        <f t="shared" si="3"/>
        <v>-4.6479389999998233E-4</v>
      </c>
      <c r="F27">
        <f t="shared" si="3"/>
        <v>97</v>
      </c>
      <c r="G27" s="1">
        <f t="shared" si="3"/>
        <v>1.0518264100000008E-2</v>
      </c>
      <c r="H27">
        <f t="shared" si="3"/>
        <v>15</v>
      </c>
      <c r="I27" s="1">
        <f t="shared" si="3"/>
        <v>-1.625383079999998E-2</v>
      </c>
      <c r="J27">
        <f t="shared" si="3"/>
        <v>-77</v>
      </c>
      <c r="K27" s="1">
        <f t="shared" si="3"/>
        <v>2.4275295999999225E-3</v>
      </c>
      <c r="L27">
        <f t="shared" si="3"/>
        <v>10</v>
      </c>
      <c r="M27" s="1">
        <f t="shared" si="3"/>
        <v>2.0753943200000013E-2</v>
      </c>
    </row>
    <row r="28" spans="1:13" hidden="1" x14ac:dyDescent="0.3">
      <c r="A28" s="6" t="s">
        <v>18</v>
      </c>
      <c r="B28">
        <f t="shared" ref="B28:M28" si="4">B9-B20</f>
        <v>-2841</v>
      </c>
      <c r="C28" s="14">
        <f t="shared" si="4"/>
        <v>-0.15280342390000001</v>
      </c>
      <c r="D28" s="20">
        <f t="shared" si="4"/>
        <v>-1509</v>
      </c>
      <c r="E28" s="14">
        <f t="shared" si="4"/>
        <v>-0.14383290770000001</v>
      </c>
      <c r="F28" s="20">
        <f t="shared" si="4"/>
        <v>-410</v>
      </c>
      <c r="G28" s="14">
        <f t="shared" si="4"/>
        <v>-0.14367499219999996</v>
      </c>
      <c r="H28" s="20">
        <f t="shared" si="4"/>
        <v>-219</v>
      </c>
      <c r="I28" s="14">
        <f t="shared" si="4"/>
        <v>-0.16738640910000002</v>
      </c>
      <c r="J28" s="20">
        <f t="shared" si="4"/>
        <v>-463</v>
      </c>
      <c r="K28" s="14">
        <f t="shared" si="4"/>
        <v>-0.18098541479999997</v>
      </c>
      <c r="L28" s="20">
        <f t="shared" si="4"/>
        <v>-240</v>
      </c>
      <c r="M28" s="14">
        <f t="shared" si="4"/>
        <v>-0.14156466880000002</v>
      </c>
    </row>
    <row r="29" spans="1:13" hidden="1" x14ac:dyDescent="0.3">
      <c r="A29" s="6" t="s">
        <v>19</v>
      </c>
      <c r="B29">
        <f t="shared" ref="B29:M29" si="5">B10-B21</f>
        <v>-298</v>
      </c>
      <c r="C29" s="1">
        <f t="shared" si="5"/>
        <v>1.1421046000000823E-3</v>
      </c>
      <c r="D29">
        <f t="shared" si="5"/>
        <v>-379</v>
      </c>
      <c r="E29" s="1">
        <f t="shared" si="5"/>
        <v>-3.7562932999999354E-3</v>
      </c>
      <c r="F29">
        <f t="shared" si="5"/>
        <v>77</v>
      </c>
      <c r="G29" s="1">
        <f t="shared" si="5"/>
        <v>5.3303153000000547E-3</v>
      </c>
      <c r="H29">
        <f t="shared" si="5"/>
        <v>12</v>
      </c>
      <c r="I29" s="1">
        <f t="shared" si="5"/>
        <v>-1.6205862799999915E-2</v>
      </c>
      <c r="J29">
        <f t="shared" si="5"/>
        <v>-85</v>
      </c>
      <c r="K29" s="1">
        <f t="shared" si="5"/>
        <v>-3.5323609999999839E-3</v>
      </c>
      <c r="L29">
        <f t="shared" si="5"/>
        <v>77</v>
      </c>
      <c r="M29" s="1">
        <f t="shared" si="5"/>
        <v>6.0665615100000014E-2</v>
      </c>
    </row>
    <row r="30" spans="1:13" hidden="1" x14ac:dyDescent="0.3">
      <c r="A30" s="6" t="s">
        <v>20</v>
      </c>
      <c r="B30">
        <f t="shared" ref="B30:M30" si="6">B11-B22</f>
        <v>-292</v>
      </c>
      <c r="C30" s="1">
        <f t="shared" si="6"/>
        <v>3.0430983000000467E-3</v>
      </c>
      <c r="D30">
        <f t="shared" si="6"/>
        <v>-358</v>
      </c>
      <c r="E30" s="1">
        <f t="shared" si="6"/>
        <v>7.7927759999996127E-4</v>
      </c>
      <c r="F30">
        <f t="shared" si="6"/>
        <v>97</v>
      </c>
      <c r="G30" s="1">
        <f t="shared" si="6"/>
        <v>1.0781142699999968E-2</v>
      </c>
      <c r="H30">
        <f t="shared" si="6"/>
        <v>26</v>
      </c>
      <c r="I30" s="1">
        <f t="shared" si="6"/>
        <v>-8.9200533000000082E-3</v>
      </c>
      <c r="J30">
        <f t="shared" si="6"/>
        <v>-72</v>
      </c>
      <c r="K30" s="1">
        <f t="shared" si="6"/>
        <v>3.855970799999997E-3</v>
      </c>
      <c r="L30">
        <f t="shared" si="6"/>
        <v>15</v>
      </c>
      <c r="M30" s="1">
        <f t="shared" si="6"/>
        <v>2.3753943200000016E-2</v>
      </c>
    </row>
    <row r="31" spans="1:13" hidden="1" x14ac:dyDescent="0.3"/>
  </sheetData>
  <mergeCells count="24">
    <mergeCell ref="L14:M14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2:M2"/>
    <mergeCell ref="B3:C3"/>
    <mergeCell ref="D3:E3"/>
    <mergeCell ref="F3:G3"/>
    <mergeCell ref="H3:I3"/>
    <mergeCell ref="J3:K3"/>
    <mergeCell ref="L3:M3"/>
    <mergeCell ref="B2:C2"/>
    <mergeCell ref="D2:E2"/>
    <mergeCell ref="F2:G2"/>
    <mergeCell ref="H2:I2"/>
    <mergeCell ref="J2:K2"/>
  </mergeCells>
  <conditionalFormatting sqref="C24:C30 K24:K30 E24:E30 G24:G30 I24:I30 M24:M30">
    <cfRule type="cellIs" dxfId="9" priority="2" operator="lessThan">
      <formula>-0.05</formula>
    </cfRule>
  </conditionalFormatting>
  <conditionalFormatting sqref="C24:E30 G24:G30 I24:K30 M24:M30">
    <cfRule type="cellIs" dxfId="8" priority="1" operator="greaterThan">
      <formula>0.05</formula>
    </cfRule>
  </conditionalFormatting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A5" sqref="A5:A15"/>
    </sheetView>
  </sheetViews>
  <sheetFormatPr defaultRowHeight="15.05" x14ac:dyDescent="0.3"/>
  <cols>
    <col min="1" max="1" width="9" customWidth="1"/>
    <col min="2" max="2" width="10" customWidth="1"/>
    <col min="3" max="3" width="8" customWidth="1"/>
    <col min="4" max="6" width="10" customWidth="1"/>
    <col min="7" max="7" width="9" customWidth="1"/>
    <col min="8" max="8" width="19" customWidth="1"/>
    <col min="9" max="9" width="11" customWidth="1"/>
    <col min="10" max="10" width="18" customWidth="1"/>
    <col min="11" max="12" width="10" customWidth="1"/>
    <col min="13" max="13" width="9" customWidth="1"/>
  </cols>
  <sheetData>
    <row r="1" spans="1:13" ht="15.65" x14ac:dyDescent="0.3">
      <c r="A1" s="21" t="s">
        <v>86</v>
      </c>
    </row>
    <row r="2" spans="1:13" x14ac:dyDescent="0.3">
      <c r="A2" s="2"/>
      <c r="B2" s="24" t="s">
        <v>0</v>
      </c>
      <c r="C2" s="24"/>
      <c r="D2" s="24" t="s">
        <v>1</v>
      </c>
      <c r="E2" s="24"/>
      <c r="F2" s="24" t="s">
        <v>2</v>
      </c>
      <c r="G2" s="24"/>
      <c r="H2" s="24" t="s">
        <v>3</v>
      </c>
      <c r="I2" s="24"/>
      <c r="J2" s="24" t="s">
        <v>4</v>
      </c>
      <c r="K2" s="24"/>
      <c r="L2" s="24" t="s">
        <v>5</v>
      </c>
      <c r="M2" s="24"/>
    </row>
    <row r="3" spans="1:13" s="22" customFormat="1" x14ac:dyDescent="0.3">
      <c r="A3" s="3"/>
      <c r="B3" s="25" t="s">
        <v>62</v>
      </c>
      <c r="C3" s="26"/>
      <c r="D3" s="25" t="s">
        <v>63</v>
      </c>
      <c r="E3" s="26"/>
      <c r="F3" s="25" t="s">
        <v>64</v>
      </c>
      <c r="G3" s="26"/>
      <c r="H3" s="25" t="s">
        <v>65</v>
      </c>
      <c r="I3" s="26"/>
      <c r="J3" s="25" t="s">
        <v>66</v>
      </c>
      <c r="K3" s="26"/>
      <c r="L3" s="25" t="s">
        <v>67</v>
      </c>
      <c r="M3" s="26"/>
    </row>
    <row r="4" spans="1:13" s="23" customFormat="1" x14ac:dyDescent="0.3">
      <c r="A4" s="4"/>
      <c r="B4" s="5" t="s">
        <v>12</v>
      </c>
      <c r="C4" s="5" t="s">
        <v>13</v>
      </c>
      <c r="D4" s="5" t="s">
        <v>12</v>
      </c>
      <c r="E4" s="5" t="s">
        <v>13</v>
      </c>
      <c r="F4" s="5" t="s">
        <v>12</v>
      </c>
      <c r="G4" s="5" t="s">
        <v>13</v>
      </c>
      <c r="H4" s="5" t="s">
        <v>12</v>
      </c>
      <c r="I4" s="5" t="s">
        <v>13</v>
      </c>
      <c r="J4" s="5" t="s">
        <v>12</v>
      </c>
      <c r="K4" s="5" t="s">
        <v>13</v>
      </c>
      <c r="L4" s="5" t="s">
        <v>12</v>
      </c>
      <c r="M4" s="5" t="s">
        <v>13</v>
      </c>
    </row>
    <row r="5" spans="1:13" x14ac:dyDescent="0.3">
      <c r="A5" s="6" t="s">
        <v>14</v>
      </c>
      <c r="B5" s="7">
        <v>12521</v>
      </c>
      <c r="C5" s="8">
        <v>0.73809243099999999</v>
      </c>
      <c r="D5" s="9">
        <v>6344</v>
      </c>
      <c r="E5" s="10">
        <v>0.75041400520000001</v>
      </c>
      <c r="F5" s="7">
        <v>2071</v>
      </c>
      <c r="G5" s="8">
        <v>0.64880952380000001</v>
      </c>
      <c r="H5" s="9">
        <v>1143</v>
      </c>
      <c r="I5" s="10">
        <v>0.75098554529999995</v>
      </c>
      <c r="J5" s="9">
        <v>1708</v>
      </c>
      <c r="K5" s="10">
        <v>0.79147358670000001</v>
      </c>
      <c r="L5" s="9">
        <v>1255</v>
      </c>
      <c r="M5" s="10">
        <v>0.76617826619999996</v>
      </c>
    </row>
    <row r="6" spans="1:13" x14ac:dyDescent="0.3">
      <c r="A6" s="6" t="s">
        <v>15</v>
      </c>
      <c r="B6" s="7">
        <v>12551</v>
      </c>
      <c r="C6" s="8">
        <v>0.73986088189999999</v>
      </c>
      <c r="D6" s="9">
        <v>6360</v>
      </c>
      <c r="E6" s="10">
        <v>0.75230660039999997</v>
      </c>
      <c r="F6" s="7">
        <v>2078</v>
      </c>
      <c r="G6" s="8">
        <v>0.65100250630000001</v>
      </c>
      <c r="H6" s="9">
        <v>1148</v>
      </c>
      <c r="I6" s="10">
        <v>0.7542706965</v>
      </c>
      <c r="J6" s="9">
        <v>1709</v>
      </c>
      <c r="K6" s="10">
        <v>0.79193697870000002</v>
      </c>
      <c r="L6" s="9">
        <v>1256</v>
      </c>
      <c r="M6" s="10">
        <v>0.76678876679999997</v>
      </c>
    </row>
    <row r="7" spans="1:13" x14ac:dyDescent="0.3">
      <c r="A7" s="6" t="s">
        <v>16</v>
      </c>
      <c r="B7" s="7">
        <v>12513</v>
      </c>
      <c r="C7" s="8">
        <v>0.73762084409999995</v>
      </c>
      <c r="D7" s="9">
        <v>6338</v>
      </c>
      <c r="E7" s="10">
        <v>0.74970428200000006</v>
      </c>
      <c r="F7" s="7">
        <v>2071</v>
      </c>
      <c r="G7" s="8">
        <v>0.64880952380000001</v>
      </c>
      <c r="H7" s="9">
        <v>1142</v>
      </c>
      <c r="I7" s="10">
        <v>0.75032851509999998</v>
      </c>
      <c r="J7" s="9">
        <v>1707</v>
      </c>
      <c r="K7" s="10">
        <v>0.79101019459999999</v>
      </c>
      <c r="L7" s="9">
        <v>1255</v>
      </c>
      <c r="M7" s="10">
        <v>0.76617826619999996</v>
      </c>
    </row>
    <row r="8" spans="1:13" x14ac:dyDescent="0.3">
      <c r="A8" s="6" t="s">
        <v>17</v>
      </c>
      <c r="B8" s="7">
        <v>14586</v>
      </c>
      <c r="C8" s="8">
        <v>0.85982079700000003</v>
      </c>
      <c r="D8" s="9">
        <v>7328</v>
      </c>
      <c r="E8" s="10">
        <v>0.86680861129999998</v>
      </c>
      <c r="F8" s="7">
        <v>2449</v>
      </c>
      <c r="G8" s="8">
        <v>0.76723057640000003</v>
      </c>
      <c r="H8" s="9">
        <v>1331</v>
      </c>
      <c r="I8" s="10">
        <v>0.87450722729999997</v>
      </c>
      <c r="J8" s="9">
        <v>1945</v>
      </c>
      <c r="K8" s="10">
        <v>0.90129749770000001</v>
      </c>
      <c r="L8" s="9">
        <v>1533</v>
      </c>
      <c r="M8" s="10">
        <v>0.93589743589999996</v>
      </c>
    </row>
    <row r="9" spans="1:13" x14ac:dyDescent="0.3">
      <c r="A9" s="6" t="s">
        <v>19</v>
      </c>
      <c r="B9" s="7">
        <v>12494</v>
      </c>
      <c r="C9" s="8">
        <v>0.73650082530000005</v>
      </c>
      <c r="D9" s="9">
        <v>6333</v>
      </c>
      <c r="E9" s="10">
        <v>0.74911284600000005</v>
      </c>
      <c r="F9" s="7">
        <v>2062</v>
      </c>
      <c r="G9" s="11">
        <v>0.64598997489999999</v>
      </c>
      <c r="H9" s="9">
        <v>1136</v>
      </c>
      <c r="I9" s="10">
        <v>0.74638633379999997</v>
      </c>
      <c r="J9" s="9">
        <v>1708</v>
      </c>
      <c r="K9" s="10">
        <v>0.79147358670000001</v>
      </c>
      <c r="L9" s="9">
        <v>1255</v>
      </c>
      <c r="M9" s="10">
        <v>0.76617826619999996</v>
      </c>
    </row>
    <row r="10" spans="1:13" x14ac:dyDescent="0.3">
      <c r="A10" s="6" t="s">
        <v>20</v>
      </c>
      <c r="B10" s="7">
        <v>13874</v>
      </c>
      <c r="C10" s="8">
        <v>0.81784956379999996</v>
      </c>
      <c r="D10" s="9">
        <v>6939</v>
      </c>
      <c r="E10" s="10">
        <v>0.82079489000000005</v>
      </c>
      <c r="F10" s="7">
        <v>2285</v>
      </c>
      <c r="G10" s="11">
        <v>0.71585213029999994</v>
      </c>
      <c r="H10" s="9">
        <v>1267</v>
      </c>
      <c r="I10" s="10">
        <v>0.83245729300000004</v>
      </c>
      <c r="J10" s="9">
        <v>1877</v>
      </c>
      <c r="K10" s="10">
        <v>0.86978683970000004</v>
      </c>
      <c r="L10" s="9">
        <v>1506</v>
      </c>
      <c r="M10" s="10">
        <v>0.91941391939999995</v>
      </c>
    </row>
    <row r="11" spans="1:13" x14ac:dyDescent="0.3">
      <c r="A11" s="13" t="s">
        <v>27</v>
      </c>
      <c r="B11" s="7">
        <v>14668</v>
      </c>
      <c r="C11" s="8">
        <v>0.86465456259999995</v>
      </c>
      <c r="D11" s="9">
        <v>7389</v>
      </c>
      <c r="E11" s="10">
        <v>0.87402413059999995</v>
      </c>
      <c r="F11" s="7">
        <v>2465</v>
      </c>
      <c r="G11" s="11">
        <v>0.77224310780000005</v>
      </c>
      <c r="H11" s="9">
        <v>1339</v>
      </c>
      <c r="I11" s="10">
        <v>0.87976346910000003</v>
      </c>
      <c r="J11" s="9">
        <v>1941</v>
      </c>
      <c r="K11" s="10">
        <v>0.89944392959999997</v>
      </c>
      <c r="L11" s="9">
        <v>1534</v>
      </c>
      <c r="M11" s="10">
        <v>0.93650793649999997</v>
      </c>
    </row>
    <row r="12" spans="1:13" x14ac:dyDescent="0.3">
      <c r="A12" s="13" t="s">
        <v>28</v>
      </c>
      <c r="B12" s="7">
        <v>14666</v>
      </c>
      <c r="C12" s="8">
        <v>0.8645366659</v>
      </c>
      <c r="D12" s="9">
        <v>7389</v>
      </c>
      <c r="E12" s="10">
        <v>0.87402413059999995</v>
      </c>
      <c r="F12" s="7">
        <v>2465</v>
      </c>
      <c r="G12" s="8">
        <v>0.77224310780000005</v>
      </c>
      <c r="H12" s="9">
        <v>1339</v>
      </c>
      <c r="I12" s="10">
        <v>0.87976346910000003</v>
      </c>
      <c r="J12" s="9">
        <v>1940</v>
      </c>
      <c r="K12" s="10">
        <v>0.89898053749999995</v>
      </c>
      <c r="L12" s="9">
        <v>1533</v>
      </c>
      <c r="M12" s="10">
        <v>0.93589743589999996</v>
      </c>
    </row>
    <row r="13" spans="1:13" x14ac:dyDescent="0.3">
      <c r="A13" s="13" t="s">
        <v>29</v>
      </c>
      <c r="B13" s="7">
        <v>14666</v>
      </c>
      <c r="C13" s="8">
        <v>0.8645366659</v>
      </c>
      <c r="D13" s="9">
        <v>7389</v>
      </c>
      <c r="E13" s="10">
        <v>0.87402413059999995</v>
      </c>
      <c r="F13" s="7">
        <v>2465</v>
      </c>
      <c r="G13" s="8">
        <v>0.77224310780000005</v>
      </c>
      <c r="H13" s="9">
        <v>1339</v>
      </c>
      <c r="I13" s="10">
        <v>0.87976346910000003</v>
      </c>
      <c r="J13" s="9">
        <v>1940</v>
      </c>
      <c r="K13" s="10">
        <v>0.89898053749999995</v>
      </c>
      <c r="L13" s="9">
        <v>1533</v>
      </c>
      <c r="M13" s="10">
        <v>0.93589743589999996</v>
      </c>
    </row>
    <row r="14" spans="1:13" x14ac:dyDescent="0.3">
      <c r="A14" s="13" t="s">
        <v>30</v>
      </c>
      <c r="B14" s="7">
        <v>14358</v>
      </c>
      <c r="C14" s="8">
        <v>0.84638057060000005</v>
      </c>
      <c r="D14" s="9">
        <v>7263</v>
      </c>
      <c r="E14" s="10">
        <v>0.85911994319999996</v>
      </c>
      <c r="F14" s="7">
        <v>2348</v>
      </c>
      <c r="G14" s="8">
        <v>0.73558897239999999</v>
      </c>
      <c r="H14" s="9">
        <v>1312</v>
      </c>
      <c r="I14" s="10">
        <v>0.86202365309999995</v>
      </c>
      <c r="J14" s="9">
        <v>1909</v>
      </c>
      <c r="K14" s="10">
        <v>0.8846153846</v>
      </c>
      <c r="L14" s="9">
        <v>1526</v>
      </c>
      <c r="M14" s="10">
        <v>0.93162393160000001</v>
      </c>
    </row>
    <row r="15" spans="1:13" x14ac:dyDescent="0.3">
      <c r="A15" s="13" t="s">
        <v>31</v>
      </c>
      <c r="B15" s="7">
        <v>14504</v>
      </c>
      <c r="C15" s="8">
        <v>0.85498703139999999</v>
      </c>
      <c r="D15" s="9">
        <v>7338</v>
      </c>
      <c r="E15" s="10">
        <v>0.86799148329999998</v>
      </c>
      <c r="F15" s="7">
        <v>2403</v>
      </c>
      <c r="G15" s="8">
        <v>0.75281954890000002</v>
      </c>
      <c r="H15" s="9">
        <v>1319</v>
      </c>
      <c r="I15" s="10">
        <v>0.86662286470000005</v>
      </c>
      <c r="J15" s="9">
        <v>1915</v>
      </c>
      <c r="K15" s="10">
        <v>0.88739573679999995</v>
      </c>
      <c r="L15" s="9">
        <v>1529</v>
      </c>
      <c r="M15" s="10">
        <v>0.93345543350000004</v>
      </c>
    </row>
    <row r="16" spans="1:13" x14ac:dyDescent="0.3">
      <c r="C16" s="1"/>
      <c r="E16" s="1"/>
      <c r="G16" s="1"/>
      <c r="I16" s="1"/>
      <c r="K16" s="1"/>
      <c r="M16" s="1"/>
    </row>
    <row r="17" spans="1:13" hidden="1" x14ac:dyDescent="0.3">
      <c r="A17" s="2"/>
      <c r="B17" s="24" t="s">
        <v>0</v>
      </c>
      <c r="C17" s="24"/>
      <c r="D17" s="24" t="s">
        <v>1</v>
      </c>
      <c r="E17" s="24"/>
      <c r="F17" s="24" t="s">
        <v>2</v>
      </c>
      <c r="G17" s="24"/>
      <c r="H17" s="24" t="s">
        <v>3</v>
      </c>
      <c r="I17" s="24"/>
      <c r="J17" s="24" t="s">
        <v>4</v>
      </c>
      <c r="K17" s="24"/>
      <c r="L17" s="24" t="s">
        <v>5</v>
      </c>
      <c r="M17" s="24"/>
    </row>
    <row r="18" spans="1:13" hidden="1" x14ac:dyDescent="0.3">
      <c r="A18" s="3"/>
      <c r="B18" s="25" t="s">
        <v>21</v>
      </c>
      <c r="C18" s="26"/>
      <c r="D18" s="25" t="s">
        <v>22</v>
      </c>
      <c r="E18" s="26"/>
      <c r="F18" s="25" t="s">
        <v>23</v>
      </c>
      <c r="G18" s="26"/>
      <c r="H18" s="25" t="s">
        <v>24</v>
      </c>
      <c r="I18" s="26"/>
      <c r="J18" s="25" t="s">
        <v>25</v>
      </c>
      <c r="K18" s="26"/>
      <c r="L18" s="25" t="s">
        <v>26</v>
      </c>
      <c r="M18" s="26"/>
    </row>
    <row r="19" spans="1:13" hidden="1" x14ac:dyDescent="0.3">
      <c r="A19" s="12"/>
      <c r="B19" s="5" t="s">
        <v>12</v>
      </c>
      <c r="C19" s="5" t="s">
        <v>13</v>
      </c>
      <c r="D19" s="5" t="s">
        <v>12</v>
      </c>
      <c r="E19" s="5" t="s">
        <v>13</v>
      </c>
      <c r="F19" s="5" t="s">
        <v>12</v>
      </c>
      <c r="G19" s="5" t="s">
        <v>13</v>
      </c>
      <c r="H19" s="5" t="s">
        <v>12</v>
      </c>
      <c r="I19" s="5" t="s">
        <v>13</v>
      </c>
      <c r="J19" s="5" t="s">
        <v>12</v>
      </c>
      <c r="K19" s="5" t="s">
        <v>13</v>
      </c>
      <c r="L19" s="5" t="s">
        <v>12</v>
      </c>
      <c r="M19" s="5" t="s">
        <v>13</v>
      </c>
    </row>
    <row r="20" spans="1:13" hidden="1" x14ac:dyDescent="0.3">
      <c r="A20" s="6" t="s">
        <v>14</v>
      </c>
      <c r="B20" s="7">
        <v>12535</v>
      </c>
      <c r="C20" s="11">
        <v>0.72399999999999998</v>
      </c>
      <c r="D20" s="7">
        <v>6469</v>
      </c>
      <c r="E20" s="11">
        <v>0.73899999999999999</v>
      </c>
      <c r="F20" s="7">
        <v>2102</v>
      </c>
      <c r="G20" s="11">
        <v>0.64800000000000002</v>
      </c>
      <c r="H20" s="7">
        <v>1178</v>
      </c>
      <c r="I20" s="11">
        <v>0.754</v>
      </c>
      <c r="J20" s="7">
        <v>1715</v>
      </c>
      <c r="K20" s="11">
        <v>0.79500000000000004</v>
      </c>
      <c r="L20" s="7">
        <v>1071</v>
      </c>
      <c r="M20" s="11">
        <v>0.66900000000000004</v>
      </c>
    </row>
    <row r="21" spans="1:13" hidden="1" x14ac:dyDescent="0.3">
      <c r="A21" s="6" t="s">
        <v>15</v>
      </c>
      <c r="B21" s="7">
        <v>12545</v>
      </c>
      <c r="C21" s="11">
        <v>0.72499999999999998</v>
      </c>
      <c r="D21" s="7">
        <v>6476</v>
      </c>
      <c r="E21" s="11">
        <v>0.74</v>
      </c>
      <c r="F21" s="7">
        <v>2103</v>
      </c>
      <c r="G21" s="11">
        <v>0.64800000000000002</v>
      </c>
      <c r="H21" s="7">
        <v>1179</v>
      </c>
      <c r="I21" s="11">
        <v>0.754</v>
      </c>
      <c r="J21" s="7">
        <v>1715</v>
      </c>
      <c r="K21" s="11">
        <v>0.79500000000000004</v>
      </c>
      <c r="L21" s="7">
        <v>1072</v>
      </c>
      <c r="M21" s="11">
        <v>0.66900000000000004</v>
      </c>
    </row>
    <row r="22" spans="1:13" hidden="1" x14ac:dyDescent="0.3">
      <c r="A22" s="6" t="s">
        <v>16</v>
      </c>
      <c r="B22" s="7">
        <v>12528</v>
      </c>
      <c r="C22" s="11">
        <v>0.72399999999999998</v>
      </c>
      <c r="D22" s="7">
        <v>6463</v>
      </c>
      <c r="E22" s="11">
        <v>0.73899999999999999</v>
      </c>
      <c r="F22" s="7">
        <v>2101</v>
      </c>
      <c r="G22" s="11">
        <v>0.64700000000000002</v>
      </c>
      <c r="H22" s="7">
        <v>1178</v>
      </c>
      <c r="I22" s="11">
        <v>0.754</v>
      </c>
      <c r="J22" s="7">
        <v>1715</v>
      </c>
      <c r="K22" s="11">
        <v>0.79500000000000004</v>
      </c>
      <c r="L22" s="7">
        <v>1071</v>
      </c>
      <c r="M22" s="11">
        <v>0.66900000000000004</v>
      </c>
    </row>
    <row r="23" spans="1:13" hidden="1" x14ac:dyDescent="0.3">
      <c r="A23" s="6" t="s">
        <v>17</v>
      </c>
      <c r="B23" s="7">
        <v>14748</v>
      </c>
      <c r="C23" s="11">
        <v>0.85199999999999998</v>
      </c>
      <c r="D23" s="7">
        <v>7557</v>
      </c>
      <c r="E23" s="11">
        <v>0.86399999999999999</v>
      </c>
      <c r="F23" s="7">
        <v>2438</v>
      </c>
      <c r="G23" s="11">
        <v>0.751</v>
      </c>
      <c r="H23" s="7">
        <v>1374</v>
      </c>
      <c r="I23" s="11">
        <v>0.879</v>
      </c>
      <c r="J23" s="7">
        <v>1948</v>
      </c>
      <c r="K23" s="11">
        <v>0.90400000000000003</v>
      </c>
      <c r="L23" s="7">
        <v>1431</v>
      </c>
      <c r="M23" s="11">
        <v>0.89300000000000002</v>
      </c>
    </row>
    <row r="24" spans="1:13" hidden="1" x14ac:dyDescent="0.3">
      <c r="A24" s="6" t="s">
        <v>19</v>
      </c>
      <c r="B24" s="7">
        <v>12488</v>
      </c>
      <c r="C24" s="11">
        <v>0.72099999999999997</v>
      </c>
      <c r="D24" s="7">
        <v>6443</v>
      </c>
      <c r="E24" s="11">
        <v>0.73699999999999999</v>
      </c>
      <c r="F24" s="7">
        <v>2095</v>
      </c>
      <c r="G24" s="11">
        <v>0.64600000000000002</v>
      </c>
      <c r="H24" s="7">
        <v>1174</v>
      </c>
      <c r="I24" s="11">
        <v>0.751</v>
      </c>
      <c r="J24" s="7">
        <v>1705</v>
      </c>
      <c r="K24" s="11">
        <v>0.79100000000000004</v>
      </c>
      <c r="L24" s="7">
        <v>1071</v>
      </c>
      <c r="M24" s="11">
        <v>0.66900000000000004</v>
      </c>
    </row>
    <row r="25" spans="1:13" hidden="1" x14ac:dyDescent="0.3">
      <c r="A25" s="6" t="s">
        <v>20</v>
      </c>
      <c r="B25" s="7">
        <v>13987</v>
      </c>
      <c r="C25" s="11">
        <v>0.80800000000000005</v>
      </c>
      <c r="D25" s="7">
        <v>7112</v>
      </c>
      <c r="E25" s="11">
        <v>0.81299999999999994</v>
      </c>
      <c r="F25" s="7">
        <v>2291</v>
      </c>
      <c r="G25" s="11">
        <v>0.70599999999999996</v>
      </c>
      <c r="H25" s="7">
        <v>1308</v>
      </c>
      <c r="I25" s="11">
        <v>0.83699999999999997</v>
      </c>
      <c r="J25" s="7">
        <v>1870</v>
      </c>
      <c r="K25" s="11">
        <v>0.86699999999999999</v>
      </c>
      <c r="L25" s="7">
        <v>1406</v>
      </c>
      <c r="M25" s="11">
        <v>0.878</v>
      </c>
    </row>
    <row r="26" spans="1:13" hidden="1" x14ac:dyDescent="0.3">
      <c r="A26" s="13" t="s">
        <v>27</v>
      </c>
      <c r="B26" s="7">
        <v>14898</v>
      </c>
      <c r="C26" s="11">
        <v>0.86</v>
      </c>
      <c r="D26" s="7">
        <v>7718</v>
      </c>
      <c r="E26" s="11">
        <v>0.88200000000000001</v>
      </c>
      <c r="F26" s="7">
        <v>2453</v>
      </c>
      <c r="G26" s="11">
        <v>0.75600000000000001</v>
      </c>
      <c r="H26" s="7">
        <v>1352</v>
      </c>
      <c r="I26" s="11">
        <v>0.86499999999999999</v>
      </c>
      <c r="J26" s="7">
        <v>1932</v>
      </c>
      <c r="K26" s="11">
        <v>0.89600000000000002</v>
      </c>
      <c r="L26" s="7">
        <v>1443</v>
      </c>
      <c r="M26" s="11">
        <v>0.90100000000000002</v>
      </c>
    </row>
    <row r="27" spans="1:13" hidden="1" x14ac:dyDescent="0.3">
      <c r="A27" s="13" t="s">
        <v>28</v>
      </c>
      <c r="B27" s="7">
        <v>14896</v>
      </c>
      <c r="C27" s="11">
        <v>0.86</v>
      </c>
      <c r="D27" s="7">
        <v>7716</v>
      </c>
      <c r="E27" s="11">
        <v>0.88200000000000001</v>
      </c>
      <c r="F27" s="7">
        <v>2453</v>
      </c>
      <c r="G27" s="11">
        <v>0.75600000000000001</v>
      </c>
      <c r="H27" s="7">
        <v>1352</v>
      </c>
      <c r="I27" s="11">
        <v>0.86499999999999999</v>
      </c>
      <c r="J27" s="7">
        <v>1932</v>
      </c>
      <c r="K27" s="11">
        <v>0.89600000000000002</v>
      </c>
      <c r="L27" s="7">
        <v>1443</v>
      </c>
      <c r="M27" s="11">
        <v>0.90100000000000002</v>
      </c>
    </row>
    <row r="28" spans="1:13" hidden="1" x14ac:dyDescent="0.3">
      <c r="A28" s="13" t="s">
        <v>29</v>
      </c>
      <c r="B28" s="7">
        <v>14898</v>
      </c>
      <c r="C28" s="11">
        <v>0.86</v>
      </c>
      <c r="D28" s="7">
        <v>7718</v>
      </c>
      <c r="E28" s="11">
        <v>0.88200000000000001</v>
      </c>
      <c r="F28" s="7">
        <v>2453</v>
      </c>
      <c r="G28" s="11">
        <v>0.75600000000000001</v>
      </c>
      <c r="H28" s="7">
        <v>1352</v>
      </c>
      <c r="I28" s="11">
        <v>0.86499999999999999</v>
      </c>
      <c r="J28" s="7">
        <v>1932</v>
      </c>
      <c r="K28" s="11">
        <v>0.89600000000000002</v>
      </c>
      <c r="L28" s="7">
        <v>1443</v>
      </c>
      <c r="M28" s="11">
        <v>0.90100000000000002</v>
      </c>
    </row>
    <row r="29" spans="1:13" hidden="1" x14ac:dyDescent="0.3">
      <c r="A29" s="13" t="s">
        <v>30</v>
      </c>
      <c r="B29" s="7">
        <v>14752</v>
      </c>
      <c r="C29" s="11">
        <v>0.85199999999999998</v>
      </c>
      <c r="D29" s="7">
        <v>7668</v>
      </c>
      <c r="E29" s="11">
        <v>0.877</v>
      </c>
      <c r="F29" s="7">
        <v>2390</v>
      </c>
      <c r="G29" s="11">
        <v>0.73699999999999999</v>
      </c>
      <c r="H29" s="7">
        <v>1336</v>
      </c>
      <c r="I29" s="11">
        <v>0.85499999999999998</v>
      </c>
      <c r="J29" s="7">
        <v>1920</v>
      </c>
      <c r="K29" s="11">
        <v>0.89100000000000001</v>
      </c>
      <c r="L29" s="7">
        <v>1438</v>
      </c>
      <c r="M29" s="11">
        <v>0.89800000000000002</v>
      </c>
    </row>
    <row r="30" spans="1:13" hidden="1" x14ac:dyDescent="0.3">
      <c r="A30" s="13" t="s">
        <v>31</v>
      </c>
      <c r="B30" s="7">
        <v>14826</v>
      </c>
      <c r="C30" s="11">
        <v>0.85599999999999998</v>
      </c>
      <c r="D30" s="7">
        <v>7701</v>
      </c>
      <c r="E30" s="11">
        <v>0.88</v>
      </c>
      <c r="F30" s="7">
        <v>2417</v>
      </c>
      <c r="G30" s="11">
        <v>0.745</v>
      </c>
      <c r="H30" s="7">
        <v>1339</v>
      </c>
      <c r="I30" s="11">
        <v>0.85699999999999998</v>
      </c>
      <c r="J30" s="7">
        <v>1929</v>
      </c>
      <c r="K30" s="11">
        <v>0.89500000000000002</v>
      </c>
      <c r="L30" s="7">
        <v>1440</v>
      </c>
      <c r="M30" s="11">
        <v>0.89900000000000002</v>
      </c>
    </row>
    <row r="31" spans="1:13" hidden="1" x14ac:dyDescent="0.3"/>
    <row r="32" spans="1:13" hidden="1" x14ac:dyDescent="0.3">
      <c r="A32" s="6" t="s">
        <v>14</v>
      </c>
      <c r="B32">
        <f t="shared" ref="B32:C42" si="0">B5-B20</f>
        <v>-14</v>
      </c>
      <c r="C32" s="1">
        <f t="shared" si="0"/>
        <v>1.4092431000000016E-2</v>
      </c>
      <c r="D32">
        <f t="shared" ref="D32:M32" si="1">D5-D20</f>
        <v>-125</v>
      </c>
      <c r="E32" s="1">
        <f t="shared" si="1"/>
        <v>1.1414005200000021E-2</v>
      </c>
      <c r="F32">
        <f t="shared" si="1"/>
        <v>-31</v>
      </c>
      <c r="G32" s="1">
        <f t="shared" si="1"/>
        <v>8.0952379999998936E-4</v>
      </c>
      <c r="H32">
        <f t="shared" si="1"/>
        <v>-35</v>
      </c>
      <c r="I32" s="1">
        <f t="shared" si="1"/>
        <v>-3.0144547000000577E-3</v>
      </c>
      <c r="J32">
        <f t="shared" si="1"/>
        <v>-7</v>
      </c>
      <c r="K32" s="1">
        <f t="shared" si="1"/>
        <v>-3.5264133000000308E-3</v>
      </c>
      <c r="L32">
        <f t="shared" si="1"/>
        <v>184</v>
      </c>
      <c r="M32" s="1">
        <f t="shared" si="1"/>
        <v>9.7178266199999919E-2</v>
      </c>
    </row>
    <row r="33" spans="1:13" hidden="1" x14ac:dyDescent="0.3">
      <c r="A33" s="6" t="s">
        <v>15</v>
      </c>
      <c r="B33">
        <f t="shared" si="0"/>
        <v>6</v>
      </c>
      <c r="C33" s="1">
        <f t="shared" si="0"/>
        <v>1.4860881900000011E-2</v>
      </c>
      <c r="D33">
        <f t="shared" ref="D33:M33" si="2">D6-D21</f>
        <v>-116</v>
      </c>
      <c r="E33" s="1">
        <f t="shared" si="2"/>
        <v>1.2306600399999978E-2</v>
      </c>
      <c r="F33">
        <f t="shared" si="2"/>
        <v>-25</v>
      </c>
      <c r="G33" s="1">
        <f t="shared" si="2"/>
        <v>3.0025062999999852E-3</v>
      </c>
      <c r="H33">
        <f t="shared" si="2"/>
        <v>-31</v>
      </c>
      <c r="I33" s="1">
        <f t="shared" si="2"/>
        <v>2.7069650000000056E-4</v>
      </c>
      <c r="J33">
        <f t="shared" si="2"/>
        <v>-6</v>
      </c>
      <c r="K33" s="1">
        <f t="shared" si="2"/>
        <v>-3.0630213000000239E-3</v>
      </c>
      <c r="L33">
        <f t="shared" si="2"/>
        <v>184</v>
      </c>
      <c r="M33" s="1">
        <f t="shared" si="2"/>
        <v>9.7788766799999927E-2</v>
      </c>
    </row>
    <row r="34" spans="1:13" hidden="1" x14ac:dyDescent="0.3">
      <c r="A34" s="6" t="s">
        <v>16</v>
      </c>
      <c r="B34">
        <f t="shared" si="0"/>
        <v>-15</v>
      </c>
      <c r="C34" s="1">
        <f t="shared" si="0"/>
        <v>1.3620844099999974E-2</v>
      </c>
      <c r="D34">
        <f t="shared" ref="D34:M34" si="3">D7-D22</f>
        <v>-125</v>
      </c>
      <c r="E34" s="1">
        <f t="shared" si="3"/>
        <v>1.0704282000000065E-2</v>
      </c>
      <c r="F34">
        <f t="shared" si="3"/>
        <v>-30</v>
      </c>
      <c r="G34" s="1">
        <f t="shared" si="3"/>
        <v>1.8095237999999902E-3</v>
      </c>
      <c r="H34">
        <f t="shared" si="3"/>
        <v>-36</v>
      </c>
      <c r="I34" s="1">
        <f t="shared" si="3"/>
        <v>-3.6714849000000216E-3</v>
      </c>
      <c r="J34">
        <f t="shared" si="3"/>
        <v>-8</v>
      </c>
      <c r="K34" s="1">
        <f t="shared" si="3"/>
        <v>-3.989805400000046E-3</v>
      </c>
      <c r="L34">
        <f t="shared" si="3"/>
        <v>184</v>
      </c>
      <c r="M34" s="1">
        <f t="shared" si="3"/>
        <v>9.7178266199999919E-2</v>
      </c>
    </row>
    <row r="35" spans="1:13" hidden="1" x14ac:dyDescent="0.3">
      <c r="A35" s="6" t="s">
        <v>17</v>
      </c>
      <c r="B35">
        <f t="shared" si="0"/>
        <v>-162</v>
      </c>
      <c r="C35" s="1">
        <f t="shared" si="0"/>
        <v>7.820797000000046E-3</v>
      </c>
      <c r="D35">
        <f t="shared" ref="D35:M35" si="4">D8-D23</f>
        <v>-229</v>
      </c>
      <c r="E35" s="1">
        <f t="shared" si="4"/>
        <v>2.8086112999999857E-3</v>
      </c>
      <c r="F35">
        <f t="shared" si="4"/>
        <v>11</v>
      </c>
      <c r="G35" s="1">
        <f t="shared" si="4"/>
        <v>1.623057640000003E-2</v>
      </c>
      <c r="H35">
        <f t="shared" si="4"/>
        <v>-43</v>
      </c>
      <c r="I35" s="1">
        <f t="shared" si="4"/>
        <v>-4.4927727000000361E-3</v>
      </c>
      <c r="J35">
        <f t="shared" si="4"/>
        <v>-3</v>
      </c>
      <c r="K35" s="1">
        <f t="shared" si="4"/>
        <v>-2.7025023000000203E-3</v>
      </c>
      <c r="L35">
        <f t="shared" si="4"/>
        <v>102</v>
      </c>
      <c r="M35" s="1">
        <f t="shared" si="4"/>
        <v>4.2897435899999947E-2</v>
      </c>
    </row>
    <row r="36" spans="1:13" hidden="1" x14ac:dyDescent="0.3">
      <c r="A36" s="6" t="s">
        <v>19</v>
      </c>
      <c r="B36">
        <f t="shared" si="0"/>
        <v>6</v>
      </c>
      <c r="C36" s="1">
        <f t="shared" si="0"/>
        <v>1.5500825300000076E-2</v>
      </c>
      <c r="D36">
        <f t="shared" ref="D36:M36" si="5">D9-D24</f>
        <v>-110</v>
      </c>
      <c r="E36" s="1">
        <f t="shared" si="5"/>
        <v>1.2112846000000066E-2</v>
      </c>
      <c r="F36">
        <f t="shared" si="5"/>
        <v>-33</v>
      </c>
      <c r="G36" s="1">
        <f t="shared" si="5"/>
        <v>-1.0025100000032872E-5</v>
      </c>
      <c r="H36">
        <f t="shared" si="5"/>
        <v>-38</v>
      </c>
      <c r="I36" s="1">
        <f t="shared" si="5"/>
        <v>-4.6136662000000328E-3</v>
      </c>
      <c r="J36">
        <f t="shared" si="5"/>
        <v>3</v>
      </c>
      <c r="K36" s="1">
        <f t="shared" si="5"/>
        <v>4.7358669999997272E-4</v>
      </c>
      <c r="L36">
        <f t="shared" si="5"/>
        <v>184</v>
      </c>
      <c r="M36" s="1">
        <f t="shared" si="5"/>
        <v>9.7178266199999919E-2</v>
      </c>
    </row>
    <row r="37" spans="1:13" hidden="1" x14ac:dyDescent="0.3">
      <c r="A37" s="6" t="s">
        <v>20</v>
      </c>
      <c r="B37">
        <f t="shared" si="0"/>
        <v>-113</v>
      </c>
      <c r="C37" s="1">
        <f t="shared" si="0"/>
        <v>9.8495637999999053E-3</v>
      </c>
      <c r="D37">
        <f t="shared" ref="D37:M37" si="6">D10-D25</f>
        <v>-173</v>
      </c>
      <c r="E37" s="1">
        <f t="shared" si="6"/>
        <v>7.7948900000001098E-3</v>
      </c>
      <c r="F37">
        <f t="shared" si="6"/>
        <v>-6</v>
      </c>
      <c r="G37" s="1">
        <f t="shared" si="6"/>
        <v>9.8521302999999838E-3</v>
      </c>
      <c r="H37">
        <f t="shared" si="6"/>
        <v>-41</v>
      </c>
      <c r="I37" s="1">
        <f t="shared" si="6"/>
        <v>-4.5427069999999237E-3</v>
      </c>
      <c r="J37">
        <f t="shared" si="6"/>
        <v>7</v>
      </c>
      <c r="K37" s="1">
        <f t="shared" si="6"/>
        <v>2.7868397000000433E-3</v>
      </c>
      <c r="L37">
        <f t="shared" si="6"/>
        <v>100</v>
      </c>
      <c r="M37" s="1">
        <f t="shared" si="6"/>
        <v>4.1413919399999943E-2</v>
      </c>
    </row>
    <row r="38" spans="1:13" hidden="1" x14ac:dyDescent="0.3">
      <c r="A38" s="13" t="s">
        <v>27</v>
      </c>
      <c r="B38">
        <f t="shared" si="0"/>
        <v>-230</v>
      </c>
      <c r="C38" s="1">
        <f t="shared" si="0"/>
        <v>4.6545625999999674E-3</v>
      </c>
      <c r="D38">
        <f t="shared" ref="D38:M38" si="7">D11-D26</f>
        <v>-329</v>
      </c>
      <c r="E38" s="1">
        <f t="shared" si="7"/>
        <v>-7.9758694000000574E-3</v>
      </c>
      <c r="F38">
        <f t="shared" si="7"/>
        <v>12</v>
      </c>
      <c r="G38" s="1">
        <f t="shared" si="7"/>
        <v>1.6243107800000045E-2</v>
      </c>
      <c r="H38">
        <f t="shared" si="7"/>
        <v>-13</v>
      </c>
      <c r="I38" s="1">
        <f t="shared" si="7"/>
        <v>1.4763469100000037E-2</v>
      </c>
      <c r="J38">
        <f t="shared" si="7"/>
        <v>9</v>
      </c>
      <c r="K38" s="1">
        <f t="shared" si="7"/>
        <v>3.4439295999999509E-3</v>
      </c>
      <c r="L38">
        <f t="shared" si="7"/>
        <v>91</v>
      </c>
      <c r="M38" s="1">
        <f t="shared" si="7"/>
        <v>3.5507936499999948E-2</v>
      </c>
    </row>
    <row r="39" spans="1:13" hidden="1" x14ac:dyDescent="0.3">
      <c r="A39" s="13" t="s">
        <v>28</v>
      </c>
      <c r="B39">
        <f t="shared" si="0"/>
        <v>-230</v>
      </c>
      <c r="C39" s="1">
        <f t="shared" si="0"/>
        <v>4.5366659000000142E-3</v>
      </c>
      <c r="D39">
        <f t="shared" ref="D39:M39" si="8">D12-D27</f>
        <v>-327</v>
      </c>
      <c r="E39" s="1">
        <f t="shared" si="8"/>
        <v>-7.9758694000000574E-3</v>
      </c>
      <c r="F39">
        <f t="shared" si="8"/>
        <v>12</v>
      </c>
      <c r="G39" s="1">
        <f t="shared" si="8"/>
        <v>1.6243107800000045E-2</v>
      </c>
      <c r="H39">
        <f t="shared" si="8"/>
        <v>-13</v>
      </c>
      <c r="I39" s="1">
        <f t="shared" si="8"/>
        <v>1.4763469100000037E-2</v>
      </c>
      <c r="J39">
        <f t="shared" si="8"/>
        <v>8</v>
      </c>
      <c r="K39" s="1">
        <f t="shared" si="8"/>
        <v>2.9805374999999357E-3</v>
      </c>
      <c r="L39">
        <f t="shared" si="8"/>
        <v>90</v>
      </c>
      <c r="M39" s="1">
        <f t="shared" si="8"/>
        <v>3.489743589999994E-2</v>
      </c>
    </row>
    <row r="40" spans="1:13" hidden="1" x14ac:dyDescent="0.3">
      <c r="A40" s="13" t="s">
        <v>29</v>
      </c>
      <c r="B40">
        <f t="shared" si="0"/>
        <v>-232</v>
      </c>
      <c r="C40" s="1">
        <f t="shared" si="0"/>
        <v>4.5366659000000142E-3</v>
      </c>
      <c r="D40">
        <f t="shared" ref="D40:M40" si="9">D13-D28</f>
        <v>-329</v>
      </c>
      <c r="E40" s="1">
        <f t="shared" si="9"/>
        <v>-7.9758694000000574E-3</v>
      </c>
      <c r="F40">
        <f t="shared" si="9"/>
        <v>12</v>
      </c>
      <c r="G40" s="1">
        <f t="shared" si="9"/>
        <v>1.6243107800000045E-2</v>
      </c>
      <c r="H40">
        <f t="shared" si="9"/>
        <v>-13</v>
      </c>
      <c r="I40" s="1">
        <f t="shared" si="9"/>
        <v>1.4763469100000037E-2</v>
      </c>
      <c r="J40">
        <f t="shared" si="9"/>
        <v>8</v>
      </c>
      <c r="K40" s="1">
        <f t="shared" si="9"/>
        <v>2.9805374999999357E-3</v>
      </c>
      <c r="L40">
        <f t="shared" si="9"/>
        <v>90</v>
      </c>
      <c r="M40" s="1">
        <f t="shared" si="9"/>
        <v>3.489743589999994E-2</v>
      </c>
    </row>
    <row r="41" spans="1:13" hidden="1" x14ac:dyDescent="0.3">
      <c r="A41" s="13" t="s">
        <v>30</v>
      </c>
      <c r="B41">
        <f t="shared" si="0"/>
        <v>-394</v>
      </c>
      <c r="C41" s="1">
        <f t="shared" si="0"/>
        <v>-5.6194293999999312E-3</v>
      </c>
      <c r="D41">
        <f t="shared" ref="D41:M41" si="10">D14-D29</f>
        <v>-405</v>
      </c>
      <c r="E41" s="1">
        <f t="shared" si="10"/>
        <v>-1.7880056800000044E-2</v>
      </c>
      <c r="F41">
        <f t="shared" si="10"/>
        <v>-42</v>
      </c>
      <c r="G41" s="1">
        <f t="shared" si="10"/>
        <v>-1.4110276000000033E-3</v>
      </c>
      <c r="H41">
        <f t="shared" si="10"/>
        <v>-24</v>
      </c>
      <c r="I41" s="1">
        <f t="shared" si="10"/>
        <v>7.0236530999999713E-3</v>
      </c>
      <c r="J41">
        <f t="shared" si="10"/>
        <v>-11</v>
      </c>
      <c r="K41" s="1">
        <f t="shared" si="10"/>
        <v>-6.3846154000000155E-3</v>
      </c>
      <c r="L41">
        <f t="shared" si="10"/>
        <v>88</v>
      </c>
      <c r="M41" s="1">
        <f t="shared" si="10"/>
        <v>3.362393159999999E-2</v>
      </c>
    </row>
    <row r="42" spans="1:13" hidden="1" x14ac:dyDescent="0.3">
      <c r="A42" s="13" t="s">
        <v>31</v>
      </c>
      <c r="B42">
        <f t="shared" si="0"/>
        <v>-322</v>
      </c>
      <c r="C42" s="1">
        <f t="shared" si="0"/>
        <v>-1.0129685999999971E-3</v>
      </c>
      <c r="D42">
        <f t="shared" ref="D42:M42" si="11">D15-D30</f>
        <v>-363</v>
      </c>
      <c r="E42" s="1">
        <f t="shared" si="11"/>
        <v>-1.2008516700000027E-2</v>
      </c>
      <c r="F42">
        <f t="shared" si="11"/>
        <v>-14</v>
      </c>
      <c r="G42" s="1">
        <f t="shared" si="11"/>
        <v>7.8195489000000284E-3</v>
      </c>
      <c r="H42">
        <f t="shared" si="11"/>
        <v>-20</v>
      </c>
      <c r="I42" s="1">
        <f t="shared" si="11"/>
        <v>9.6228647000000667E-3</v>
      </c>
      <c r="J42">
        <f t="shared" si="11"/>
        <v>-14</v>
      </c>
      <c r="K42" s="1">
        <f t="shared" si="11"/>
        <v>-7.6042632000000721E-3</v>
      </c>
      <c r="L42">
        <f t="shared" si="11"/>
        <v>89</v>
      </c>
      <c r="M42" s="1">
        <f t="shared" si="11"/>
        <v>3.4455433500000021E-2</v>
      </c>
    </row>
    <row r="43" spans="1:13" hidden="1" x14ac:dyDescent="0.3"/>
  </sheetData>
  <mergeCells count="24">
    <mergeCell ref="L17:M17"/>
    <mergeCell ref="B17:C17"/>
    <mergeCell ref="D17:E17"/>
    <mergeCell ref="F17:G17"/>
    <mergeCell ref="H17:I17"/>
    <mergeCell ref="J17:K17"/>
    <mergeCell ref="L18:M18"/>
    <mergeCell ref="B18:C18"/>
    <mergeCell ref="D18:E18"/>
    <mergeCell ref="F18:G18"/>
    <mergeCell ref="H18:I18"/>
    <mergeCell ref="J18:K18"/>
    <mergeCell ref="H2:I2"/>
    <mergeCell ref="J2:K2"/>
    <mergeCell ref="L3:M3"/>
    <mergeCell ref="B3:C3"/>
    <mergeCell ref="D3:E3"/>
    <mergeCell ref="F3:G3"/>
    <mergeCell ref="H3:I3"/>
    <mergeCell ref="J3:K3"/>
    <mergeCell ref="L2:M2"/>
    <mergeCell ref="B2:C2"/>
    <mergeCell ref="D2:E2"/>
    <mergeCell ref="F2:G2"/>
  </mergeCells>
  <conditionalFormatting sqref="C32:C42 E32:E42 G32:G42 I32:I42 K32:K42 M32:M42">
    <cfRule type="cellIs" dxfId="7" priority="1" operator="lessThan">
      <formula>-0.05</formula>
    </cfRule>
    <cfRule type="cellIs" dxfId="6" priority="2" operator="greaterThan">
      <formula>0.05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workbookViewId="0">
      <selection activeCell="A5" sqref="A5"/>
    </sheetView>
  </sheetViews>
  <sheetFormatPr defaultRowHeight="15.05" x14ac:dyDescent="0.3"/>
  <cols>
    <col min="1" max="1" width="9" customWidth="1"/>
    <col min="2" max="2" width="10" customWidth="1"/>
    <col min="3" max="3" width="8" customWidth="1"/>
    <col min="4" max="4" width="10" customWidth="1"/>
    <col min="5" max="5" width="11.44140625" bestFit="1" customWidth="1"/>
    <col min="6" max="6" width="10" customWidth="1"/>
    <col min="7" max="7" width="9" customWidth="1"/>
    <col min="8" max="8" width="19" customWidth="1"/>
    <col min="9" max="9" width="11" customWidth="1"/>
    <col min="10" max="10" width="18" customWidth="1"/>
    <col min="11" max="12" width="10" customWidth="1"/>
    <col min="13" max="13" width="9" customWidth="1"/>
  </cols>
  <sheetData>
    <row r="1" spans="1:13" ht="15.65" x14ac:dyDescent="0.3">
      <c r="A1" s="21" t="s">
        <v>87</v>
      </c>
    </row>
    <row r="2" spans="1:13" x14ac:dyDescent="0.3">
      <c r="A2" s="2"/>
      <c r="B2" s="24" t="s">
        <v>0</v>
      </c>
      <c r="C2" s="24"/>
      <c r="D2" s="24" t="s">
        <v>1</v>
      </c>
      <c r="E2" s="24"/>
      <c r="F2" s="24" t="s">
        <v>2</v>
      </c>
      <c r="G2" s="24"/>
      <c r="H2" s="24" t="s">
        <v>3</v>
      </c>
      <c r="I2" s="24"/>
      <c r="J2" s="24" t="s">
        <v>4</v>
      </c>
      <c r="K2" s="24"/>
      <c r="L2" s="24" t="s">
        <v>5</v>
      </c>
      <c r="M2" s="24"/>
    </row>
    <row r="3" spans="1:13" s="22" customFormat="1" x14ac:dyDescent="0.3">
      <c r="A3" s="3"/>
      <c r="B3" s="25" t="s">
        <v>68</v>
      </c>
      <c r="C3" s="26"/>
      <c r="D3" s="25" t="s">
        <v>69</v>
      </c>
      <c r="E3" s="26"/>
      <c r="F3" s="25" t="s">
        <v>70</v>
      </c>
      <c r="G3" s="26"/>
      <c r="H3" s="25" t="s">
        <v>71</v>
      </c>
      <c r="I3" s="26"/>
      <c r="J3" s="25" t="s">
        <v>72</v>
      </c>
      <c r="K3" s="26"/>
      <c r="L3" s="25" t="s">
        <v>73</v>
      </c>
      <c r="M3" s="26"/>
    </row>
    <row r="4" spans="1:13" s="23" customFormat="1" x14ac:dyDescent="0.3">
      <c r="A4" s="4"/>
      <c r="B4" s="5" t="s">
        <v>12</v>
      </c>
      <c r="C4" s="5" t="s">
        <v>13</v>
      </c>
      <c r="D4" s="5" t="s">
        <v>12</v>
      </c>
      <c r="E4" s="5" t="s">
        <v>13</v>
      </c>
      <c r="F4" s="5" t="s">
        <v>12</v>
      </c>
      <c r="G4" s="5" t="s">
        <v>13</v>
      </c>
      <c r="H4" s="5" t="s">
        <v>12</v>
      </c>
      <c r="I4" s="5" t="s">
        <v>13</v>
      </c>
      <c r="J4" s="5" t="s">
        <v>12</v>
      </c>
      <c r="K4" s="5" t="s">
        <v>13</v>
      </c>
      <c r="L4" s="5" t="s">
        <v>12</v>
      </c>
      <c r="M4" s="5" t="s">
        <v>13</v>
      </c>
    </row>
    <row r="5" spans="1:13" x14ac:dyDescent="0.3">
      <c r="A5" s="6" t="s">
        <v>14</v>
      </c>
      <c r="B5" s="7">
        <v>10993</v>
      </c>
      <c r="C5" s="8">
        <v>0.64069238839999998</v>
      </c>
      <c r="D5" s="9">
        <v>5067</v>
      </c>
      <c r="E5" s="10">
        <v>0.58639046409999995</v>
      </c>
      <c r="F5" s="7">
        <v>2138</v>
      </c>
      <c r="G5" s="8">
        <v>0.65382262999999996</v>
      </c>
      <c r="H5" s="9">
        <v>1087</v>
      </c>
      <c r="I5" s="10">
        <v>0.70768229169999997</v>
      </c>
      <c r="J5" s="9">
        <v>1508</v>
      </c>
      <c r="K5" s="10">
        <v>0.71065032989999999</v>
      </c>
      <c r="L5" s="9">
        <v>1193</v>
      </c>
      <c r="M5" s="10">
        <v>0.75078665830000002</v>
      </c>
    </row>
    <row r="6" spans="1:13" x14ac:dyDescent="0.3">
      <c r="A6" s="6" t="s">
        <v>15</v>
      </c>
      <c r="B6" s="7">
        <v>11004</v>
      </c>
      <c r="C6" s="8">
        <v>0.64133348879999996</v>
      </c>
      <c r="D6" s="9">
        <v>5074</v>
      </c>
      <c r="E6" s="10">
        <v>0.58720055550000005</v>
      </c>
      <c r="F6" s="7">
        <v>2141</v>
      </c>
      <c r="G6" s="8">
        <v>0.65474006119999995</v>
      </c>
      <c r="H6" s="9">
        <v>1087</v>
      </c>
      <c r="I6" s="10">
        <v>0.70768229169999997</v>
      </c>
      <c r="J6" s="9">
        <v>1509</v>
      </c>
      <c r="K6" s="10">
        <v>0.71112158339999998</v>
      </c>
      <c r="L6" s="9">
        <v>1193</v>
      </c>
      <c r="M6" s="10">
        <v>0.75078665830000002</v>
      </c>
    </row>
    <row r="7" spans="1:13" x14ac:dyDescent="0.3">
      <c r="A7" s="6" t="s">
        <v>16</v>
      </c>
      <c r="B7" s="7">
        <v>10961</v>
      </c>
      <c r="C7" s="8">
        <v>0.63882736920000005</v>
      </c>
      <c r="D7" s="9">
        <v>5040</v>
      </c>
      <c r="E7" s="10">
        <v>0.58326582569999996</v>
      </c>
      <c r="F7" s="7">
        <v>2136</v>
      </c>
      <c r="G7" s="8">
        <v>0.65321100919999997</v>
      </c>
      <c r="H7" s="9">
        <v>1087</v>
      </c>
      <c r="I7" s="10">
        <v>0.70768229169999997</v>
      </c>
      <c r="J7" s="9">
        <v>1506</v>
      </c>
      <c r="K7" s="10">
        <v>0.7097078228</v>
      </c>
      <c r="L7" s="9">
        <v>1192</v>
      </c>
      <c r="M7" s="10">
        <v>0.75015733169999999</v>
      </c>
    </row>
    <row r="8" spans="1:13" x14ac:dyDescent="0.3">
      <c r="A8" s="6" t="s">
        <v>17</v>
      </c>
      <c r="B8" s="7">
        <v>13984</v>
      </c>
      <c r="C8" s="8">
        <v>0.81501340479999995</v>
      </c>
      <c r="D8" s="9">
        <v>6575</v>
      </c>
      <c r="E8" s="10">
        <v>0.76090730240000004</v>
      </c>
      <c r="F8" s="7">
        <v>2707</v>
      </c>
      <c r="G8" s="8">
        <v>0.82782874620000002</v>
      </c>
      <c r="H8" s="9">
        <v>1354</v>
      </c>
      <c r="I8" s="10">
        <v>0.88151041669999997</v>
      </c>
      <c r="J8" s="9">
        <v>1866</v>
      </c>
      <c r="K8" s="10">
        <v>0.8793590952</v>
      </c>
      <c r="L8" s="9">
        <v>1482</v>
      </c>
      <c r="M8" s="10">
        <v>0.93266205160000004</v>
      </c>
    </row>
    <row r="9" spans="1:13" x14ac:dyDescent="0.3">
      <c r="A9" s="13" t="s">
        <v>27</v>
      </c>
      <c r="B9" s="7">
        <v>12717</v>
      </c>
      <c r="C9" s="8">
        <v>0.74117029960000003</v>
      </c>
      <c r="D9" s="9">
        <v>5973</v>
      </c>
      <c r="E9" s="10">
        <v>0.69123943990000003</v>
      </c>
      <c r="F9" s="7">
        <v>2420</v>
      </c>
      <c r="G9" s="11">
        <v>0.74006116209999995</v>
      </c>
      <c r="H9" s="9">
        <v>1226</v>
      </c>
      <c r="I9" s="10">
        <v>0.79817708330000003</v>
      </c>
      <c r="J9" s="9">
        <v>1706</v>
      </c>
      <c r="K9" s="10">
        <v>0.80395852970000004</v>
      </c>
      <c r="L9" s="9">
        <v>1392</v>
      </c>
      <c r="M9" s="10">
        <v>0.87602265580000005</v>
      </c>
    </row>
    <row r="10" spans="1:13" x14ac:dyDescent="0.3">
      <c r="A10" s="13" t="s">
        <v>28</v>
      </c>
      <c r="B10" s="7">
        <v>12698</v>
      </c>
      <c r="C10" s="8">
        <v>0.74006294439999998</v>
      </c>
      <c r="D10" s="9">
        <v>5966</v>
      </c>
      <c r="E10" s="10">
        <v>0.69042934850000004</v>
      </c>
      <c r="F10" s="7">
        <v>2417</v>
      </c>
      <c r="G10" s="11">
        <v>0.73914373089999996</v>
      </c>
      <c r="H10" s="9">
        <v>1226</v>
      </c>
      <c r="I10" s="10">
        <v>0.79817708330000003</v>
      </c>
      <c r="J10" s="9">
        <v>1698</v>
      </c>
      <c r="K10" s="10">
        <v>0.80018850139999997</v>
      </c>
      <c r="L10" s="9">
        <v>1391</v>
      </c>
      <c r="M10" s="10">
        <v>0.87539332910000001</v>
      </c>
    </row>
    <row r="11" spans="1:13" x14ac:dyDescent="0.3">
      <c r="A11" s="13" t="s">
        <v>29</v>
      </c>
      <c r="B11" s="7">
        <v>15412</v>
      </c>
      <c r="C11" s="8">
        <v>0.89823988809999999</v>
      </c>
      <c r="D11" s="9">
        <v>7561</v>
      </c>
      <c r="E11" s="10">
        <v>0.87501446589999998</v>
      </c>
      <c r="F11" s="7">
        <v>2888</v>
      </c>
      <c r="G11" s="11">
        <v>0.88318042809999997</v>
      </c>
      <c r="H11" s="9">
        <v>1430</v>
      </c>
      <c r="I11" s="10">
        <v>0.93098958330000003</v>
      </c>
      <c r="J11" s="9">
        <v>1975</v>
      </c>
      <c r="K11" s="10">
        <v>0.93072573039999995</v>
      </c>
      <c r="L11" s="9">
        <v>1558</v>
      </c>
      <c r="M11" s="10">
        <v>0.98049087479999997</v>
      </c>
    </row>
    <row r="12" spans="1:13" x14ac:dyDescent="0.3">
      <c r="A12" s="13" t="s">
        <v>30</v>
      </c>
      <c r="B12" s="7">
        <v>4782</v>
      </c>
      <c r="C12" s="8">
        <v>0.27870381160000002</v>
      </c>
      <c r="D12" s="9">
        <v>2718</v>
      </c>
      <c r="E12" s="10">
        <v>0.31454692740000001</v>
      </c>
      <c r="F12" s="7">
        <v>691</v>
      </c>
      <c r="G12" s="8">
        <v>0.21131498470000001</v>
      </c>
      <c r="H12" s="9">
        <v>433</v>
      </c>
      <c r="I12" s="10">
        <v>0.28190104170000002</v>
      </c>
      <c r="J12" s="9">
        <v>503</v>
      </c>
      <c r="K12" s="10">
        <v>0.23704052780000001</v>
      </c>
      <c r="L12" s="9">
        <v>437</v>
      </c>
      <c r="M12" s="10">
        <v>0.2750157332</v>
      </c>
    </row>
    <row r="13" spans="1:13" x14ac:dyDescent="0.3">
      <c r="A13" s="13" t="s">
        <v>31</v>
      </c>
      <c r="B13" s="7">
        <v>13057</v>
      </c>
      <c r="C13" s="8">
        <v>0.76098612889999995</v>
      </c>
      <c r="D13" s="9">
        <v>6215</v>
      </c>
      <c r="E13" s="10">
        <v>0.71924545770000003</v>
      </c>
      <c r="F13" s="7">
        <v>2440</v>
      </c>
      <c r="G13" s="8">
        <v>0.74617736999999995</v>
      </c>
      <c r="H13" s="9">
        <v>1255</v>
      </c>
      <c r="I13" s="10">
        <v>0.81705729169999997</v>
      </c>
      <c r="J13" s="9">
        <v>1714</v>
      </c>
      <c r="K13" s="10">
        <v>0.80772855799999999</v>
      </c>
      <c r="L13" s="9">
        <v>1433</v>
      </c>
      <c r="M13" s="10">
        <v>0.90182504720000001</v>
      </c>
    </row>
    <row r="14" spans="1:13" x14ac:dyDescent="0.3">
      <c r="C14" s="1"/>
      <c r="E14" s="1"/>
      <c r="G14" s="1"/>
      <c r="I14" s="1"/>
      <c r="K14" s="1"/>
      <c r="M14" s="1"/>
    </row>
    <row r="15" spans="1:13" hidden="1" x14ac:dyDescent="0.3">
      <c r="A15" s="2"/>
      <c r="B15" s="24" t="s">
        <v>0</v>
      </c>
      <c r="C15" s="24"/>
      <c r="D15" s="24" t="s">
        <v>1</v>
      </c>
      <c r="E15" s="24"/>
      <c r="F15" s="24" t="s">
        <v>2</v>
      </c>
      <c r="G15" s="24"/>
      <c r="H15" s="24" t="s">
        <v>3</v>
      </c>
      <c r="I15" s="24"/>
      <c r="J15" s="24" t="s">
        <v>4</v>
      </c>
      <c r="K15" s="24"/>
      <c r="L15" s="24" t="s">
        <v>5</v>
      </c>
      <c r="M15" s="24"/>
    </row>
    <row r="16" spans="1:13" hidden="1" x14ac:dyDescent="0.3">
      <c r="A16" s="12"/>
      <c r="B16" s="25" t="s">
        <v>32</v>
      </c>
      <c r="C16" s="26"/>
      <c r="D16" s="25" t="s">
        <v>33</v>
      </c>
      <c r="E16" s="26"/>
      <c r="F16" s="25" t="s">
        <v>34</v>
      </c>
      <c r="G16" s="26"/>
      <c r="H16" s="25" t="s">
        <v>35</v>
      </c>
      <c r="I16" s="26"/>
      <c r="J16" s="25" t="s">
        <v>36</v>
      </c>
      <c r="K16" s="26"/>
      <c r="L16" s="25" t="s">
        <v>37</v>
      </c>
      <c r="M16" s="26"/>
    </row>
    <row r="17" spans="1:13" hidden="1" x14ac:dyDescent="0.3">
      <c r="A17" s="12"/>
      <c r="B17" s="5" t="s">
        <v>12</v>
      </c>
      <c r="C17" s="5" t="s">
        <v>13</v>
      </c>
      <c r="D17" s="5" t="s">
        <v>12</v>
      </c>
      <c r="E17" s="5" t="s">
        <v>13</v>
      </c>
      <c r="F17" s="5" t="s">
        <v>12</v>
      </c>
      <c r="G17" s="5" t="s">
        <v>13</v>
      </c>
      <c r="H17" s="5" t="s">
        <v>12</v>
      </c>
      <c r="I17" s="5" t="s">
        <v>13</v>
      </c>
      <c r="J17" s="5" t="s">
        <v>12</v>
      </c>
      <c r="K17" s="5" t="s">
        <v>13</v>
      </c>
      <c r="L17" s="5" t="s">
        <v>12</v>
      </c>
      <c r="M17" s="5" t="s">
        <v>13</v>
      </c>
    </row>
    <row r="18" spans="1:13" hidden="1" x14ac:dyDescent="0.3">
      <c r="A18" s="6" t="s">
        <v>14</v>
      </c>
      <c r="B18" s="9">
        <v>11414</v>
      </c>
      <c r="C18" s="10">
        <v>0.65400000000000003</v>
      </c>
      <c r="D18" s="9">
        <v>5483</v>
      </c>
      <c r="E18" s="10">
        <v>0.61399999999999999</v>
      </c>
      <c r="F18" s="9">
        <v>2071</v>
      </c>
      <c r="G18" s="10">
        <v>0.63200000000000001</v>
      </c>
      <c r="H18" s="9">
        <v>1124</v>
      </c>
      <c r="I18" s="10">
        <v>0.73</v>
      </c>
      <c r="J18" s="9">
        <v>1560</v>
      </c>
      <c r="K18" s="10">
        <v>0.73</v>
      </c>
      <c r="L18" s="9">
        <v>1176</v>
      </c>
      <c r="M18" s="10">
        <v>0.755</v>
      </c>
    </row>
    <row r="19" spans="1:13" hidden="1" x14ac:dyDescent="0.3">
      <c r="A19" s="6" t="s">
        <v>15</v>
      </c>
      <c r="B19" s="9">
        <v>11430</v>
      </c>
      <c r="C19" s="10">
        <v>0.65500000000000003</v>
      </c>
      <c r="D19" s="9">
        <v>5490</v>
      </c>
      <c r="E19" s="10">
        <v>0.61399999999999999</v>
      </c>
      <c r="F19" s="9">
        <v>2075</v>
      </c>
      <c r="G19" s="10">
        <v>0.63300000000000001</v>
      </c>
      <c r="H19" s="9">
        <v>1124</v>
      </c>
      <c r="I19" s="10">
        <v>0.73</v>
      </c>
      <c r="J19" s="9">
        <v>1565</v>
      </c>
      <c r="K19" s="10">
        <v>0.73199999999999998</v>
      </c>
      <c r="L19" s="9">
        <v>1176</v>
      </c>
      <c r="M19" s="10">
        <v>0.755</v>
      </c>
    </row>
    <row r="20" spans="1:13" hidden="1" x14ac:dyDescent="0.3">
      <c r="A20" s="6" t="s">
        <v>16</v>
      </c>
      <c r="B20" s="9">
        <v>11395</v>
      </c>
      <c r="C20" s="10">
        <v>0.65300000000000002</v>
      </c>
      <c r="D20" s="9">
        <v>5466</v>
      </c>
      <c r="E20" s="10">
        <v>0.61199999999999999</v>
      </c>
      <c r="F20" s="9">
        <v>2071</v>
      </c>
      <c r="G20" s="10">
        <v>0.63200000000000001</v>
      </c>
      <c r="H20" s="9">
        <v>1124</v>
      </c>
      <c r="I20" s="10">
        <v>0.73</v>
      </c>
      <c r="J20" s="9">
        <v>1558</v>
      </c>
      <c r="K20" s="10">
        <v>0.72899999999999998</v>
      </c>
      <c r="L20" s="9">
        <v>1176</v>
      </c>
      <c r="M20" s="10">
        <v>0.755</v>
      </c>
    </row>
    <row r="21" spans="1:13" hidden="1" x14ac:dyDescent="0.3">
      <c r="A21" s="6" t="s">
        <v>17</v>
      </c>
      <c r="B21" s="9">
        <v>14091</v>
      </c>
      <c r="C21" s="10">
        <v>0.80800000000000005</v>
      </c>
      <c r="D21" s="9">
        <v>6840</v>
      </c>
      <c r="E21" s="10">
        <v>0.76500000000000001</v>
      </c>
      <c r="F21" s="9">
        <v>2574</v>
      </c>
      <c r="G21" s="10">
        <v>0.78500000000000003</v>
      </c>
      <c r="H21" s="9">
        <v>1335</v>
      </c>
      <c r="I21" s="10">
        <v>0.86699999999999999</v>
      </c>
      <c r="J21" s="9">
        <v>1882</v>
      </c>
      <c r="K21" s="10">
        <v>0.88</v>
      </c>
      <c r="L21" s="9">
        <v>1460</v>
      </c>
      <c r="M21" s="10">
        <v>0.93799999999999994</v>
      </c>
    </row>
    <row r="22" spans="1:13" hidden="1" x14ac:dyDescent="0.3">
      <c r="A22" s="13" t="s">
        <v>27</v>
      </c>
      <c r="B22" s="9">
        <v>13053</v>
      </c>
      <c r="C22" s="10">
        <v>0.748</v>
      </c>
      <c r="D22" s="9">
        <v>6403</v>
      </c>
      <c r="E22" s="10">
        <v>0.71599999999999997</v>
      </c>
      <c r="F22" s="9">
        <v>2337</v>
      </c>
      <c r="G22" s="10">
        <v>0.71299999999999997</v>
      </c>
      <c r="H22" s="9">
        <v>1240</v>
      </c>
      <c r="I22" s="10">
        <v>0.80600000000000005</v>
      </c>
      <c r="J22" s="9">
        <v>1757</v>
      </c>
      <c r="K22" s="10">
        <v>0.82199999999999995</v>
      </c>
      <c r="L22" s="9">
        <v>1316</v>
      </c>
      <c r="M22" s="10">
        <v>0.84499999999999997</v>
      </c>
    </row>
    <row r="23" spans="1:13" hidden="1" x14ac:dyDescent="0.3">
      <c r="A23" s="13" t="s">
        <v>28</v>
      </c>
      <c r="B23" s="9">
        <v>13042</v>
      </c>
      <c r="C23" s="10">
        <v>0.747</v>
      </c>
      <c r="D23" s="9">
        <v>6397</v>
      </c>
      <c r="E23" s="10">
        <v>0.71599999999999997</v>
      </c>
      <c r="F23" s="9">
        <v>2335</v>
      </c>
      <c r="G23" s="10">
        <v>0.71199999999999997</v>
      </c>
      <c r="H23" s="9">
        <v>1240</v>
      </c>
      <c r="I23" s="10">
        <v>0.80600000000000005</v>
      </c>
      <c r="J23" s="9">
        <v>1754</v>
      </c>
      <c r="K23" s="10">
        <v>0.82</v>
      </c>
      <c r="L23" s="9">
        <v>1316</v>
      </c>
      <c r="M23" s="10">
        <v>0.84499999999999997</v>
      </c>
    </row>
    <row r="24" spans="1:13" hidden="1" x14ac:dyDescent="0.3">
      <c r="A24" s="13" t="s">
        <v>29</v>
      </c>
      <c r="B24" s="9">
        <v>15654</v>
      </c>
      <c r="C24" s="10">
        <v>0.89700000000000002</v>
      </c>
      <c r="D24" s="9">
        <v>7922</v>
      </c>
      <c r="E24" s="10">
        <v>0.88600000000000001</v>
      </c>
      <c r="F24" s="9">
        <v>2804</v>
      </c>
      <c r="G24" s="10">
        <v>0.85499999999999998</v>
      </c>
      <c r="H24" s="9">
        <v>1417</v>
      </c>
      <c r="I24" s="10">
        <v>0.92100000000000004</v>
      </c>
      <c r="J24" s="9">
        <v>1994</v>
      </c>
      <c r="K24" s="10">
        <v>0.93300000000000005</v>
      </c>
      <c r="L24" s="9">
        <v>1517</v>
      </c>
      <c r="M24" s="10">
        <v>0.97399999999999998</v>
      </c>
    </row>
    <row r="25" spans="1:13" hidden="1" x14ac:dyDescent="0.3">
      <c r="A25" s="13" t="s">
        <v>30</v>
      </c>
      <c r="B25" s="9">
        <v>12229</v>
      </c>
      <c r="C25" s="10">
        <v>0.70099999999999996</v>
      </c>
      <c r="D25" s="9">
        <v>6070</v>
      </c>
      <c r="E25" s="10">
        <v>0.67900000000000005</v>
      </c>
      <c r="F25" s="9">
        <v>2094</v>
      </c>
      <c r="G25" s="10">
        <v>0.63900000000000001</v>
      </c>
      <c r="H25" s="9">
        <v>1159</v>
      </c>
      <c r="I25" s="10">
        <v>0.753</v>
      </c>
      <c r="J25" s="9">
        <v>1655</v>
      </c>
      <c r="K25" s="10">
        <v>0.77400000000000002</v>
      </c>
      <c r="L25" s="9">
        <v>1251</v>
      </c>
      <c r="M25" s="10">
        <v>0.80300000000000005</v>
      </c>
    </row>
    <row r="26" spans="1:13" hidden="1" x14ac:dyDescent="0.3">
      <c r="A26" s="13" t="s">
        <v>31</v>
      </c>
      <c r="B26" s="9">
        <v>14752</v>
      </c>
      <c r="C26" s="10">
        <v>0.84499999999999997</v>
      </c>
      <c r="D26" s="9">
        <v>7363</v>
      </c>
      <c r="E26" s="10">
        <v>0.82399999999999995</v>
      </c>
      <c r="F26" s="9">
        <v>2630</v>
      </c>
      <c r="G26" s="10">
        <v>0.80200000000000005</v>
      </c>
      <c r="H26" s="9">
        <v>1354</v>
      </c>
      <c r="I26" s="10">
        <v>0.88</v>
      </c>
      <c r="J26" s="9">
        <v>1913</v>
      </c>
      <c r="K26" s="10">
        <v>0.89500000000000002</v>
      </c>
      <c r="L26" s="9">
        <v>1492</v>
      </c>
      <c r="M26" s="10">
        <v>0.95799999999999996</v>
      </c>
    </row>
    <row r="27" spans="1:13" hidden="1" x14ac:dyDescent="0.3"/>
    <row r="28" spans="1:13" hidden="1" x14ac:dyDescent="0.3">
      <c r="A28" s="6" t="s">
        <v>14</v>
      </c>
      <c r="B28">
        <f t="shared" ref="B28:M28" si="0">B5-B18</f>
        <v>-421</v>
      </c>
      <c r="C28" s="1">
        <f t="shared" si="0"/>
        <v>-1.3307611600000047E-2</v>
      </c>
      <c r="D28">
        <f t="shared" si="0"/>
        <v>-416</v>
      </c>
      <c r="E28" s="14">
        <f t="shared" si="0"/>
        <v>-2.7609535900000037E-2</v>
      </c>
      <c r="F28">
        <f t="shared" si="0"/>
        <v>67</v>
      </c>
      <c r="G28" s="1">
        <f t="shared" si="0"/>
        <v>2.1822629999999954E-2</v>
      </c>
      <c r="H28">
        <f t="shared" si="0"/>
        <v>-37</v>
      </c>
      <c r="I28" s="1">
        <f t="shared" si="0"/>
        <v>-2.2317708300000016E-2</v>
      </c>
      <c r="J28">
        <f t="shared" si="0"/>
        <v>-52</v>
      </c>
      <c r="K28" s="1">
        <f t="shared" si="0"/>
        <v>-1.9349670099999994E-2</v>
      </c>
      <c r="L28">
        <f t="shared" si="0"/>
        <v>17</v>
      </c>
      <c r="M28" s="1">
        <f t="shared" si="0"/>
        <v>-4.213341699999984E-3</v>
      </c>
    </row>
    <row r="29" spans="1:13" hidden="1" x14ac:dyDescent="0.3">
      <c r="A29" s="6" t="s">
        <v>15</v>
      </c>
      <c r="B29">
        <f t="shared" ref="B29:C36" si="1">B6-B19</f>
        <v>-426</v>
      </c>
      <c r="C29" s="1">
        <f t="shared" si="1"/>
        <v>-1.3666511200000064E-2</v>
      </c>
      <c r="D29">
        <f t="shared" ref="D29:M29" si="2">D6-D19</f>
        <v>-416</v>
      </c>
      <c r="E29" s="1">
        <f t="shared" si="2"/>
        <v>-2.6799444499999936E-2</v>
      </c>
      <c r="F29">
        <f t="shared" si="2"/>
        <v>66</v>
      </c>
      <c r="G29" s="1">
        <f t="shared" si="2"/>
        <v>2.1740061199999938E-2</v>
      </c>
      <c r="H29">
        <f t="shared" si="2"/>
        <v>-37</v>
      </c>
      <c r="I29" s="1">
        <f t="shared" si="2"/>
        <v>-2.2317708300000016E-2</v>
      </c>
      <c r="J29">
        <f t="shared" si="2"/>
        <v>-56</v>
      </c>
      <c r="K29" s="1">
        <f t="shared" si="2"/>
        <v>-2.0878416600000005E-2</v>
      </c>
      <c r="L29">
        <f t="shared" si="2"/>
        <v>17</v>
      </c>
      <c r="M29" s="1">
        <f t="shared" si="2"/>
        <v>-4.213341699999984E-3</v>
      </c>
    </row>
    <row r="30" spans="1:13" hidden="1" x14ac:dyDescent="0.3">
      <c r="A30" s="6" t="s">
        <v>16</v>
      </c>
      <c r="B30">
        <f t="shared" si="1"/>
        <v>-434</v>
      </c>
      <c r="C30" s="1">
        <f t="shared" si="1"/>
        <v>-1.4172630799999975E-2</v>
      </c>
      <c r="D30">
        <f t="shared" ref="D30:M30" si="3">D7-D20</f>
        <v>-426</v>
      </c>
      <c r="E30" s="1">
        <f t="shared" si="3"/>
        <v>-2.8734174300000026E-2</v>
      </c>
      <c r="F30">
        <f t="shared" si="3"/>
        <v>65</v>
      </c>
      <c r="G30" s="1">
        <f t="shared" si="3"/>
        <v>2.1211009199999964E-2</v>
      </c>
      <c r="H30">
        <f t="shared" si="3"/>
        <v>-37</v>
      </c>
      <c r="I30" s="1">
        <f t="shared" si="3"/>
        <v>-2.2317708300000016E-2</v>
      </c>
      <c r="J30">
        <f t="shared" si="3"/>
        <v>-52</v>
      </c>
      <c r="K30" s="1">
        <f t="shared" si="3"/>
        <v>-1.9292177199999982E-2</v>
      </c>
      <c r="L30">
        <f t="shared" si="3"/>
        <v>16</v>
      </c>
      <c r="M30" s="1">
        <f t="shared" si="3"/>
        <v>-4.8426683000000192E-3</v>
      </c>
    </row>
    <row r="31" spans="1:13" hidden="1" x14ac:dyDescent="0.3">
      <c r="A31" s="6" t="s">
        <v>17</v>
      </c>
      <c r="B31">
        <f t="shared" si="1"/>
        <v>-107</v>
      </c>
      <c r="C31" s="1">
        <f t="shared" si="1"/>
        <v>7.0134047999999005E-3</v>
      </c>
      <c r="D31">
        <f t="shared" ref="D31:M31" si="4">D8-D21</f>
        <v>-265</v>
      </c>
      <c r="E31" s="1">
        <f t="shared" si="4"/>
        <v>-4.0926975999999726E-3</v>
      </c>
      <c r="F31">
        <f t="shared" si="4"/>
        <v>133</v>
      </c>
      <c r="G31" s="1">
        <f t="shared" si="4"/>
        <v>4.282874619999999E-2</v>
      </c>
      <c r="H31">
        <f t="shared" si="4"/>
        <v>19</v>
      </c>
      <c r="I31" s="1">
        <f t="shared" si="4"/>
        <v>1.4510416699999973E-2</v>
      </c>
      <c r="J31">
        <f t="shared" si="4"/>
        <v>-16</v>
      </c>
      <c r="K31" s="1">
        <f t="shared" si="4"/>
        <v>-6.4090480000000838E-4</v>
      </c>
      <c r="L31">
        <f t="shared" si="4"/>
        <v>22</v>
      </c>
      <c r="M31" s="1">
        <f t="shared" si="4"/>
        <v>-5.3379483999999033E-3</v>
      </c>
    </row>
    <row r="32" spans="1:13" hidden="1" x14ac:dyDescent="0.3">
      <c r="A32" s="13" t="s">
        <v>27</v>
      </c>
      <c r="B32">
        <f t="shared" si="1"/>
        <v>-336</v>
      </c>
      <c r="C32" s="1">
        <f t="shared" si="1"/>
        <v>-6.8297003999999717E-3</v>
      </c>
      <c r="D32">
        <f t="shared" ref="D32:M32" si="5">D9-D22</f>
        <v>-430</v>
      </c>
      <c r="E32" s="1">
        <f t="shared" si="5"/>
        <v>-2.476056009999994E-2</v>
      </c>
      <c r="F32">
        <f t="shared" si="5"/>
        <v>83</v>
      </c>
      <c r="G32" s="1">
        <f t="shared" si="5"/>
        <v>2.706116209999998E-2</v>
      </c>
      <c r="H32">
        <f t="shared" si="5"/>
        <v>-14</v>
      </c>
      <c r="I32" s="1">
        <f t="shared" si="5"/>
        <v>-7.8229167000000155E-3</v>
      </c>
      <c r="J32">
        <f t="shared" si="5"/>
        <v>-51</v>
      </c>
      <c r="K32" s="1">
        <f t="shared" si="5"/>
        <v>-1.8041470299999918E-2</v>
      </c>
      <c r="L32">
        <f t="shared" si="5"/>
        <v>76</v>
      </c>
      <c r="M32" s="1">
        <f t="shared" si="5"/>
        <v>3.1022655800000076E-2</v>
      </c>
    </row>
    <row r="33" spans="1:13" hidden="1" x14ac:dyDescent="0.3">
      <c r="A33" s="13" t="s">
        <v>28</v>
      </c>
      <c r="B33">
        <f t="shared" si="1"/>
        <v>-344</v>
      </c>
      <c r="C33" s="1">
        <f t="shared" si="1"/>
        <v>-6.9370556000000194E-3</v>
      </c>
      <c r="D33">
        <f t="shared" ref="D33:M33" si="6">D10-D23</f>
        <v>-431</v>
      </c>
      <c r="E33" s="1">
        <f t="shared" si="6"/>
        <v>-2.557065149999993E-2</v>
      </c>
      <c r="F33">
        <f t="shared" si="6"/>
        <v>82</v>
      </c>
      <c r="G33" s="1">
        <f t="shared" si="6"/>
        <v>2.7143730899999996E-2</v>
      </c>
      <c r="H33">
        <f t="shared" si="6"/>
        <v>-14</v>
      </c>
      <c r="I33" s="1">
        <f t="shared" si="6"/>
        <v>-7.8229167000000155E-3</v>
      </c>
      <c r="J33">
        <f t="shared" si="6"/>
        <v>-56</v>
      </c>
      <c r="K33" s="1">
        <f t="shared" si="6"/>
        <v>-1.9811498599999977E-2</v>
      </c>
      <c r="L33">
        <f t="shared" si="6"/>
        <v>75</v>
      </c>
      <c r="M33" s="1">
        <f t="shared" si="6"/>
        <v>3.0393329100000033E-2</v>
      </c>
    </row>
    <row r="34" spans="1:13" hidden="1" x14ac:dyDescent="0.3">
      <c r="A34" s="13" t="s">
        <v>29</v>
      </c>
      <c r="B34">
        <f t="shared" si="1"/>
        <v>-242</v>
      </c>
      <c r="C34" s="1">
        <f t="shared" si="1"/>
        <v>1.2398880999999751E-3</v>
      </c>
      <c r="D34">
        <f t="shared" ref="D34:M34" si="7">D11-D24</f>
        <v>-361</v>
      </c>
      <c r="E34" s="1">
        <f t="shared" si="7"/>
        <v>-1.0985534100000027E-2</v>
      </c>
      <c r="F34">
        <f t="shared" si="7"/>
        <v>84</v>
      </c>
      <c r="G34" s="1">
        <f t="shared" si="7"/>
        <v>2.8180428099999988E-2</v>
      </c>
      <c r="H34">
        <f t="shared" si="7"/>
        <v>13</v>
      </c>
      <c r="I34" s="1">
        <f t="shared" si="7"/>
        <v>9.9895832999999934E-3</v>
      </c>
      <c r="J34">
        <f t="shared" si="7"/>
        <v>-19</v>
      </c>
      <c r="K34" s="1">
        <f t="shared" si="7"/>
        <v>-2.2742696000001006E-3</v>
      </c>
      <c r="L34">
        <f t="shared" si="7"/>
        <v>41</v>
      </c>
      <c r="M34" s="1">
        <f t="shared" si="7"/>
        <v>6.4908747999999905E-3</v>
      </c>
    </row>
    <row r="35" spans="1:13" hidden="1" x14ac:dyDescent="0.3">
      <c r="A35" s="13" t="s">
        <v>30</v>
      </c>
      <c r="B35">
        <f t="shared" si="1"/>
        <v>-7447</v>
      </c>
      <c r="C35" s="1">
        <f t="shared" si="1"/>
        <v>-0.42229618839999994</v>
      </c>
      <c r="D35">
        <f t="shared" ref="D35:M35" si="8">D12-D25</f>
        <v>-3352</v>
      </c>
      <c r="E35" s="1">
        <f t="shared" si="8"/>
        <v>-0.36445307260000004</v>
      </c>
      <c r="F35">
        <f t="shared" si="8"/>
        <v>-1403</v>
      </c>
      <c r="G35" s="1">
        <f t="shared" si="8"/>
        <v>-0.42768501530000003</v>
      </c>
      <c r="H35">
        <f t="shared" si="8"/>
        <v>-726</v>
      </c>
      <c r="I35" s="1">
        <f t="shared" si="8"/>
        <v>-0.47109895829999998</v>
      </c>
      <c r="J35">
        <f t="shared" si="8"/>
        <v>-1152</v>
      </c>
      <c r="K35" s="1">
        <f t="shared" si="8"/>
        <v>-0.53695947219999995</v>
      </c>
      <c r="L35">
        <f t="shared" si="8"/>
        <v>-814</v>
      </c>
      <c r="M35" s="1">
        <f t="shared" si="8"/>
        <v>-0.5279842668000001</v>
      </c>
    </row>
    <row r="36" spans="1:13" hidden="1" x14ac:dyDescent="0.3">
      <c r="A36" s="13" t="s">
        <v>31</v>
      </c>
      <c r="B36">
        <f t="shared" si="1"/>
        <v>-1695</v>
      </c>
      <c r="C36" s="1">
        <f t="shared" si="1"/>
        <v>-8.4013871100000026E-2</v>
      </c>
      <c r="D36">
        <f t="shared" ref="D36:M36" si="9">D13-D26</f>
        <v>-1148</v>
      </c>
      <c r="E36" s="1">
        <f t="shared" si="9"/>
        <v>-0.10475454229999992</v>
      </c>
      <c r="F36">
        <f t="shared" si="9"/>
        <v>-190</v>
      </c>
      <c r="G36" s="1">
        <f t="shared" si="9"/>
        <v>-5.5822630000000095E-2</v>
      </c>
      <c r="H36">
        <f t="shared" si="9"/>
        <v>-99</v>
      </c>
      <c r="I36" s="1">
        <f t="shared" si="9"/>
        <v>-6.2942708300000039E-2</v>
      </c>
      <c r="J36">
        <f t="shared" si="9"/>
        <v>-199</v>
      </c>
      <c r="K36" s="1">
        <f t="shared" si="9"/>
        <v>-8.7271442000000032E-2</v>
      </c>
      <c r="L36">
        <f t="shared" si="9"/>
        <v>-59</v>
      </c>
      <c r="M36" s="1">
        <f t="shared" si="9"/>
        <v>-5.6174952799999955E-2</v>
      </c>
    </row>
    <row r="37" spans="1:13" hidden="1" x14ac:dyDescent="0.3"/>
  </sheetData>
  <mergeCells count="24">
    <mergeCell ref="L16:M16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2:M2"/>
    <mergeCell ref="B3:C3"/>
    <mergeCell ref="D3:E3"/>
    <mergeCell ref="F3:G3"/>
    <mergeCell ref="H3:I3"/>
    <mergeCell ref="J3:K3"/>
    <mergeCell ref="L3:M3"/>
    <mergeCell ref="B2:C2"/>
    <mergeCell ref="D2:E2"/>
    <mergeCell ref="F2:G2"/>
    <mergeCell ref="H2:I2"/>
    <mergeCell ref="J2:K2"/>
  </mergeCells>
  <conditionalFormatting sqref="C28:C36 E28:E36 G28:G36 I28:I36 K28:K36 M28:M36">
    <cfRule type="cellIs" dxfId="5" priority="3" operator="lessThan">
      <formula>-0.05</formula>
    </cfRule>
  </conditionalFormatting>
  <conditionalFormatting sqref="C28:C36 E28:E36 G28:G36 I28:I36 K28:K36 M28:M36">
    <cfRule type="cellIs" dxfId="4" priority="1" operator="greaterThan">
      <formula>0.05</formula>
    </cfRule>
  </conditionalFormatting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zoomScaleNormal="100" workbookViewId="0">
      <selection activeCell="A5" sqref="A5:A15"/>
    </sheetView>
  </sheetViews>
  <sheetFormatPr defaultRowHeight="15.05" x14ac:dyDescent="0.3"/>
  <cols>
    <col min="1" max="1" width="25.33203125" bestFit="1" customWidth="1"/>
    <col min="2" max="2" width="10" customWidth="1"/>
    <col min="3" max="3" width="10" bestFit="1" customWidth="1"/>
    <col min="4" max="6" width="10" customWidth="1"/>
    <col min="7" max="7" width="9" customWidth="1"/>
    <col min="8" max="8" width="19" customWidth="1"/>
    <col min="9" max="9" width="11" customWidth="1"/>
    <col min="10" max="10" width="18" customWidth="1"/>
    <col min="11" max="12" width="10" customWidth="1"/>
    <col min="13" max="13" width="9" customWidth="1"/>
  </cols>
  <sheetData>
    <row r="1" spans="1:13" ht="15.65" x14ac:dyDescent="0.3">
      <c r="A1" s="21" t="s">
        <v>88</v>
      </c>
    </row>
    <row r="2" spans="1:13" x14ac:dyDescent="0.3">
      <c r="A2" s="2"/>
      <c r="B2" s="24" t="s">
        <v>0</v>
      </c>
      <c r="C2" s="24"/>
      <c r="D2" s="24" t="s">
        <v>1</v>
      </c>
      <c r="E2" s="24"/>
      <c r="F2" s="24" t="s">
        <v>2</v>
      </c>
      <c r="G2" s="24"/>
      <c r="H2" s="24" t="s">
        <v>3</v>
      </c>
      <c r="I2" s="24"/>
      <c r="J2" s="24" t="s">
        <v>4</v>
      </c>
      <c r="K2" s="24"/>
      <c r="L2" s="24" t="s">
        <v>5</v>
      </c>
      <c r="M2" s="24"/>
    </row>
    <row r="3" spans="1:13" ht="30.05" customHeight="1" x14ac:dyDescent="0.3">
      <c r="A3" s="15"/>
      <c r="B3" s="29" t="s">
        <v>74</v>
      </c>
      <c r="C3" s="30"/>
      <c r="D3" s="29" t="s">
        <v>75</v>
      </c>
      <c r="E3" s="30"/>
      <c r="F3" s="29" t="s">
        <v>76</v>
      </c>
      <c r="G3" s="30"/>
      <c r="H3" s="29" t="s">
        <v>77</v>
      </c>
      <c r="I3" s="30"/>
      <c r="J3" s="29" t="s">
        <v>78</v>
      </c>
      <c r="K3" s="30"/>
      <c r="L3" s="29" t="s">
        <v>79</v>
      </c>
      <c r="M3" s="30"/>
    </row>
    <row r="4" spans="1:13" s="23" customFormat="1" x14ac:dyDescent="0.3">
      <c r="A4" s="4"/>
      <c r="B4" s="5" t="s">
        <v>12</v>
      </c>
      <c r="C4" s="5" t="s">
        <v>13</v>
      </c>
      <c r="D4" s="5" t="s">
        <v>12</v>
      </c>
      <c r="E4" s="5" t="s">
        <v>13</v>
      </c>
      <c r="F4" s="5" t="s">
        <v>12</v>
      </c>
      <c r="G4" s="5" t="s">
        <v>13</v>
      </c>
      <c r="H4" s="5" t="s">
        <v>12</v>
      </c>
      <c r="I4" s="5" t="s">
        <v>13</v>
      </c>
      <c r="J4" s="5" t="s">
        <v>12</v>
      </c>
      <c r="K4" s="5" t="s">
        <v>13</v>
      </c>
      <c r="L4" s="5" t="s">
        <v>12</v>
      </c>
      <c r="M4" s="5" t="s">
        <v>13</v>
      </c>
    </row>
    <row r="5" spans="1:13" x14ac:dyDescent="0.3">
      <c r="A5" s="6" t="s">
        <v>14</v>
      </c>
      <c r="B5" s="7">
        <v>10708</v>
      </c>
      <c r="C5" s="8">
        <v>0.66472158420000005</v>
      </c>
      <c r="D5" s="9">
        <v>5032</v>
      </c>
      <c r="E5" s="10">
        <v>0.5920696553</v>
      </c>
      <c r="F5" s="7">
        <v>2169</v>
      </c>
      <c r="G5" s="8">
        <v>0.75234131110000002</v>
      </c>
      <c r="H5" s="9">
        <v>1161</v>
      </c>
      <c r="I5" s="10">
        <v>0.75048480930000006</v>
      </c>
      <c r="J5" s="9">
        <v>1516</v>
      </c>
      <c r="K5" s="10">
        <v>0.76954314720000006</v>
      </c>
      <c r="L5" s="9">
        <v>830</v>
      </c>
      <c r="M5" s="10">
        <v>0.68595041320000005</v>
      </c>
    </row>
    <row r="6" spans="1:13" x14ac:dyDescent="0.3">
      <c r="A6" s="6" t="s">
        <v>15</v>
      </c>
      <c r="B6" s="7">
        <v>10721</v>
      </c>
      <c r="C6" s="8">
        <v>0.66552858650000002</v>
      </c>
      <c r="D6" s="9">
        <v>5041</v>
      </c>
      <c r="E6" s="10">
        <v>0.59312860339999995</v>
      </c>
      <c r="F6" s="7">
        <v>2170</v>
      </c>
      <c r="G6" s="8">
        <v>0.75268817200000004</v>
      </c>
      <c r="H6" s="9">
        <v>1163</v>
      </c>
      <c r="I6" s="10">
        <v>0.75177763409999998</v>
      </c>
      <c r="J6" s="9">
        <v>1517</v>
      </c>
      <c r="K6" s="10">
        <v>0.77005076139999995</v>
      </c>
      <c r="L6" s="9">
        <v>830</v>
      </c>
      <c r="M6" s="10">
        <v>0.68595041320000005</v>
      </c>
    </row>
    <row r="7" spans="1:13" x14ac:dyDescent="0.3">
      <c r="A7" s="6" t="s">
        <v>16</v>
      </c>
      <c r="B7" s="7">
        <v>10605</v>
      </c>
      <c r="C7" s="8">
        <v>0.65832764290000001</v>
      </c>
      <c r="D7" s="9">
        <v>4972</v>
      </c>
      <c r="E7" s="10">
        <v>0.58501000120000002</v>
      </c>
      <c r="F7" s="7">
        <v>2152</v>
      </c>
      <c r="G7" s="8">
        <v>0.74644467569999995</v>
      </c>
      <c r="H7" s="9">
        <v>1149</v>
      </c>
      <c r="I7" s="10">
        <v>0.74272786040000005</v>
      </c>
      <c r="J7" s="9">
        <v>1503</v>
      </c>
      <c r="K7" s="10">
        <v>0.76294416239999996</v>
      </c>
      <c r="L7" s="9">
        <v>829</v>
      </c>
      <c r="M7" s="10">
        <v>0.68512396689999999</v>
      </c>
    </row>
    <row r="8" spans="1:13" x14ac:dyDescent="0.3">
      <c r="A8" s="6" t="s">
        <v>17</v>
      </c>
      <c r="B8" s="7">
        <v>12767</v>
      </c>
      <c r="C8" s="8">
        <v>0.79253833259999995</v>
      </c>
      <c r="D8" s="9">
        <v>6092</v>
      </c>
      <c r="E8" s="10">
        <v>0.71679021060000003</v>
      </c>
      <c r="F8" s="7">
        <v>2495</v>
      </c>
      <c r="G8" s="8">
        <v>0.86541796739999999</v>
      </c>
      <c r="H8" s="9">
        <v>1364</v>
      </c>
      <c r="I8" s="10">
        <v>0.8817065288</v>
      </c>
      <c r="J8" s="9">
        <v>1725</v>
      </c>
      <c r="K8" s="10">
        <v>0.87563451780000001</v>
      </c>
      <c r="L8" s="9">
        <v>1091</v>
      </c>
      <c r="M8" s="10">
        <v>0.90165289260000003</v>
      </c>
    </row>
    <row r="9" spans="1:13" x14ac:dyDescent="0.3">
      <c r="A9" s="13" t="s">
        <v>27</v>
      </c>
      <c r="B9" s="7">
        <v>12289</v>
      </c>
      <c r="C9" s="8">
        <v>0.7628654789</v>
      </c>
      <c r="D9" s="9">
        <v>5756</v>
      </c>
      <c r="E9" s="10">
        <v>0.67725614779999999</v>
      </c>
      <c r="F9" s="7">
        <v>2470</v>
      </c>
      <c r="G9" s="11">
        <v>0.85674644470000005</v>
      </c>
      <c r="H9" s="9">
        <v>1312</v>
      </c>
      <c r="I9" s="10">
        <v>0.8480930834</v>
      </c>
      <c r="J9" s="9">
        <v>1697</v>
      </c>
      <c r="K9" s="10">
        <v>0.86142131980000003</v>
      </c>
      <c r="L9" s="9">
        <v>1054</v>
      </c>
      <c r="M9" s="10">
        <v>0.87107438020000005</v>
      </c>
    </row>
    <row r="10" spans="1:13" x14ac:dyDescent="0.3">
      <c r="A10" s="13" t="s">
        <v>28</v>
      </c>
      <c r="B10" s="7">
        <v>12242</v>
      </c>
      <c r="C10" s="8">
        <v>0.75994785519999997</v>
      </c>
      <c r="D10" s="9">
        <v>5741</v>
      </c>
      <c r="E10" s="10">
        <v>0.67549123430000002</v>
      </c>
      <c r="F10" s="7">
        <v>2456</v>
      </c>
      <c r="G10" s="11">
        <v>0.85189039200000005</v>
      </c>
      <c r="H10" s="9">
        <v>1310</v>
      </c>
      <c r="I10" s="10">
        <v>0.84680025859999997</v>
      </c>
      <c r="J10" s="9">
        <v>1684</v>
      </c>
      <c r="K10" s="10">
        <v>0.85482233500000004</v>
      </c>
      <c r="L10" s="9">
        <v>1051</v>
      </c>
      <c r="M10" s="10">
        <v>0.86859504129999998</v>
      </c>
    </row>
    <row r="11" spans="1:13" x14ac:dyDescent="0.3">
      <c r="A11" s="13" t="s">
        <v>29</v>
      </c>
      <c r="B11" s="7">
        <v>14027</v>
      </c>
      <c r="C11" s="8">
        <v>0.8707554783</v>
      </c>
      <c r="D11" s="9">
        <v>6959</v>
      </c>
      <c r="E11" s="10">
        <v>0.81880221200000003</v>
      </c>
      <c r="F11" s="7">
        <v>2631</v>
      </c>
      <c r="G11" s="11">
        <v>0.91259105100000004</v>
      </c>
      <c r="H11" s="9">
        <v>1449</v>
      </c>
      <c r="I11" s="10">
        <v>0.93665158370000001</v>
      </c>
      <c r="J11" s="9">
        <v>1809</v>
      </c>
      <c r="K11" s="10">
        <v>0.91827411169999995</v>
      </c>
      <c r="L11" s="9">
        <v>1179</v>
      </c>
      <c r="M11" s="10">
        <v>0.97438016530000005</v>
      </c>
    </row>
    <row r="12" spans="1:13" x14ac:dyDescent="0.3">
      <c r="A12" s="13" t="s">
        <v>30</v>
      </c>
      <c r="B12" s="7">
        <v>6767</v>
      </c>
      <c r="C12" s="8">
        <v>0.42007573409999999</v>
      </c>
      <c r="D12" s="9">
        <v>3593</v>
      </c>
      <c r="E12" s="10">
        <v>0.42275561830000002</v>
      </c>
      <c r="F12" s="7">
        <v>1051</v>
      </c>
      <c r="G12" s="8">
        <v>0.36455081509999998</v>
      </c>
      <c r="H12" s="9">
        <v>664</v>
      </c>
      <c r="I12" s="10">
        <v>0.42921784099999999</v>
      </c>
      <c r="J12" s="9">
        <v>938</v>
      </c>
      <c r="K12" s="10">
        <v>0.476142132</v>
      </c>
      <c r="L12" s="9">
        <v>521</v>
      </c>
      <c r="M12" s="10">
        <v>0.4305785124</v>
      </c>
    </row>
    <row r="13" spans="1:13" x14ac:dyDescent="0.3">
      <c r="A13" s="13" t="s">
        <v>31</v>
      </c>
      <c r="B13" s="7">
        <v>12493</v>
      </c>
      <c r="C13" s="8">
        <v>0.77552920729999997</v>
      </c>
      <c r="D13" s="9">
        <v>6460</v>
      </c>
      <c r="E13" s="10">
        <v>0.76008942229999998</v>
      </c>
      <c r="F13" s="7">
        <v>2097</v>
      </c>
      <c r="G13" s="8">
        <v>0.72736732569999996</v>
      </c>
      <c r="H13" s="9">
        <v>1284</v>
      </c>
      <c r="I13" s="10">
        <v>0.82999353590000002</v>
      </c>
      <c r="J13" s="9">
        <v>1665</v>
      </c>
      <c r="K13" s="10">
        <v>0.84517766500000002</v>
      </c>
      <c r="L13" s="9">
        <v>987</v>
      </c>
      <c r="M13" s="10">
        <v>0.81570247929999995</v>
      </c>
    </row>
    <row r="14" spans="1:13" x14ac:dyDescent="0.3">
      <c r="A14" s="13" t="s">
        <v>44</v>
      </c>
      <c r="B14" s="7">
        <v>11731</v>
      </c>
      <c r="C14" s="8">
        <v>0.72822645730000002</v>
      </c>
      <c r="D14" s="9">
        <v>5965</v>
      </c>
      <c r="E14" s="10">
        <v>0.70184727619999998</v>
      </c>
      <c r="F14" s="7">
        <v>2097</v>
      </c>
      <c r="G14" s="8">
        <v>0.72736732569999996</v>
      </c>
      <c r="H14" s="9">
        <v>1197</v>
      </c>
      <c r="I14" s="10">
        <v>0.77375565609999997</v>
      </c>
      <c r="J14" s="9">
        <v>1598</v>
      </c>
      <c r="K14" s="10">
        <v>0.81116751269999998</v>
      </c>
      <c r="L14" s="9">
        <v>874</v>
      </c>
      <c r="M14" s="10">
        <v>0.72231404960000001</v>
      </c>
    </row>
    <row r="15" spans="1:13" x14ac:dyDescent="0.3">
      <c r="A15" s="18" t="s">
        <v>45</v>
      </c>
      <c r="B15" s="7">
        <v>5197</v>
      </c>
      <c r="C15" s="8">
        <v>0.67300000000000004</v>
      </c>
      <c r="D15" s="9">
        <v>2883</v>
      </c>
      <c r="E15" s="10">
        <v>0.70399999999999996</v>
      </c>
      <c r="F15" s="7">
        <v>701</v>
      </c>
      <c r="G15" s="8">
        <v>0.51500000000000001</v>
      </c>
      <c r="H15" s="9">
        <v>490</v>
      </c>
      <c r="I15" s="10">
        <v>0.67600000000000005</v>
      </c>
      <c r="J15" s="9">
        <v>672</v>
      </c>
      <c r="K15" s="10">
        <v>0.71899999999999997</v>
      </c>
      <c r="L15" s="9">
        <v>451</v>
      </c>
      <c r="M15" s="10">
        <v>0.747</v>
      </c>
    </row>
    <row r="17" spans="1:13" hidden="1" x14ac:dyDescent="0.3">
      <c r="A17" s="2"/>
      <c r="B17" s="24" t="s">
        <v>0</v>
      </c>
      <c r="C17" s="24"/>
      <c r="D17" s="24" t="s">
        <v>1</v>
      </c>
      <c r="E17" s="24"/>
      <c r="F17" s="24" t="s">
        <v>2</v>
      </c>
      <c r="G17" s="24"/>
      <c r="H17" s="24" t="s">
        <v>3</v>
      </c>
      <c r="I17" s="24"/>
      <c r="J17" s="24" t="s">
        <v>4</v>
      </c>
      <c r="K17" s="24"/>
      <c r="L17" s="24" t="s">
        <v>5</v>
      </c>
      <c r="M17" s="24"/>
    </row>
    <row r="18" spans="1:13" ht="35.25" hidden="1" customHeight="1" x14ac:dyDescent="0.3">
      <c r="A18" s="15"/>
      <c r="B18" s="29" t="s">
        <v>38</v>
      </c>
      <c r="C18" s="30"/>
      <c r="D18" s="29" t="s">
        <v>39</v>
      </c>
      <c r="E18" s="30"/>
      <c r="F18" s="29" t="s">
        <v>40</v>
      </c>
      <c r="G18" s="30"/>
      <c r="H18" s="29" t="s">
        <v>41</v>
      </c>
      <c r="I18" s="30"/>
      <c r="J18" s="29" t="s">
        <v>42</v>
      </c>
      <c r="K18" s="30"/>
      <c r="L18" s="29" t="s">
        <v>43</v>
      </c>
      <c r="M18" s="30"/>
    </row>
    <row r="19" spans="1:13" hidden="1" x14ac:dyDescent="0.3">
      <c r="A19" s="15"/>
      <c r="B19" s="16" t="s">
        <v>12</v>
      </c>
      <c r="C19" s="16" t="s">
        <v>13</v>
      </c>
      <c r="D19" s="16" t="s">
        <v>12</v>
      </c>
      <c r="E19" s="16" t="s">
        <v>13</v>
      </c>
      <c r="F19" s="16" t="s">
        <v>12</v>
      </c>
      <c r="G19" s="16" t="s">
        <v>13</v>
      </c>
      <c r="H19" s="16" t="s">
        <v>12</v>
      </c>
      <c r="I19" s="16" t="s">
        <v>13</v>
      </c>
      <c r="J19" s="16" t="s">
        <v>12</v>
      </c>
      <c r="K19" s="16" t="s">
        <v>13</v>
      </c>
      <c r="L19" s="16" t="s">
        <v>12</v>
      </c>
      <c r="M19" s="16" t="s">
        <v>13</v>
      </c>
    </row>
    <row r="20" spans="1:13" hidden="1" x14ac:dyDescent="0.3">
      <c r="A20" s="6" t="s">
        <v>14</v>
      </c>
      <c r="B20" s="9">
        <v>11273</v>
      </c>
      <c r="C20" s="10">
        <v>0.69599999999999995</v>
      </c>
      <c r="D20" s="17">
        <v>5358</v>
      </c>
      <c r="E20" s="10">
        <v>0.627</v>
      </c>
      <c r="F20" s="17">
        <v>2195</v>
      </c>
      <c r="G20" s="10">
        <v>0.77600000000000002</v>
      </c>
      <c r="H20" s="17">
        <v>1076</v>
      </c>
      <c r="I20" s="10">
        <v>0.72699999999999998</v>
      </c>
      <c r="J20" s="17">
        <v>1650</v>
      </c>
      <c r="K20" s="10">
        <v>0.81399999999999995</v>
      </c>
      <c r="L20" s="17">
        <v>994</v>
      </c>
      <c r="M20" s="10">
        <v>0.755</v>
      </c>
    </row>
    <row r="21" spans="1:13" hidden="1" x14ac:dyDescent="0.3">
      <c r="A21" s="6" t="s">
        <v>15</v>
      </c>
      <c r="B21" s="9">
        <v>11287</v>
      </c>
      <c r="C21" s="10">
        <v>0.69699999999999995</v>
      </c>
      <c r="D21" s="17">
        <v>5371</v>
      </c>
      <c r="E21" s="10">
        <v>0.629</v>
      </c>
      <c r="F21" s="17">
        <v>2195</v>
      </c>
      <c r="G21" s="10">
        <v>0.77600000000000002</v>
      </c>
      <c r="H21" s="17">
        <v>1076</v>
      </c>
      <c r="I21" s="10">
        <v>0.72699999999999998</v>
      </c>
      <c r="J21" s="17">
        <v>1651</v>
      </c>
      <c r="K21" s="10">
        <v>0.81399999999999995</v>
      </c>
      <c r="L21" s="17">
        <v>994</v>
      </c>
      <c r="M21" s="10">
        <v>0.755</v>
      </c>
    </row>
    <row r="22" spans="1:13" hidden="1" x14ac:dyDescent="0.3">
      <c r="A22" s="6" t="s">
        <v>16</v>
      </c>
      <c r="B22" s="9">
        <v>11203</v>
      </c>
      <c r="C22" s="10">
        <v>0.69199999999999995</v>
      </c>
      <c r="D22" s="17">
        <v>5312</v>
      </c>
      <c r="E22" s="10">
        <v>0.622</v>
      </c>
      <c r="F22" s="17">
        <v>2189</v>
      </c>
      <c r="G22" s="10">
        <v>0.77400000000000002</v>
      </c>
      <c r="H22" s="17">
        <v>1067</v>
      </c>
      <c r="I22" s="10">
        <v>0.72099999999999997</v>
      </c>
      <c r="J22" s="17">
        <v>1644</v>
      </c>
      <c r="K22" s="10">
        <v>0.81100000000000005</v>
      </c>
      <c r="L22" s="17">
        <v>991</v>
      </c>
      <c r="M22" s="10">
        <v>0.752</v>
      </c>
    </row>
    <row r="23" spans="1:13" hidden="1" x14ac:dyDescent="0.3">
      <c r="A23" s="6" t="s">
        <v>17</v>
      </c>
      <c r="B23" s="9">
        <v>13107</v>
      </c>
      <c r="C23" s="10">
        <v>0.80900000000000005</v>
      </c>
      <c r="D23" s="17">
        <v>6324</v>
      </c>
      <c r="E23" s="10">
        <v>0.74</v>
      </c>
      <c r="F23" s="17">
        <v>2434</v>
      </c>
      <c r="G23" s="10">
        <v>0.86099999999999999</v>
      </c>
      <c r="H23" s="17">
        <v>1294</v>
      </c>
      <c r="I23" s="10">
        <v>0.874</v>
      </c>
      <c r="J23" s="17">
        <v>1817</v>
      </c>
      <c r="K23" s="10">
        <v>0.89600000000000002</v>
      </c>
      <c r="L23" s="17">
        <v>1238</v>
      </c>
      <c r="M23" s="10">
        <v>0.94</v>
      </c>
    </row>
    <row r="24" spans="1:13" hidden="1" x14ac:dyDescent="0.3">
      <c r="A24" s="13" t="s">
        <v>27</v>
      </c>
      <c r="B24" s="9">
        <v>12452</v>
      </c>
      <c r="C24" s="10">
        <v>0.76900000000000002</v>
      </c>
      <c r="D24" s="17">
        <v>5820</v>
      </c>
      <c r="E24" s="10">
        <v>0.68100000000000005</v>
      </c>
      <c r="F24" s="17">
        <v>2388</v>
      </c>
      <c r="G24" s="10">
        <v>0.84399999999999997</v>
      </c>
      <c r="H24" s="17">
        <v>1213</v>
      </c>
      <c r="I24" s="10">
        <v>0.82</v>
      </c>
      <c r="J24" s="17">
        <v>1825</v>
      </c>
      <c r="K24" s="10">
        <v>0.9</v>
      </c>
      <c r="L24" s="17">
        <v>1206</v>
      </c>
      <c r="M24" s="10">
        <v>0.91600000000000004</v>
      </c>
    </row>
    <row r="25" spans="1:13" hidden="1" x14ac:dyDescent="0.3">
      <c r="A25" s="13" t="s">
        <v>28</v>
      </c>
      <c r="B25" s="9">
        <v>12423</v>
      </c>
      <c r="C25" s="10">
        <v>0.76700000000000002</v>
      </c>
      <c r="D25" s="17">
        <v>5809</v>
      </c>
      <c r="E25" s="10">
        <v>0.68</v>
      </c>
      <c r="F25" s="17">
        <v>2378</v>
      </c>
      <c r="G25" s="10">
        <v>0.84099999999999997</v>
      </c>
      <c r="H25" s="17">
        <v>1213</v>
      </c>
      <c r="I25" s="10">
        <v>0.82</v>
      </c>
      <c r="J25" s="17">
        <v>1818</v>
      </c>
      <c r="K25" s="10">
        <v>0.89600000000000002</v>
      </c>
      <c r="L25" s="17">
        <v>1205</v>
      </c>
      <c r="M25" s="10">
        <v>0.91500000000000004</v>
      </c>
    </row>
    <row r="26" spans="1:13" hidden="1" x14ac:dyDescent="0.3">
      <c r="A26" s="13" t="s">
        <v>29</v>
      </c>
      <c r="B26" s="9">
        <v>14311</v>
      </c>
      <c r="C26" s="10">
        <v>0.88400000000000001</v>
      </c>
      <c r="D26" s="17">
        <v>7160</v>
      </c>
      <c r="E26" s="10">
        <v>0.83799999999999997</v>
      </c>
      <c r="F26" s="17">
        <v>2555</v>
      </c>
      <c r="G26" s="10">
        <v>0.90300000000000002</v>
      </c>
      <c r="H26" s="17">
        <v>1372</v>
      </c>
      <c r="I26" s="10">
        <v>0.92700000000000005</v>
      </c>
      <c r="J26" s="17">
        <v>1927</v>
      </c>
      <c r="K26" s="10">
        <v>0.95</v>
      </c>
      <c r="L26" s="17">
        <v>1297</v>
      </c>
      <c r="M26" s="10">
        <v>0.98499999999999999</v>
      </c>
    </row>
    <row r="27" spans="1:13" hidden="1" x14ac:dyDescent="0.3">
      <c r="A27" s="13" t="s">
        <v>30</v>
      </c>
      <c r="B27" s="9">
        <v>11556</v>
      </c>
      <c r="C27" s="10">
        <v>0.71299999999999997</v>
      </c>
      <c r="D27" s="17">
        <v>5907</v>
      </c>
      <c r="E27" s="10">
        <v>0.69099999999999995</v>
      </c>
      <c r="F27" s="17">
        <v>1918</v>
      </c>
      <c r="G27" s="10">
        <v>0.67800000000000005</v>
      </c>
      <c r="H27" s="17">
        <v>1066</v>
      </c>
      <c r="I27" s="10">
        <v>0.72</v>
      </c>
      <c r="J27" s="17">
        <v>1639</v>
      </c>
      <c r="K27" s="10">
        <v>0.80800000000000005</v>
      </c>
      <c r="L27" s="17">
        <v>1026</v>
      </c>
      <c r="M27" s="10">
        <v>0.77900000000000003</v>
      </c>
    </row>
    <row r="28" spans="1:13" hidden="1" x14ac:dyDescent="0.3">
      <c r="A28" s="13" t="s">
        <v>31</v>
      </c>
      <c r="B28" s="9">
        <v>12942</v>
      </c>
      <c r="C28" s="10">
        <v>0.79900000000000004</v>
      </c>
      <c r="D28" s="17">
        <v>6728</v>
      </c>
      <c r="E28" s="10">
        <v>0.78700000000000003</v>
      </c>
      <c r="F28" s="17">
        <v>2118</v>
      </c>
      <c r="G28" s="10">
        <v>0.749</v>
      </c>
      <c r="H28" s="17">
        <v>1215</v>
      </c>
      <c r="I28" s="10">
        <v>0.82099999999999995</v>
      </c>
      <c r="J28" s="17">
        <v>1759</v>
      </c>
      <c r="K28" s="10">
        <v>0.86699999999999999</v>
      </c>
      <c r="L28" s="17">
        <v>1122</v>
      </c>
      <c r="M28" s="10">
        <v>0.85199999999999998</v>
      </c>
    </row>
    <row r="29" spans="1:13" hidden="1" x14ac:dyDescent="0.3">
      <c r="A29" s="13" t="s">
        <v>44</v>
      </c>
      <c r="B29" s="9">
        <v>11785</v>
      </c>
      <c r="C29" s="10">
        <v>0.72799999999999998</v>
      </c>
      <c r="D29" s="17">
        <v>6013</v>
      </c>
      <c r="E29" s="10">
        <v>0.70399999999999996</v>
      </c>
      <c r="F29" s="17">
        <v>2011</v>
      </c>
      <c r="G29" s="10">
        <v>0.71099999999999997</v>
      </c>
      <c r="H29" s="17">
        <v>1124</v>
      </c>
      <c r="I29" s="10">
        <v>0.75900000000000001</v>
      </c>
      <c r="J29" s="17">
        <v>1647</v>
      </c>
      <c r="K29" s="10">
        <v>0.81200000000000006</v>
      </c>
      <c r="L29" s="17">
        <v>990</v>
      </c>
      <c r="M29" s="10">
        <v>0.752</v>
      </c>
    </row>
    <row r="30" spans="1:13" hidden="1" x14ac:dyDescent="0.3">
      <c r="A30" s="18" t="s">
        <v>45</v>
      </c>
      <c r="B30" s="7">
        <v>5097</v>
      </c>
      <c r="C30" s="11">
        <v>0.65</v>
      </c>
      <c r="D30" s="19">
        <v>2862</v>
      </c>
      <c r="E30" s="11">
        <v>0.69199999999999995</v>
      </c>
      <c r="F30" s="19">
        <v>706</v>
      </c>
      <c r="G30" s="11">
        <v>0.51200000000000001</v>
      </c>
      <c r="H30" s="19">
        <v>453</v>
      </c>
      <c r="I30" s="11">
        <v>0.65200000000000002</v>
      </c>
      <c r="J30" s="19">
        <v>709</v>
      </c>
      <c r="K30" s="11">
        <v>0.70099999999999996</v>
      </c>
      <c r="L30" s="19">
        <v>367</v>
      </c>
      <c r="M30" s="11">
        <v>0.58599999999999997</v>
      </c>
    </row>
    <row r="31" spans="1:13" hidden="1" x14ac:dyDescent="0.3"/>
    <row r="32" spans="1:13" hidden="1" x14ac:dyDescent="0.3">
      <c r="A32" s="6" t="s">
        <v>14</v>
      </c>
      <c r="B32">
        <f t="shared" ref="B32:M32" si="0">B5-B20</f>
        <v>-565</v>
      </c>
      <c r="C32" s="1">
        <f t="shared" si="0"/>
        <v>-3.1278415799999904E-2</v>
      </c>
      <c r="D32">
        <f t="shared" si="0"/>
        <v>-326</v>
      </c>
      <c r="E32" s="1">
        <f t="shared" si="0"/>
        <v>-3.4930344700000004E-2</v>
      </c>
      <c r="F32">
        <f t="shared" si="0"/>
        <v>-26</v>
      </c>
      <c r="G32" s="1">
        <f t="shared" si="0"/>
        <v>-2.3658688900000002E-2</v>
      </c>
      <c r="H32">
        <f t="shared" si="0"/>
        <v>85</v>
      </c>
      <c r="I32" s="1">
        <f t="shared" si="0"/>
        <v>2.3484809300000076E-2</v>
      </c>
      <c r="J32">
        <f t="shared" si="0"/>
        <v>-134</v>
      </c>
      <c r="K32" s="1">
        <f t="shared" si="0"/>
        <v>-4.4456852799999891E-2</v>
      </c>
      <c r="L32">
        <f t="shared" si="0"/>
        <v>-164</v>
      </c>
      <c r="M32" s="1">
        <f t="shared" si="0"/>
        <v>-6.9049586799999951E-2</v>
      </c>
    </row>
    <row r="33" spans="1:13" hidden="1" x14ac:dyDescent="0.3">
      <c r="A33" s="6" t="s">
        <v>15</v>
      </c>
      <c r="B33">
        <f t="shared" ref="B33:M33" si="1">B6-B21</f>
        <v>-566</v>
      </c>
      <c r="C33" s="1">
        <f t="shared" si="1"/>
        <v>-3.1471413499999934E-2</v>
      </c>
      <c r="D33">
        <f t="shared" si="1"/>
        <v>-330</v>
      </c>
      <c r="E33" s="1">
        <f t="shared" si="1"/>
        <v>-3.5871396600000049E-2</v>
      </c>
      <c r="F33">
        <f t="shared" si="1"/>
        <v>-25</v>
      </c>
      <c r="G33" s="1">
        <f t="shared" si="1"/>
        <v>-2.3311827999999979E-2</v>
      </c>
      <c r="H33">
        <f t="shared" si="1"/>
        <v>87</v>
      </c>
      <c r="I33" s="1">
        <f t="shared" si="1"/>
        <v>2.4777634100000001E-2</v>
      </c>
      <c r="J33">
        <f t="shared" si="1"/>
        <v>-134</v>
      </c>
      <c r="K33" s="1">
        <f t="shared" si="1"/>
        <v>-4.3949238599999996E-2</v>
      </c>
      <c r="L33">
        <f t="shared" si="1"/>
        <v>-164</v>
      </c>
      <c r="M33" s="1">
        <f t="shared" si="1"/>
        <v>-6.9049586799999951E-2</v>
      </c>
    </row>
    <row r="34" spans="1:13" hidden="1" x14ac:dyDescent="0.3">
      <c r="A34" s="6" t="s">
        <v>16</v>
      </c>
      <c r="B34">
        <f t="shared" ref="B34:M34" si="2">B7-B22</f>
        <v>-598</v>
      </c>
      <c r="C34" s="1">
        <f t="shared" si="2"/>
        <v>-3.3672357099999939E-2</v>
      </c>
      <c r="D34">
        <f t="shared" si="2"/>
        <v>-340</v>
      </c>
      <c r="E34" s="1">
        <f t="shared" si="2"/>
        <v>-3.6989998799999979E-2</v>
      </c>
      <c r="F34">
        <f t="shared" si="2"/>
        <v>-37</v>
      </c>
      <c r="G34" s="1">
        <f t="shared" si="2"/>
        <v>-2.7555324300000072E-2</v>
      </c>
      <c r="H34">
        <f t="shared" si="2"/>
        <v>82</v>
      </c>
      <c r="I34" s="1">
        <f t="shared" si="2"/>
        <v>2.1727860400000076E-2</v>
      </c>
      <c r="J34">
        <f t="shared" si="2"/>
        <v>-141</v>
      </c>
      <c r="K34" s="1">
        <f t="shared" si="2"/>
        <v>-4.8055837600000095E-2</v>
      </c>
      <c r="L34">
        <f t="shared" si="2"/>
        <v>-162</v>
      </c>
      <c r="M34" s="1">
        <f t="shared" si="2"/>
        <v>-6.687603310000001E-2</v>
      </c>
    </row>
    <row r="35" spans="1:13" hidden="1" x14ac:dyDescent="0.3">
      <c r="A35" s="6" t="s">
        <v>17</v>
      </c>
      <c r="B35">
        <f t="shared" ref="B35:M35" si="3">B8-B23</f>
        <v>-340</v>
      </c>
      <c r="C35" s="1">
        <f t="shared" si="3"/>
        <v>-1.6461667400000102E-2</v>
      </c>
      <c r="D35">
        <f t="shared" si="3"/>
        <v>-232</v>
      </c>
      <c r="E35" s="1">
        <f t="shared" si="3"/>
        <v>-2.3209789399999958E-2</v>
      </c>
      <c r="F35">
        <f t="shared" si="3"/>
        <v>61</v>
      </c>
      <c r="G35" s="1">
        <f t="shared" si="3"/>
        <v>4.4179674000000002E-3</v>
      </c>
      <c r="H35">
        <f t="shared" si="3"/>
        <v>70</v>
      </c>
      <c r="I35" s="1">
        <f t="shared" si="3"/>
        <v>7.706528800000001E-3</v>
      </c>
      <c r="J35">
        <f t="shared" si="3"/>
        <v>-92</v>
      </c>
      <c r="K35" s="1">
        <f t="shared" si="3"/>
        <v>-2.0365482200000007E-2</v>
      </c>
      <c r="L35">
        <f t="shared" si="3"/>
        <v>-147</v>
      </c>
      <c r="M35" s="1">
        <f t="shared" si="3"/>
        <v>-3.8347107399999913E-2</v>
      </c>
    </row>
    <row r="36" spans="1:13" hidden="1" x14ac:dyDescent="0.3">
      <c r="A36" s="13" t="s">
        <v>27</v>
      </c>
      <c r="B36">
        <f t="shared" ref="B36:M36" si="4">B9-B24</f>
        <v>-163</v>
      </c>
      <c r="C36" s="1">
        <f t="shared" si="4"/>
        <v>-6.1345211000000122E-3</v>
      </c>
      <c r="D36">
        <f t="shared" si="4"/>
        <v>-64</v>
      </c>
      <c r="E36" s="1">
        <f t="shared" si="4"/>
        <v>-3.743852200000064E-3</v>
      </c>
      <c r="F36">
        <f t="shared" si="4"/>
        <v>82</v>
      </c>
      <c r="G36" s="1">
        <f t="shared" si="4"/>
        <v>1.2746444700000081E-2</v>
      </c>
      <c r="H36">
        <f t="shared" si="4"/>
        <v>99</v>
      </c>
      <c r="I36" s="1">
        <f t="shared" si="4"/>
        <v>2.8093083400000052E-2</v>
      </c>
      <c r="J36">
        <f t="shared" si="4"/>
        <v>-128</v>
      </c>
      <c r="K36" s="1">
        <f t="shared" si="4"/>
        <v>-3.8578680199999993E-2</v>
      </c>
      <c r="L36">
        <f t="shared" si="4"/>
        <v>-152</v>
      </c>
      <c r="M36" s="1">
        <f t="shared" si="4"/>
        <v>-4.4925619799999983E-2</v>
      </c>
    </row>
    <row r="37" spans="1:13" hidden="1" x14ac:dyDescent="0.3">
      <c r="A37" s="13" t="s">
        <v>28</v>
      </c>
      <c r="B37">
        <f t="shared" ref="B37:M37" si="5">B10-B25</f>
        <v>-181</v>
      </c>
      <c r="C37" s="1">
        <f t="shared" si="5"/>
        <v>-7.0521448000000486E-3</v>
      </c>
      <c r="D37">
        <f t="shared" si="5"/>
        <v>-68</v>
      </c>
      <c r="E37" s="1">
        <f t="shared" si="5"/>
        <v>-4.5087657000000281E-3</v>
      </c>
      <c r="F37">
        <f t="shared" si="5"/>
        <v>78</v>
      </c>
      <c r="G37" s="1">
        <f t="shared" si="5"/>
        <v>1.0890392000000082E-2</v>
      </c>
      <c r="H37">
        <f t="shared" si="5"/>
        <v>97</v>
      </c>
      <c r="I37" s="1">
        <f t="shared" si="5"/>
        <v>2.6800258600000015E-2</v>
      </c>
      <c r="J37">
        <f t="shared" si="5"/>
        <v>-134</v>
      </c>
      <c r="K37" s="1">
        <f t="shared" si="5"/>
        <v>-4.1177664999999974E-2</v>
      </c>
      <c r="L37">
        <f t="shared" si="5"/>
        <v>-154</v>
      </c>
      <c r="M37" s="1">
        <f t="shared" si="5"/>
        <v>-4.6404958700000054E-2</v>
      </c>
    </row>
    <row r="38" spans="1:13" hidden="1" x14ac:dyDescent="0.3">
      <c r="A38" s="13" t="s">
        <v>29</v>
      </c>
      <c r="B38">
        <f t="shared" ref="B38:M38" si="6">B11-B26</f>
        <v>-284</v>
      </c>
      <c r="C38" s="1">
        <f t="shared" si="6"/>
        <v>-1.3244521700000011E-2</v>
      </c>
      <c r="D38">
        <f t="shared" si="6"/>
        <v>-201</v>
      </c>
      <c r="E38" s="1">
        <f t="shared" si="6"/>
        <v>-1.9197787999999938E-2</v>
      </c>
      <c r="F38">
        <f t="shared" si="6"/>
        <v>76</v>
      </c>
      <c r="G38" s="1">
        <f t="shared" si="6"/>
        <v>9.5910510000000171E-3</v>
      </c>
      <c r="H38">
        <f t="shared" si="6"/>
        <v>77</v>
      </c>
      <c r="I38" s="1">
        <f t="shared" si="6"/>
        <v>9.651583699999966E-3</v>
      </c>
      <c r="J38">
        <f t="shared" si="6"/>
        <v>-118</v>
      </c>
      <c r="K38" s="1">
        <f t="shared" si="6"/>
        <v>-3.1725888300000005E-2</v>
      </c>
      <c r="L38">
        <f t="shared" si="6"/>
        <v>-118</v>
      </c>
      <c r="M38" s="1">
        <f t="shared" si="6"/>
        <v>-1.0619834699999942E-2</v>
      </c>
    </row>
    <row r="39" spans="1:13" hidden="1" x14ac:dyDescent="0.3">
      <c r="A39" s="13" t="s">
        <v>30</v>
      </c>
      <c r="B39">
        <f t="shared" ref="B39:M39" si="7">B12-B27</f>
        <v>-4789</v>
      </c>
      <c r="C39" s="1">
        <f t="shared" si="7"/>
        <v>-0.29292426589999998</v>
      </c>
      <c r="D39">
        <f t="shared" si="7"/>
        <v>-2314</v>
      </c>
      <c r="E39" s="1">
        <f t="shared" si="7"/>
        <v>-0.26824438169999992</v>
      </c>
      <c r="F39">
        <f t="shared" si="7"/>
        <v>-867</v>
      </c>
      <c r="G39" s="1">
        <f t="shared" si="7"/>
        <v>-0.31344918490000007</v>
      </c>
      <c r="H39">
        <f t="shared" si="7"/>
        <v>-402</v>
      </c>
      <c r="I39" s="1">
        <f t="shared" si="7"/>
        <v>-0.29078215899999998</v>
      </c>
      <c r="J39">
        <f t="shared" si="7"/>
        <v>-701</v>
      </c>
      <c r="K39" s="1">
        <f t="shared" si="7"/>
        <v>-0.33185786800000006</v>
      </c>
      <c r="L39">
        <f t="shared" si="7"/>
        <v>-505</v>
      </c>
      <c r="M39" s="1">
        <f t="shared" si="7"/>
        <v>-0.34842148760000002</v>
      </c>
    </row>
    <row r="40" spans="1:13" hidden="1" x14ac:dyDescent="0.3">
      <c r="A40" s="13" t="s">
        <v>31</v>
      </c>
      <c r="B40">
        <f t="shared" ref="B40:M40" si="8">B13-B28</f>
        <v>-449</v>
      </c>
      <c r="C40" s="1">
        <f t="shared" si="8"/>
        <v>-2.3470792700000076E-2</v>
      </c>
      <c r="D40">
        <f t="shared" si="8"/>
        <v>-268</v>
      </c>
      <c r="E40" s="1">
        <f t="shared" si="8"/>
        <v>-2.6910577700000049E-2</v>
      </c>
      <c r="F40">
        <f t="shared" si="8"/>
        <v>-21</v>
      </c>
      <c r="G40" s="1">
        <f t="shared" si="8"/>
        <v>-2.1632674300000043E-2</v>
      </c>
      <c r="H40">
        <f t="shared" si="8"/>
        <v>69</v>
      </c>
      <c r="I40" s="1">
        <f t="shared" si="8"/>
        <v>8.9935359000000714E-3</v>
      </c>
      <c r="J40">
        <f t="shared" si="8"/>
        <v>-94</v>
      </c>
      <c r="K40" s="1">
        <f t="shared" si="8"/>
        <v>-2.1822334999999971E-2</v>
      </c>
      <c r="L40">
        <f t="shared" si="8"/>
        <v>-135</v>
      </c>
      <c r="M40" s="1">
        <f t="shared" si="8"/>
        <v>-3.629752070000003E-2</v>
      </c>
    </row>
    <row r="41" spans="1:13" hidden="1" x14ac:dyDescent="0.3">
      <c r="A41" s="13" t="s">
        <v>44</v>
      </c>
      <c r="B41">
        <f t="shared" ref="B41:M41" si="9">B14-B29</f>
        <v>-54</v>
      </c>
      <c r="C41" s="1">
        <f t="shared" si="9"/>
        <v>2.2645730000003805E-4</v>
      </c>
      <c r="D41">
        <f t="shared" si="9"/>
        <v>-48</v>
      </c>
      <c r="E41" s="1">
        <f t="shared" si="9"/>
        <v>-2.1527237999999782E-3</v>
      </c>
      <c r="F41">
        <f t="shared" si="9"/>
        <v>86</v>
      </c>
      <c r="G41" s="1">
        <f t="shared" si="9"/>
        <v>1.6367325699999991E-2</v>
      </c>
      <c r="H41">
        <f t="shared" si="9"/>
        <v>73</v>
      </c>
      <c r="I41" s="1">
        <f t="shared" si="9"/>
        <v>1.4755656099999959E-2</v>
      </c>
      <c r="J41">
        <f t="shared" si="9"/>
        <v>-49</v>
      </c>
      <c r="K41" s="1">
        <f t="shared" si="9"/>
        <v>-8.324873000000732E-4</v>
      </c>
      <c r="L41">
        <f t="shared" si="9"/>
        <v>-116</v>
      </c>
      <c r="M41" s="1">
        <f t="shared" si="9"/>
        <v>-2.9685950399999994E-2</v>
      </c>
    </row>
    <row r="42" spans="1:13" hidden="1" x14ac:dyDescent="0.3">
      <c r="A42" s="18" t="s">
        <v>45</v>
      </c>
      <c r="B42">
        <f t="shared" ref="B42:C42" si="10">B15-B30</f>
        <v>100</v>
      </c>
      <c r="C42" s="1">
        <f t="shared" si="10"/>
        <v>2.300000000000002E-2</v>
      </c>
      <c r="D42">
        <f t="shared" ref="D42:L42" si="11">D15-D30</f>
        <v>21</v>
      </c>
      <c r="E42" s="1">
        <f t="shared" si="11"/>
        <v>1.2000000000000011E-2</v>
      </c>
      <c r="F42">
        <f t="shared" si="11"/>
        <v>-5</v>
      </c>
      <c r="G42" s="1">
        <f t="shared" si="11"/>
        <v>3.0000000000000027E-3</v>
      </c>
      <c r="H42">
        <f t="shared" si="11"/>
        <v>37</v>
      </c>
      <c r="I42" s="1">
        <f t="shared" si="11"/>
        <v>2.4000000000000021E-2</v>
      </c>
      <c r="J42">
        <f t="shared" si="11"/>
        <v>-37</v>
      </c>
      <c r="K42" s="1">
        <f t="shared" si="11"/>
        <v>1.8000000000000016E-2</v>
      </c>
      <c r="L42">
        <f t="shared" si="11"/>
        <v>84</v>
      </c>
      <c r="M42" s="1">
        <f>M15-M30</f>
        <v>0.16100000000000003</v>
      </c>
    </row>
    <row r="43" spans="1:13" hidden="1" x14ac:dyDescent="0.3"/>
  </sheetData>
  <mergeCells count="24">
    <mergeCell ref="L18:M18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2:M2"/>
    <mergeCell ref="B3:C3"/>
    <mergeCell ref="D3:E3"/>
    <mergeCell ref="F3:G3"/>
    <mergeCell ref="H3:I3"/>
    <mergeCell ref="J3:K3"/>
    <mergeCell ref="L3:M3"/>
    <mergeCell ref="B2:C2"/>
    <mergeCell ref="D2:E2"/>
    <mergeCell ref="F2:G2"/>
    <mergeCell ref="H2:I2"/>
    <mergeCell ref="J2:K2"/>
  </mergeCells>
  <conditionalFormatting sqref="C32:C42 E32:E42 G32:G42 I32:I42 K32:K42 M32:M42">
    <cfRule type="cellIs" dxfId="3" priority="1" operator="greaterThan">
      <formula>0.05</formula>
    </cfRule>
    <cfRule type="cellIs" dxfId="2" priority="2" operator="lessThan">
      <formula>-0.05</formula>
    </cfRule>
  </conditionalFormatting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1"/>
  <sheetViews>
    <sheetView tabSelected="1" zoomScale="85" zoomScaleNormal="85" workbookViewId="0">
      <selection activeCell="F57" sqref="F57"/>
    </sheetView>
  </sheetViews>
  <sheetFormatPr defaultRowHeight="15.05" x14ac:dyDescent="0.3"/>
  <cols>
    <col min="1" max="1" width="29.6640625" bestFit="1" customWidth="1"/>
    <col min="2" max="2" width="10" customWidth="1"/>
    <col min="3" max="3" width="8" customWidth="1"/>
    <col min="4" max="6" width="10" customWidth="1"/>
    <col min="7" max="7" width="9" customWidth="1"/>
    <col min="8" max="8" width="19" customWidth="1"/>
    <col min="9" max="9" width="11" customWidth="1"/>
    <col min="10" max="10" width="18" customWidth="1"/>
    <col min="11" max="12" width="10" customWidth="1"/>
    <col min="13" max="13" width="9" customWidth="1"/>
  </cols>
  <sheetData>
    <row r="1" spans="1:13" ht="15.65" x14ac:dyDescent="0.3">
      <c r="A1" s="21" t="s">
        <v>89</v>
      </c>
    </row>
    <row r="2" spans="1:13" x14ac:dyDescent="0.3">
      <c r="A2" s="2"/>
      <c r="B2" s="24" t="s">
        <v>0</v>
      </c>
      <c r="C2" s="24"/>
      <c r="D2" s="24" t="s">
        <v>1</v>
      </c>
      <c r="E2" s="24"/>
      <c r="F2" s="24" t="s">
        <v>2</v>
      </c>
      <c r="G2" s="24"/>
      <c r="H2" s="24" t="s">
        <v>3</v>
      </c>
      <c r="I2" s="24"/>
      <c r="J2" s="24" t="s">
        <v>4</v>
      </c>
      <c r="K2" s="24"/>
      <c r="L2" s="24" t="s">
        <v>5</v>
      </c>
      <c r="M2" s="24"/>
    </row>
    <row r="3" spans="1:13" ht="30.05" customHeight="1" x14ac:dyDescent="0.3">
      <c r="A3" s="15"/>
      <c r="B3" s="29" t="s">
        <v>80</v>
      </c>
      <c r="C3" s="30"/>
      <c r="D3" s="29" t="s">
        <v>81</v>
      </c>
      <c r="E3" s="30"/>
      <c r="F3" s="29" t="s">
        <v>82</v>
      </c>
      <c r="G3" s="30"/>
      <c r="H3" s="29" t="s">
        <v>83</v>
      </c>
      <c r="I3" s="30"/>
      <c r="J3" s="29" t="s">
        <v>84</v>
      </c>
      <c r="K3" s="30"/>
      <c r="L3" s="29" t="s">
        <v>85</v>
      </c>
      <c r="M3" s="30"/>
    </row>
    <row r="4" spans="1:13" s="23" customFormat="1" x14ac:dyDescent="0.3">
      <c r="A4" s="4"/>
      <c r="B4" s="5" t="s">
        <v>12</v>
      </c>
      <c r="C4" s="5" t="s">
        <v>13</v>
      </c>
      <c r="D4" s="5" t="s">
        <v>12</v>
      </c>
      <c r="E4" s="5" t="s">
        <v>13</v>
      </c>
      <c r="F4" s="5" t="s">
        <v>12</v>
      </c>
      <c r="G4" s="5" t="s">
        <v>13</v>
      </c>
      <c r="H4" s="5" t="s">
        <v>12</v>
      </c>
      <c r="I4" s="5" t="s">
        <v>13</v>
      </c>
      <c r="J4" s="5" t="s">
        <v>12</v>
      </c>
      <c r="K4" s="5" t="s">
        <v>13</v>
      </c>
      <c r="L4" s="5" t="s">
        <v>12</v>
      </c>
      <c r="M4" s="5" t="s">
        <v>13</v>
      </c>
    </row>
    <row r="5" spans="1:13" x14ac:dyDescent="0.3">
      <c r="A5" s="13" t="s">
        <v>14</v>
      </c>
      <c r="B5" s="7">
        <v>8664</v>
      </c>
      <c r="C5" s="8">
        <v>0.51187522159999999</v>
      </c>
      <c r="D5" s="9">
        <v>3957</v>
      </c>
      <c r="E5" s="10">
        <v>0.4345009333</v>
      </c>
      <c r="F5" s="7">
        <v>1682</v>
      </c>
      <c r="G5" s="8">
        <v>0.58996843210000005</v>
      </c>
      <c r="H5" s="9">
        <v>994</v>
      </c>
      <c r="I5" s="10">
        <v>0.62008733620000001</v>
      </c>
      <c r="J5" s="9">
        <v>1426</v>
      </c>
      <c r="K5" s="10">
        <v>0.6868978805</v>
      </c>
      <c r="L5" s="9">
        <v>605</v>
      </c>
      <c r="M5" s="10">
        <v>0.46935609</v>
      </c>
    </row>
    <row r="6" spans="1:13" x14ac:dyDescent="0.3">
      <c r="A6" s="13" t="s">
        <v>15</v>
      </c>
      <c r="B6" s="7">
        <v>8671</v>
      </c>
      <c r="C6" s="8">
        <v>0.51228878649999998</v>
      </c>
      <c r="D6" s="9">
        <v>3959</v>
      </c>
      <c r="E6" s="10">
        <v>0.43472054459999998</v>
      </c>
      <c r="F6" s="7">
        <v>1685</v>
      </c>
      <c r="G6" s="8">
        <v>0.59102069450000005</v>
      </c>
      <c r="H6" s="9">
        <v>996</v>
      </c>
      <c r="I6" s="10">
        <v>0.62133499690000005</v>
      </c>
      <c r="J6" s="9">
        <v>1426</v>
      </c>
      <c r="K6" s="10">
        <v>0.6868978805</v>
      </c>
      <c r="L6" s="9">
        <v>605</v>
      </c>
      <c r="M6" s="10">
        <v>0.46935609</v>
      </c>
    </row>
    <row r="7" spans="1:13" x14ac:dyDescent="0.3">
      <c r="A7" s="13" t="s">
        <v>16</v>
      </c>
      <c r="B7" s="7">
        <v>8170</v>
      </c>
      <c r="C7" s="8">
        <v>0.48268935369999999</v>
      </c>
      <c r="D7" s="9">
        <v>3664</v>
      </c>
      <c r="E7" s="10">
        <v>0.4023278797</v>
      </c>
      <c r="F7" s="7">
        <v>1586</v>
      </c>
      <c r="G7" s="8">
        <v>0.55629603650000004</v>
      </c>
      <c r="H7" s="9">
        <v>946</v>
      </c>
      <c r="I7" s="10">
        <v>0.59014348100000003</v>
      </c>
      <c r="J7" s="9">
        <v>1386</v>
      </c>
      <c r="K7" s="10">
        <v>0.66763005779999995</v>
      </c>
      <c r="L7" s="9">
        <v>588</v>
      </c>
      <c r="M7" s="10">
        <v>0.4561675718</v>
      </c>
    </row>
    <row r="8" spans="1:13" x14ac:dyDescent="0.3">
      <c r="A8" s="13" t="s">
        <v>52</v>
      </c>
      <c r="B8" s="7">
        <v>12241</v>
      </c>
      <c r="C8" s="8">
        <v>0.72320690060000004</v>
      </c>
      <c r="D8" s="9">
        <v>6319</v>
      </c>
      <c r="E8" s="10">
        <v>0.69386186449999998</v>
      </c>
      <c r="F8" s="7">
        <v>2039</v>
      </c>
      <c r="G8" s="8">
        <v>0.71518765350000002</v>
      </c>
      <c r="H8" s="9">
        <v>1270</v>
      </c>
      <c r="I8" s="10">
        <v>0.79226450410000004</v>
      </c>
      <c r="J8" s="9">
        <v>1717</v>
      </c>
      <c r="K8" s="10">
        <v>0.82707129089999998</v>
      </c>
      <c r="L8" s="9">
        <v>896</v>
      </c>
      <c r="M8" s="10">
        <v>0.6951124903</v>
      </c>
    </row>
    <row r="9" spans="1:13" x14ac:dyDescent="0.3">
      <c r="A9" s="13" t="s">
        <v>53</v>
      </c>
      <c r="B9" s="7">
        <v>12243</v>
      </c>
      <c r="C9" s="8">
        <v>0.72332506200000002</v>
      </c>
      <c r="D9" s="9">
        <v>6321</v>
      </c>
      <c r="E9" s="10">
        <v>0.69408147580000001</v>
      </c>
      <c r="F9" s="7">
        <v>2039</v>
      </c>
      <c r="G9" s="11">
        <v>0.71518765350000002</v>
      </c>
      <c r="H9" s="9">
        <v>1270</v>
      </c>
      <c r="I9" s="10">
        <v>0.79226450410000004</v>
      </c>
      <c r="J9" s="9">
        <v>1717</v>
      </c>
      <c r="K9" s="10">
        <v>0.82707129089999998</v>
      </c>
      <c r="L9" s="9">
        <v>896</v>
      </c>
      <c r="M9" s="10">
        <v>0.6951124903</v>
      </c>
    </row>
    <row r="10" spans="1:13" x14ac:dyDescent="0.3">
      <c r="A10" s="13" t="s">
        <v>54</v>
      </c>
      <c r="B10" s="7">
        <v>11946</v>
      </c>
      <c r="C10" s="8">
        <v>0.70577809290000004</v>
      </c>
      <c r="D10" s="9">
        <v>6180</v>
      </c>
      <c r="E10" s="10">
        <v>0.67859888000000002</v>
      </c>
      <c r="F10" s="7">
        <v>1963</v>
      </c>
      <c r="G10" s="11">
        <v>0.68853034020000004</v>
      </c>
      <c r="H10" s="9">
        <v>1238</v>
      </c>
      <c r="I10" s="10">
        <v>0.77230193390000001</v>
      </c>
      <c r="J10" s="9">
        <v>1681</v>
      </c>
      <c r="K10" s="10">
        <v>0.80973025050000003</v>
      </c>
      <c r="L10" s="9">
        <v>884</v>
      </c>
      <c r="M10" s="10">
        <v>0.68580294799999997</v>
      </c>
    </row>
    <row r="11" spans="1:13" x14ac:dyDescent="0.3">
      <c r="A11" s="13" t="s">
        <v>17</v>
      </c>
      <c r="B11" s="7">
        <v>12762</v>
      </c>
      <c r="C11" s="8">
        <v>0.75398794749999998</v>
      </c>
      <c r="D11" s="9">
        <v>6093</v>
      </c>
      <c r="E11" s="10">
        <v>0.669045789</v>
      </c>
      <c r="F11" s="7">
        <v>2364</v>
      </c>
      <c r="G11" s="11">
        <v>0.82918274290000005</v>
      </c>
      <c r="H11" s="9">
        <v>1394</v>
      </c>
      <c r="I11" s="10">
        <v>0.86961946349999997</v>
      </c>
      <c r="J11" s="9">
        <v>1802</v>
      </c>
      <c r="K11" s="10">
        <v>0.86801541429999995</v>
      </c>
      <c r="L11" s="9">
        <v>1109</v>
      </c>
      <c r="M11" s="10">
        <v>0.86035686580000004</v>
      </c>
    </row>
    <row r="12" spans="1:13" x14ac:dyDescent="0.3">
      <c r="A12" s="13" t="s">
        <v>27</v>
      </c>
      <c r="B12" s="7">
        <v>12276</v>
      </c>
      <c r="C12" s="8">
        <v>0.72527472530000003</v>
      </c>
      <c r="D12" s="9">
        <v>5638</v>
      </c>
      <c r="E12" s="10">
        <v>0.61908422090000004</v>
      </c>
      <c r="F12" s="7">
        <v>2452</v>
      </c>
      <c r="G12" s="8">
        <v>0.86004910560000003</v>
      </c>
      <c r="H12" s="9">
        <v>1351</v>
      </c>
      <c r="I12" s="10">
        <v>0.84279475979999996</v>
      </c>
      <c r="J12" s="9">
        <v>1786</v>
      </c>
      <c r="K12" s="10">
        <v>0.86030828520000002</v>
      </c>
      <c r="L12" s="9">
        <v>1049</v>
      </c>
      <c r="M12" s="10">
        <v>0.81380915440000001</v>
      </c>
    </row>
    <row r="13" spans="1:13" x14ac:dyDescent="0.3">
      <c r="A13" s="13" t="s">
        <v>28</v>
      </c>
      <c r="B13" s="7">
        <v>12187</v>
      </c>
      <c r="C13" s="8">
        <v>0.72001654260000003</v>
      </c>
      <c r="D13" s="9">
        <v>5619</v>
      </c>
      <c r="E13" s="10">
        <v>0.61699791370000001</v>
      </c>
      <c r="F13" s="7">
        <v>2422</v>
      </c>
      <c r="G13" s="8">
        <v>0.84952648190000002</v>
      </c>
      <c r="H13" s="9">
        <v>1344</v>
      </c>
      <c r="I13" s="10">
        <v>0.83842794759999995</v>
      </c>
      <c r="J13" s="9">
        <v>1764</v>
      </c>
      <c r="K13" s="10">
        <v>0.84971098270000001</v>
      </c>
      <c r="L13" s="9">
        <v>1038</v>
      </c>
      <c r="M13" s="10">
        <v>0.80527540730000002</v>
      </c>
    </row>
    <row r="14" spans="1:13" x14ac:dyDescent="0.3">
      <c r="A14" s="13" t="s">
        <v>29</v>
      </c>
      <c r="B14" s="7">
        <v>14145</v>
      </c>
      <c r="C14" s="8">
        <v>0.83569656150000005</v>
      </c>
      <c r="D14" s="9">
        <v>6927</v>
      </c>
      <c r="E14" s="10">
        <v>0.76062369610000002</v>
      </c>
      <c r="F14" s="7">
        <v>2584</v>
      </c>
      <c r="G14" s="8">
        <v>0.90634864959999994</v>
      </c>
      <c r="H14" s="9">
        <v>1500</v>
      </c>
      <c r="I14" s="10">
        <v>0.93574547720000001</v>
      </c>
      <c r="J14" s="9">
        <v>1899</v>
      </c>
      <c r="K14" s="10">
        <v>0.91473988439999998</v>
      </c>
      <c r="L14" s="9">
        <v>1235</v>
      </c>
      <c r="M14" s="10">
        <v>0.95810705969999999</v>
      </c>
    </row>
    <row r="15" spans="1:13" x14ac:dyDescent="0.3">
      <c r="A15" s="13" t="s">
        <v>30</v>
      </c>
      <c r="B15" s="7">
        <v>3299</v>
      </c>
      <c r="C15" s="8">
        <v>0.1949072433</v>
      </c>
      <c r="D15" s="9">
        <v>1819</v>
      </c>
      <c r="E15" s="10">
        <v>0.19973646649999999</v>
      </c>
      <c r="F15" s="7">
        <v>444</v>
      </c>
      <c r="G15" s="8">
        <v>0.15573482990000001</v>
      </c>
      <c r="H15" s="9">
        <v>299</v>
      </c>
      <c r="I15" s="10">
        <v>0.1865252651</v>
      </c>
      <c r="J15" s="9">
        <v>447</v>
      </c>
      <c r="K15" s="10">
        <v>0.2153179191</v>
      </c>
      <c r="L15" s="9">
        <v>290</v>
      </c>
      <c r="M15" s="10">
        <v>0.22498060510000001</v>
      </c>
    </row>
    <row r="16" spans="1:13" x14ac:dyDescent="0.3">
      <c r="A16" s="13" t="s">
        <v>31</v>
      </c>
      <c r="B16" s="7">
        <v>12605</v>
      </c>
      <c r="C16" s="8">
        <v>0.74471227699999998</v>
      </c>
      <c r="D16" s="9">
        <v>6267</v>
      </c>
      <c r="E16" s="10">
        <v>0.68815197100000003</v>
      </c>
      <c r="F16" s="7">
        <v>2175</v>
      </c>
      <c r="G16" s="8">
        <v>0.76289021400000001</v>
      </c>
      <c r="H16" s="9">
        <v>1328</v>
      </c>
      <c r="I16" s="10">
        <v>0.82844666249999999</v>
      </c>
      <c r="J16" s="9">
        <v>1730</v>
      </c>
      <c r="K16" s="10">
        <v>0.83333333330000003</v>
      </c>
      <c r="L16" s="9">
        <v>1105</v>
      </c>
      <c r="M16" s="10">
        <v>0.85725368499999999</v>
      </c>
    </row>
    <row r="17" spans="1:13" x14ac:dyDescent="0.3">
      <c r="A17" s="13" t="s">
        <v>44</v>
      </c>
      <c r="B17" s="7">
        <v>12220</v>
      </c>
      <c r="C17" s="8">
        <v>0.72196620580000004</v>
      </c>
      <c r="D17" s="9">
        <v>6044</v>
      </c>
      <c r="E17" s="10">
        <v>0.66366531240000004</v>
      </c>
      <c r="F17" s="7">
        <v>2193</v>
      </c>
      <c r="G17" s="8">
        <v>0.76920378810000001</v>
      </c>
      <c r="H17" s="9">
        <v>1297</v>
      </c>
      <c r="I17" s="10">
        <v>0.80910792259999997</v>
      </c>
      <c r="J17" s="9">
        <v>1698</v>
      </c>
      <c r="K17" s="10">
        <v>0.81791907509999995</v>
      </c>
      <c r="L17" s="9">
        <v>988</v>
      </c>
      <c r="M17" s="10">
        <v>0.76648564779999995</v>
      </c>
    </row>
    <row r="18" spans="1:13" x14ac:dyDescent="0.3">
      <c r="A18" s="18" t="s">
        <v>45</v>
      </c>
      <c r="B18" s="7">
        <v>4675</v>
      </c>
      <c r="C18" s="8">
        <v>0.56999999999999995</v>
      </c>
      <c r="D18" s="9">
        <v>2506</v>
      </c>
      <c r="E18" s="10">
        <v>0.56200000000000006</v>
      </c>
      <c r="F18" s="7">
        <v>604</v>
      </c>
      <c r="G18" s="8">
        <v>0.44400000000000001</v>
      </c>
      <c r="H18" s="9">
        <v>478</v>
      </c>
      <c r="I18" s="10">
        <v>0.64</v>
      </c>
      <c r="J18" s="9">
        <v>663</v>
      </c>
      <c r="K18" s="10">
        <v>0.67300000000000004</v>
      </c>
      <c r="L18" s="9">
        <v>424</v>
      </c>
      <c r="M18" s="10">
        <v>0.65</v>
      </c>
    </row>
    <row r="19" spans="1:13" x14ac:dyDescent="0.3">
      <c r="C19" s="1"/>
      <c r="E19" s="1"/>
      <c r="G19" s="1"/>
      <c r="I19" s="1"/>
      <c r="K19" s="1"/>
      <c r="M19" s="1"/>
    </row>
    <row r="20" spans="1:13" hidden="1" x14ac:dyDescent="0.3">
      <c r="A20" s="2"/>
      <c r="B20" s="24" t="s">
        <v>0</v>
      </c>
      <c r="C20" s="24"/>
      <c r="D20" s="24" t="s">
        <v>1</v>
      </c>
      <c r="E20" s="24"/>
      <c r="F20" s="24" t="s">
        <v>2</v>
      </c>
      <c r="G20" s="24"/>
      <c r="H20" s="24" t="s">
        <v>3</v>
      </c>
      <c r="I20" s="24"/>
      <c r="J20" s="24" t="s">
        <v>4</v>
      </c>
      <c r="K20" s="24"/>
      <c r="L20" s="24" t="s">
        <v>5</v>
      </c>
      <c r="M20" s="24"/>
    </row>
    <row r="21" spans="1:13" ht="30.05" hidden="1" customHeight="1" x14ac:dyDescent="0.3">
      <c r="A21" s="12"/>
      <c r="B21" s="31" t="s">
        <v>46</v>
      </c>
      <c r="C21" s="31"/>
      <c r="D21" s="31" t="s">
        <v>47</v>
      </c>
      <c r="E21" s="31"/>
      <c r="F21" s="31" t="s">
        <v>48</v>
      </c>
      <c r="G21" s="31"/>
      <c r="H21" s="31" t="s">
        <v>49</v>
      </c>
      <c r="I21" s="31"/>
      <c r="J21" s="31" t="s">
        <v>50</v>
      </c>
      <c r="K21" s="31"/>
      <c r="L21" s="31" t="s">
        <v>51</v>
      </c>
      <c r="M21" s="31"/>
    </row>
    <row r="22" spans="1:13" hidden="1" x14ac:dyDescent="0.3">
      <c r="A22" s="12"/>
      <c r="B22" s="5" t="s">
        <v>12</v>
      </c>
      <c r="C22" s="5" t="s">
        <v>13</v>
      </c>
      <c r="D22" s="5" t="s">
        <v>12</v>
      </c>
      <c r="E22" s="5" t="s">
        <v>13</v>
      </c>
      <c r="F22" s="5" t="s">
        <v>12</v>
      </c>
      <c r="G22" s="5" t="s">
        <v>13</v>
      </c>
      <c r="H22" s="5" t="s">
        <v>12</v>
      </c>
      <c r="I22" s="5" t="s">
        <v>13</v>
      </c>
      <c r="J22" s="5" t="s">
        <v>12</v>
      </c>
      <c r="K22" s="5" t="s">
        <v>13</v>
      </c>
      <c r="L22" s="5" t="s">
        <v>12</v>
      </c>
      <c r="M22" s="5" t="s">
        <v>13</v>
      </c>
    </row>
    <row r="23" spans="1:13" hidden="1" x14ac:dyDescent="0.3">
      <c r="A23" s="13" t="s">
        <v>14</v>
      </c>
      <c r="B23" s="9">
        <v>8737</v>
      </c>
      <c r="C23" s="10">
        <v>0.51300000000000001</v>
      </c>
      <c r="D23" s="17">
        <v>4152</v>
      </c>
      <c r="E23" s="10">
        <v>0.44400000000000001</v>
      </c>
      <c r="F23" s="17">
        <v>1625</v>
      </c>
      <c r="G23" s="10">
        <v>0.56200000000000006</v>
      </c>
      <c r="H23" s="17">
        <v>982</v>
      </c>
      <c r="I23" s="10">
        <v>0.63600000000000001</v>
      </c>
      <c r="J23" s="17">
        <v>1339</v>
      </c>
      <c r="K23" s="10">
        <v>0.67400000000000004</v>
      </c>
      <c r="L23" s="17">
        <v>639</v>
      </c>
      <c r="M23" s="10">
        <v>0.51400000000000001</v>
      </c>
    </row>
    <row r="24" spans="1:13" hidden="1" x14ac:dyDescent="0.3">
      <c r="A24" s="13" t="s">
        <v>15</v>
      </c>
      <c r="B24" s="9">
        <v>8742</v>
      </c>
      <c r="C24" s="10">
        <v>0.51300000000000001</v>
      </c>
      <c r="D24" s="17">
        <v>4153</v>
      </c>
      <c r="E24" s="10">
        <v>0.44400000000000001</v>
      </c>
      <c r="F24" s="17">
        <v>1627</v>
      </c>
      <c r="G24" s="10">
        <v>0.56299999999999994</v>
      </c>
      <c r="H24" s="17">
        <v>983</v>
      </c>
      <c r="I24" s="10">
        <v>0.63700000000000001</v>
      </c>
      <c r="J24" s="17">
        <v>1340</v>
      </c>
      <c r="K24" s="10">
        <v>0.67400000000000004</v>
      </c>
      <c r="L24" s="17">
        <v>639</v>
      </c>
      <c r="M24" s="10">
        <v>0.51400000000000001</v>
      </c>
    </row>
    <row r="25" spans="1:13" hidden="1" x14ac:dyDescent="0.3">
      <c r="A25" s="13" t="s">
        <v>16</v>
      </c>
      <c r="B25" s="9">
        <v>8474</v>
      </c>
      <c r="C25" s="10">
        <v>0.498</v>
      </c>
      <c r="D25" s="17">
        <v>4023</v>
      </c>
      <c r="E25" s="10">
        <v>0.43</v>
      </c>
      <c r="F25" s="17">
        <v>1561</v>
      </c>
      <c r="G25" s="10">
        <v>0.54</v>
      </c>
      <c r="H25" s="17">
        <v>963</v>
      </c>
      <c r="I25" s="10">
        <v>0.624</v>
      </c>
      <c r="J25" s="17">
        <v>1303</v>
      </c>
      <c r="K25" s="10">
        <v>0.65600000000000003</v>
      </c>
      <c r="L25" s="17">
        <v>624</v>
      </c>
      <c r="M25" s="10">
        <v>0.502</v>
      </c>
    </row>
    <row r="26" spans="1:13" hidden="1" x14ac:dyDescent="0.3">
      <c r="A26" s="13" t="s">
        <v>52</v>
      </c>
      <c r="B26" s="9">
        <v>12237</v>
      </c>
      <c r="C26" s="10">
        <v>0.71899999999999997</v>
      </c>
      <c r="D26" s="17">
        <v>6566</v>
      </c>
      <c r="E26" s="10">
        <v>0.70099999999999996</v>
      </c>
      <c r="F26" s="17">
        <v>1930</v>
      </c>
      <c r="G26" s="10">
        <v>0.66800000000000004</v>
      </c>
      <c r="H26" s="17">
        <v>1226</v>
      </c>
      <c r="I26" s="10">
        <v>0.79400000000000004</v>
      </c>
      <c r="J26" s="17">
        <v>1632</v>
      </c>
      <c r="K26" s="10">
        <v>0.82099999999999995</v>
      </c>
      <c r="L26" s="17">
        <v>883</v>
      </c>
      <c r="M26" s="10">
        <v>0.71</v>
      </c>
    </row>
    <row r="27" spans="1:13" hidden="1" x14ac:dyDescent="0.3">
      <c r="A27" s="13" t="s">
        <v>53</v>
      </c>
      <c r="B27" s="9">
        <v>12237</v>
      </c>
      <c r="C27" s="10">
        <v>0.71899999999999997</v>
      </c>
      <c r="D27" s="17">
        <v>6566</v>
      </c>
      <c r="E27" s="10">
        <v>0.70099999999999996</v>
      </c>
      <c r="F27" s="17">
        <v>1930</v>
      </c>
      <c r="G27" s="10">
        <v>0.66800000000000004</v>
      </c>
      <c r="H27" s="17">
        <v>1226</v>
      </c>
      <c r="I27" s="10">
        <v>0.79400000000000004</v>
      </c>
      <c r="J27" s="17">
        <v>1632</v>
      </c>
      <c r="K27" s="10">
        <v>0.82099999999999995</v>
      </c>
      <c r="L27" s="17">
        <v>883</v>
      </c>
      <c r="M27" s="10">
        <v>0.71</v>
      </c>
    </row>
    <row r="28" spans="1:13" hidden="1" x14ac:dyDescent="0.3">
      <c r="A28" s="13" t="s">
        <v>54</v>
      </c>
      <c r="B28" s="9">
        <v>12000</v>
      </c>
      <c r="C28" s="10">
        <v>0.70499999999999996</v>
      </c>
      <c r="D28" s="17">
        <v>6453</v>
      </c>
      <c r="E28" s="10">
        <v>0.68899999999999995</v>
      </c>
      <c r="F28" s="17">
        <v>1865</v>
      </c>
      <c r="G28" s="10">
        <v>0.64500000000000002</v>
      </c>
      <c r="H28" s="17">
        <v>1207</v>
      </c>
      <c r="I28" s="10">
        <v>0.78200000000000003</v>
      </c>
      <c r="J28" s="17">
        <v>1602</v>
      </c>
      <c r="K28" s="10">
        <v>0.80600000000000005</v>
      </c>
      <c r="L28" s="17">
        <v>873</v>
      </c>
      <c r="M28" s="10">
        <v>0.70199999999999996</v>
      </c>
    </row>
    <row r="29" spans="1:13" hidden="1" x14ac:dyDescent="0.3">
      <c r="A29" s="13" t="s">
        <v>17</v>
      </c>
      <c r="B29" s="9">
        <v>12816</v>
      </c>
      <c r="C29" s="10">
        <v>0.753</v>
      </c>
      <c r="D29" s="17">
        <v>6153</v>
      </c>
      <c r="E29" s="10">
        <v>0.65700000000000003</v>
      </c>
      <c r="F29" s="17">
        <v>2481</v>
      </c>
      <c r="G29" s="10">
        <v>0.85799999999999998</v>
      </c>
      <c r="H29" s="17">
        <v>1370</v>
      </c>
      <c r="I29" s="10">
        <v>0.88700000000000001</v>
      </c>
      <c r="J29" s="17">
        <v>1706</v>
      </c>
      <c r="K29" s="10">
        <v>0.85899999999999999</v>
      </c>
      <c r="L29" s="17">
        <v>1106</v>
      </c>
      <c r="M29" s="10">
        <v>0.88900000000000001</v>
      </c>
    </row>
    <row r="30" spans="1:13" hidden="1" x14ac:dyDescent="0.3">
      <c r="A30" s="13" t="s">
        <v>27</v>
      </c>
      <c r="B30" s="9">
        <v>12653</v>
      </c>
      <c r="C30" s="10">
        <v>0.74299999999999999</v>
      </c>
      <c r="D30" s="17">
        <v>5974</v>
      </c>
      <c r="E30" s="10">
        <v>0.63800000000000001</v>
      </c>
      <c r="F30" s="17">
        <v>2502</v>
      </c>
      <c r="G30" s="10">
        <v>0.86499999999999999</v>
      </c>
      <c r="H30" s="17">
        <v>1341</v>
      </c>
      <c r="I30" s="10">
        <v>0.86899999999999999</v>
      </c>
      <c r="J30" s="17">
        <v>1734</v>
      </c>
      <c r="K30" s="10">
        <v>0.873</v>
      </c>
      <c r="L30" s="17">
        <v>1102</v>
      </c>
      <c r="M30" s="10">
        <v>0.88600000000000001</v>
      </c>
    </row>
    <row r="31" spans="1:13" hidden="1" x14ac:dyDescent="0.3">
      <c r="A31" s="13" t="s">
        <v>28</v>
      </c>
      <c r="B31" s="9">
        <v>12591</v>
      </c>
      <c r="C31" s="10">
        <v>0.74</v>
      </c>
      <c r="D31" s="17">
        <v>5947</v>
      </c>
      <c r="E31" s="10">
        <v>0.63500000000000001</v>
      </c>
      <c r="F31" s="17">
        <v>2483</v>
      </c>
      <c r="G31" s="10">
        <v>0.85899999999999999</v>
      </c>
      <c r="H31" s="17">
        <v>1341</v>
      </c>
      <c r="I31" s="10">
        <v>0.86899999999999999</v>
      </c>
      <c r="J31" s="17">
        <v>1723</v>
      </c>
      <c r="K31" s="10">
        <v>0.86699999999999999</v>
      </c>
      <c r="L31" s="17">
        <v>1097</v>
      </c>
      <c r="M31" s="10">
        <v>0.88200000000000001</v>
      </c>
    </row>
    <row r="32" spans="1:13" hidden="1" x14ac:dyDescent="0.3">
      <c r="A32" s="13" t="s">
        <v>29</v>
      </c>
      <c r="B32" s="9">
        <v>14128</v>
      </c>
      <c r="C32" s="10">
        <v>0.83</v>
      </c>
      <c r="D32" s="17">
        <v>7043</v>
      </c>
      <c r="E32" s="10">
        <v>0.752</v>
      </c>
      <c r="F32" s="17">
        <v>2625</v>
      </c>
      <c r="G32" s="10">
        <v>0.90800000000000003</v>
      </c>
      <c r="H32" s="17">
        <v>1449</v>
      </c>
      <c r="I32" s="10">
        <v>0.93799999999999994</v>
      </c>
      <c r="J32" s="17">
        <v>1809</v>
      </c>
      <c r="K32" s="10">
        <v>0.91</v>
      </c>
      <c r="L32" s="17">
        <v>1202</v>
      </c>
      <c r="M32" s="10">
        <v>0.96599999999999997</v>
      </c>
    </row>
    <row r="33" spans="1:13" hidden="1" x14ac:dyDescent="0.3">
      <c r="A33" s="13" t="s">
        <v>30</v>
      </c>
      <c r="B33" s="9">
        <v>5592</v>
      </c>
      <c r="C33" s="10">
        <v>0.32800000000000001</v>
      </c>
      <c r="D33" s="17">
        <v>2960</v>
      </c>
      <c r="E33" s="10">
        <v>0.316</v>
      </c>
      <c r="F33" s="17">
        <v>828</v>
      </c>
      <c r="G33" s="10">
        <v>0.28599999999999998</v>
      </c>
      <c r="H33" s="17">
        <v>558</v>
      </c>
      <c r="I33" s="10">
        <v>0.36099999999999999</v>
      </c>
      <c r="J33" s="17">
        <v>806</v>
      </c>
      <c r="K33" s="10">
        <v>0.40600000000000003</v>
      </c>
      <c r="L33" s="17">
        <v>440</v>
      </c>
      <c r="M33" s="10">
        <v>0.35399999999999998</v>
      </c>
    </row>
    <row r="34" spans="1:13" hidden="1" x14ac:dyDescent="0.3">
      <c r="A34" s="13" t="s">
        <v>31</v>
      </c>
      <c r="B34" s="9">
        <v>12426</v>
      </c>
      <c r="C34" s="10">
        <v>0.73</v>
      </c>
      <c r="D34" s="17">
        <v>6263</v>
      </c>
      <c r="E34" s="10">
        <v>0.66900000000000004</v>
      </c>
      <c r="F34" s="17">
        <v>2163</v>
      </c>
      <c r="G34" s="10">
        <v>0.748</v>
      </c>
      <c r="H34" s="17">
        <v>1255</v>
      </c>
      <c r="I34" s="10">
        <v>0.81299999999999994</v>
      </c>
      <c r="J34" s="17">
        <v>1688</v>
      </c>
      <c r="K34" s="10">
        <v>0.85</v>
      </c>
      <c r="L34" s="17">
        <v>1057</v>
      </c>
      <c r="M34" s="10">
        <v>0.85</v>
      </c>
    </row>
    <row r="35" spans="1:13" hidden="1" x14ac:dyDescent="0.3">
      <c r="A35" s="13" t="s">
        <v>44</v>
      </c>
      <c r="B35" s="9">
        <v>11757</v>
      </c>
      <c r="C35" s="10">
        <v>0.69099999999999995</v>
      </c>
      <c r="D35" s="17">
        <v>5843</v>
      </c>
      <c r="E35" s="10">
        <v>0.624</v>
      </c>
      <c r="F35" s="17">
        <v>2146</v>
      </c>
      <c r="G35" s="10">
        <v>0.74199999999999999</v>
      </c>
      <c r="H35" s="17">
        <v>1196</v>
      </c>
      <c r="I35" s="10">
        <v>0.77500000000000002</v>
      </c>
      <c r="J35" s="17">
        <v>1616</v>
      </c>
      <c r="K35" s="10">
        <v>0.81299999999999994</v>
      </c>
      <c r="L35" s="17">
        <v>956</v>
      </c>
      <c r="M35" s="10">
        <v>0.76800000000000002</v>
      </c>
    </row>
    <row r="36" spans="1:13" hidden="1" x14ac:dyDescent="0.3">
      <c r="A36" s="18" t="s">
        <v>45</v>
      </c>
      <c r="B36" s="7">
        <v>5173</v>
      </c>
      <c r="C36" s="11">
        <v>0.627</v>
      </c>
      <c r="D36" s="19">
        <v>2821</v>
      </c>
      <c r="E36" s="11">
        <v>0.624</v>
      </c>
      <c r="F36" s="19">
        <v>725</v>
      </c>
      <c r="G36" s="11">
        <v>0.51200000000000001</v>
      </c>
      <c r="H36" s="19">
        <v>523</v>
      </c>
      <c r="I36" s="11">
        <v>0.68600000000000005</v>
      </c>
      <c r="J36" s="19">
        <v>708</v>
      </c>
      <c r="K36" s="11">
        <v>0.73699999999999999</v>
      </c>
      <c r="L36" s="19">
        <v>396</v>
      </c>
      <c r="M36" s="11">
        <v>0.66900000000000004</v>
      </c>
    </row>
    <row r="37" spans="1:13" hidden="1" x14ac:dyDescent="0.3"/>
    <row r="38" spans="1:13" hidden="1" x14ac:dyDescent="0.3">
      <c r="A38" s="13" t="s">
        <v>14</v>
      </c>
      <c r="B38">
        <f>B5-B23</f>
        <v>-73</v>
      </c>
      <c r="C38" s="1">
        <f>C5-C23</f>
        <v>-1.124778400000026E-3</v>
      </c>
      <c r="D38">
        <f t="shared" ref="D38:M38" si="0">D5-D23</f>
        <v>-195</v>
      </c>
      <c r="E38" s="1">
        <f t="shared" si="0"/>
        <v>-9.4990667000000029E-3</v>
      </c>
      <c r="F38">
        <f t="shared" si="0"/>
        <v>57</v>
      </c>
      <c r="G38" s="1">
        <f t="shared" si="0"/>
        <v>2.7968432099999996E-2</v>
      </c>
      <c r="H38">
        <f t="shared" si="0"/>
        <v>12</v>
      </c>
      <c r="I38" s="1">
        <f t="shared" si="0"/>
        <v>-1.5912663800000004E-2</v>
      </c>
      <c r="J38">
        <f t="shared" si="0"/>
        <v>87</v>
      </c>
      <c r="K38" s="1">
        <f t="shared" si="0"/>
        <v>1.2897880499999959E-2</v>
      </c>
      <c r="L38">
        <f t="shared" si="0"/>
        <v>-34</v>
      </c>
      <c r="M38" s="1">
        <f t="shared" si="0"/>
        <v>-4.4643910000000009E-2</v>
      </c>
    </row>
    <row r="39" spans="1:13" hidden="1" x14ac:dyDescent="0.3">
      <c r="A39" s="13" t="s">
        <v>15</v>
      </c>
      <c r="B39">
        <f t="shared" ref="B39:C50" si="1">B6-B24</f>
        <v>-71</v>
      </c>
      <c r="C39" s="1">
        <f t="shared" si="1"/>
        <v>-7.112135000000297E-4</v>
      </c>
      <c r="D39">
        <f t="shared" ref="D39:M39" si="2">D6-D24</f>
        <v>-194</v>
      </c>
      <c r="E39" s="1">
        <f t="shared" si="2"/>
        <v>-9.2794554000000251E-3</v>
      </c>
      <c r="F39">
        <f t="shared" si="2"/>
        <v>58</v>
      </c>
      <c r="G39" s="1">
        <f t="shared" si="2"/>
        <v>2.802069450000011E-2</v>
      </c>
      <c r="H39">
        <f t="shared" si="2"/>
        <v>13</v>
      </c>
      <c r="I39" s="1">
        <f t="shared" si="2"/>
        <v>-1.5665003099999963E-2</v>
      </c>
      <c r="J39">
        <f t="shared" si="2"/>
        <v>86</v>
      </c>
      <c r="K39" s="1">
        <f t="shared" si="2"/>
        <v>1.2897880499999959E-2</v>
      </c>
      <c r="L39">
        <f t="shared" si="2"/>
        <v>-34</v>
      </c>
      <c r="M39" s="1">
        <f t="shared" si="2"/>
        <v>-4.4643910000000009E-2</v>
      </c>
    </row>
    <row r="40" spans="1:13" hidden="1" x14ac:dyDescent="0.3">
      <c r="A40" s="13" t="s">
        <v>16</v>
      </c>
      <c r="B40">
        <f t="shared" si="1"/>
        <v>-304</v>
      </c>
      <c r="C40" s="1">
        <f t="shared" si="1"/>
        <v>-1.5310646300000008E-2</v>
      </c>
      <c r="D40">
        <f t="shared" ref="D40:M40" si="3">D7-D25</f>
        <v>-359</v>
      </c>
      <c r="E40" s="1">
        <f t="shared" si="3"/>
        <v>-2.7672120299999992E-2</v>
      </c>
      <c r="F40">
        <f t="shared" si="3"/>
        <v>25</v>
      </c>
      <c r="G40" s="1">
        <f t="shared" si="3"/>
        <v>1.62960365E-2</v>
      </c>
      <c r="H40">
        <f t="shared" si="3"/>
        <v>-17</v>
      </c>
      <c r="I40" s="1">
        <f t="shared" si="3"/>
        <v>-3.3856518999999974E-2</v>
      </c>
      <c r="J40">
        <f t="shared" si="3"/>
        <v>83</v>
      </c>
      <c r="K40" s="1">
        <f t="shared" si="3"/>
        <v>1.1630057799999927E-2</v>
      </c>
      <c r="L40">
        <f t="shared" si="3"/>
        <v>-36</v>
      </c>
      <c r="M40" s="1">
        <f t="shared" si="3"/>
        <v>-4.5832428199999997E-2</v>
      </c>
    </row>
    <row r="41" spans="1:13" hidden="1" x14ac:dyDescent="0.3">
      <c r="A41" s="13" t="s">
        <v>52</v>
      </c>
      <c r="B41">
        <f t="shared" si="1"/>
        <v>4</v>
      </c>
      <c r="C41" s="1">
        <f t="shared" si="1"/>
        <v>4.2069006000000631E-3</v>
      </c>
      <c r="D41">
        <f t="shared" ref="D41:M41" si="4">D8-D26</f>
        <v>-247</v>
      </c>
      <c r="E41" s="1">
        <f t="shared" si="4"/>
        <v>-7.1381354999999758E-3</v>
      </c>
      <c r="F41">
        <f t="shared" si="4"/>
        <v>109</v>
      </c>
      <c r="G41" s="1">
        <f t="shared" si="4"/>
        <v>4.7187653499999982E-2</v>
      </c>
      <c r="H41">
        <f t="shared" si="4"/>
        <v>44</v>
      </c>
      <c r="I41" s="1">
        <f t="shared" si="4"/>
        <v>-1.7354958999999948E-3</v>
      </c>
      <c r="J41">
        <f t="shared" si="4"/>
        <v>85</v>
      </c>
      <c r="K41" s="1">
        <f t="shared" si="4"/>
        <v>6.0712909000000259E-3</v>
      </c>
      <c r="L41">
        <f t="shared" si="4"/>
        <v>13</v>
      </c>
      <c r="M41" s="1">
        <f t="shared" si="4"/>
        <v>-1.4887509699999968E-2</v>
      </c>
    </row>
    <row r="42" spans="1:13" hidden="1" x14ac:dyDescent="0.3">
      <c r="A42" s="13" t="s">
        <v>53</v>
      </c>
      <c r="B42">
        <f t="shared" si="1"/>
        <v>6</v>
      </c>
      <c r="C42" s="1">
        <f t="shared" si="1"/>
        <v>4.3250620000000461E-3</v>
      </c>
      <c r="D42">
        <f t="shared" ref="D42:M42" si="5">D9-D27</f>
        <v>-245</v>
      </c>
      <c r="E42" s="1">
        <f t="shared" si="5"/>
        <v>-6.9185241999999425E-3</v>
      </c>
      <c r="F42">
        <f t="shared" si="5"/>
        <v>109</v>
      </c>
      <c r="G42" s="1">
        <f t="shared" si="5"/>
        <v>4.7187653499999982E-2</v>
      </c>
      <c r="H42">
        <f t="shared" si="5"/>
        <v>44</v>
      </c>
      <c r="I42" s="1">
        <f t="shared" si="5"/>
        <v>-1.7354958999999948E-3</v>
      </c>
      <c r="J42">
        <f t="shared" si="5"/>
        <v>85</v>
      </c>
      <c r="K42" s="1">
        <f t="shared" si="5"/>
        <v>6.0712909000000259E-3</v>
      </c>
      <c r="L42">
        <f t="shared" si="5"/>
        <v>13</v>
      </c>
      <c r="M42" s="1">
        <f t="shared" si="5"/>
        <v>-1.4887509699999968E-2</v>
      </c>
    </row>
    <row r="43" spans="1:13" hidden="1" x14ac:dyDescent="0.3">
      <c r="A43" s="13" t="s">
        <v>54</v>
      </c>
      <c r="B43">
        <f t="shared" si="1"/>
        <v>-54</v>
      </c>
      <c r="C43" s="1">
        <f t="shared" si="1"/>
        <v>7.7809290000008247E-4</v>
      </c>
      <c r="D43">
        <f t="shared" ref="D43:M43" si="6">D10-D28</f>
        <v>-273</v>
      </c>
      <c r="E43" s="1">
        <f t="shared" si="6"/>
        <v>-1.040111999999993E-2</v>
      </c>
      <c r="F43">
        <f t="shared" si="6"/>
        <v>98</v>
      </c>
      <c r="G43" s="1">
        <f t="shared" si="6"/>
        <v>4.3530340200000017E-2</v>
      </c>
      <c r="H43">
        <f t="shared" si="6"/>
        <v>31</v>
      </c>
      <c r="I43" s="1">
        <f t="shared" si="6"/>
        <v>-9.6980661000000135E-3</v>
      </c>
      <c r="J43">
        <f t="shared" si="6"/>
        <v>79</v>
      </c>
      <c r="K43" s="1">
        <f t="shared" si="6"/>
        <v>3.7302504999999764E-3</v>
      </c>
      <c r="L43">
        <f t="shared" si="6"/>
        <v>11</v>
      </c>
      <c r="M43" s="1">
        <f t="shared" si="6"/>
        <v>-1.619705199999999E-2</v>
      </c>
    </row>
    <row r="44" spans="1:13" hidden="1" x14ac:dyDescent="0.3">
      <c r="A44" s="13" t="s">
        <v>17</v>
      </c>
      <c r="B44">
        <f t="shared" si="1"/>
        <v>-54</v>
      </c>
      <c r="C44" s="1">
        <f t="shared" si="1"/>
        <v>9.8794749999997489E-4</v>
      </c>
      <c r="D44">
        <f t="shared" ref="D44:M44" si="7">D11-D29</f>
        <v>-60</v>
      </c>
      <c r="E44" s="1">
        <f t="shared" si="7"/>
        <v>1.2045788999999973E-2</v>
      </c>
      <c r="F44">
        <f t="shared" si="7"/>
        <v>-117</v>
      </c>
      <c r="G44" s="1">
        <f t="shared" si="7"/>
        <v>-2.8817257099999938E-2</v>
      </c>
      <c r="H44">
        <f t="shared" si="7"/>
        <v>24</v>
      </c>
      <c r="I44" s="1">
        <f t="shared" si="7"/>
        <v>-1.7380536500000043E-2</v>
      </c>
      <c r="J44">
        <f t="shared" si="7"/>
        <v>96</v>
      </c>
      <c r="K44" s="1">
        <f t="shared" si="7"/>
        <v>9.0154142999999687E-3</v>
      </c>
      <c r="L44">
        <f t="shared" si="7"/>
        <v>3</v>
      </c>
      <c r="M44" s="1">
        <f t="shared" si="7"/>
        <v>-2.8643134199999976E-2</v>
      </c>
    </row>
    <row r="45" spans="1:13" hidden="1" x14ac:dyDescent="0.3">
      <c r="A45" s="13" t="s">
        <v>27</v>
      </c>
      <c r="B45">
        <f t="shared" si="1"/>
        <v>-377</v>
      </c>
      <c r="C45" s="1">
        <f t="shared" si="1"/>
        <v>-1.772527469999996E-2</v>
      </c>
      <c r="D45">
        <f t="shared" ref="D45:M45" si="8">D12-D30</f>
        <v>-336</v>
      </c>
      <c r="E45" s="1">
        <f t="shared" si="8"/>
        <v>-1.8915779099999974E-2</v>
      </c>
      <c r="F45">
        <f t="shared" si="8"/>
        <v>-50</v>
      </c>
      <c r="G45" s="1">
        <f t="shared" si="8"/>
        <v>-4.9508943999999611E-3</v>
      </c>
      <c r="H45">
        <f t="shared" si="8"/>
        <v>10</v>
      </c>
      <c r="I45" s="1">
        <f t="shared" si="8"/>
        <v>-2.6205240200000035E-2</v>
      </c>
      <c r="J45">
        <f t="shared" si="8"/>
        <v>52</v>
      </c>
      <c r="K45" s="1">
        <f t="shared" si="8"/>
        <v>-1.2691714799999976E-2</v>
      </c>
      <c r="L45">
        <f t="shared" si="8"/>
        <v>-53</v>
      </c>
      <c r="M45" s="1">
        <f t="shared" si="8"/>
        <v>-7.2190845599999998E-2</v>
      </c>
    </row>
    <row r="46" spans="1:13" hidden="1" x14ac:dyDescent="0.3">
      <c r="A46" s="13" t="s">
        <v>28</v>
      </c>
      <c r="B46">
        <f t="shared" si="1"/>
        <v>-404</v>
      </c>
      <c r="C46" s="1">
        <f t="shared" si="1"/>
        <v>-1.998345739999996E-2</v>
      </c>
      <c r="D46">
        <f t="shared" ref="D46:M46" si="9">D13-D31</f>
        <v>-328</v>
      </c>
      <c r="E46" s="1">
        <f t="shared" si="9"/>
        <v>-1.8002086299999998E-2</v>
      </c>
      <c r="F46">
        <f t="shared" si="9"/>
        <v>-61</v>
      </c>
      <c r="G46" s="1">
        <f t="shared" si="9"/>
        <v>-9.4735180999999669E-3</v>
      </c>
      <c r="H46">
        <f t="shared" si="9"/>
        <v>3</v>
      </c>
      <c r="I46" s="1">
        <f t="shared" si="9"/>
        <v>-3.0572052400000049E-2</v>
      </c>
      <c r="J46">
        <f t="shared" si="9"/>
        <v>41</v>
      </c>
      <c r="K46" s="1">
        <f t="shared" si="9"/>
        <v>-1.7289017299999987E-2</v>
      </c>
      <c r="L46">
        <f t="shared" si="9"/>
        <v>-59</v>
      </c>
      <c r="M46" s="1">
        <f t="shared" si="9"/>
        <v>-7.6724592699999983E-2</v>
      </c>
    </row>
    <row r="47" spans="1:13" hidden="1" x14ac:dyDescent="0.3">
      <c r="A47" s="13" t="s">
        <v>29</v>
      </c>
      <c r="B47">
        <f t="shared" si="1"/>
        <v>17</v>
      </c>
      <c r="C47" s="1">
        <f t="shared" si="1"/>
        <v>5.6965615000000858E-3</v>
      </c>
      <c r="D47">
        <f t="shared" ref="D47:M47" si="10">D14-D32</f>
        <v>-116</v>
      </c>
      <c r="E47" s="1">
        <f t="shared" si="10"/>
        <v>8.6236961000000223E-3</v>
      </c>
      <c r="F47">
        <f t="shared" si="10"/>
        <v>-41</v>
      </c>
      <c r="G47" s="1">
        <f t="shared" si="10"/>
        <v>-1.6513504000000845E-3</v>
      </c>
      <c r="H47">
        <f t="shared" si="10"/>
        <v>51</v>
      </c>
      <c r="I47" s="1">
        <f t="shared" si="10"/>
        <v>-2.2545227999999362E-3</v>
      </c>
      <c r="J47">
        <f t="shared" si="10"/>
        <v>90</v>
      </c>
      <c r="K47" s="1">
        <f t="shared" si="10"/>
        <v>4.7398843999999496E-3</v>
      </c>
      <c r="L47">
        <f t="shared" si="10"/>
        <v>33</v>
      </c>
      <c r="M47" s="1">
        <f t="shared" si="10"/>
        <v>-7.8929402999999843E-3</v>
      </c>
    </row>
    <row r="48" spans="1:13" hidden="1" x14ac:dyDescent="0.3">
      <c r="A48" s="13" t="s">
        <v>30</v>
      </c>
      <c r="B48">
        <f t="shared" si="1"/>
        <v>-2293</v>
      </c>
      <c r="C48" s="1">
        <f t="shared" si="1"/>
        <v>-0.13309275670000001</v>
      </c>
      <c r="D48">
        <f t="shared" ref="D48:M48" si="11">D15-D33</f>
        <v>-1141</v>
      </c>
      <c r="E48" s="1">
        <f t="shared" si="11"/>
        <v>-0.11626353350000002</v>
      </c>
      <c r="F48">
        <f t="shared" si="11"/>
        <v>-384</v>
      </c>
      <c r="G48" s="1">
        <f t="shared" si="11"/>
        <v>-0.13026517009999997</v>
      </c>
      <c r="H48">
        <f t="shared" si="11"/>
        <v>-259</v>
      </c>
      <c r="I48" s="1">
        <f t="shared" si="11"/>
        <v>-0.17447473489999998</v>
      </c>
      <c r="J48">
        <f t="shared" si="11"/>
        <v>-359</v>
      </c>
      <c r="K48" s="1">
        <f t="shared" si="11"/>
        <v>-0.19068208090000002</v>
      </c>
      <c r="L48">
        <f t="shared" si="11"/>
        <v>-150</v>
      </c>
      <c r="M48" s="1">
        <f t="shared" si="11"/>
        <v>-0.12901939489999997</v>
      </c>
    </row>
    <row r="49" spans="1:13" hidden="1" x14ac:dyDescent="0.3">
      <c r="A49" s="13" t="s">
        <v>31</v>
      </c>
      <c r="B49">
        <f t="shared" si="1"/>
        <v>179</v>
      </c>
      <c r="C49" s="1">
        <f t="shared" si="1"/>
        <v>1.4712276999999996E-2</v>
      </c>
      <c r="D49">
        <f t="shared" ref="D49:M49" si="12">D16-D34</f>
        <v>4</v>
      </c>
      <c r="E49" s="1">
        <f t="shared" si="12"/>
        <v>1.915197099999999E-2</v>
      </c>
      <c r="F49">
        <f t="shared" si="12"/>
        <v>12</v>
      </c>
      <c r="G49" s="1">
        <f t="shared" si="12"/>
        <v>1.4890214000000013E-2</v>
      </c>
      <c r="H49">
        <f t="shared" si="12"/>
        <v>73</v>
      </c>
      <c r="I49" s="1">
        <f t="shared" si="12"/>
        <v>1.5446662500000041E-2</v>
      </c>
      <c r="J49">
        <f t="shared" si="12"/>
        <v>42</v>
      </c>
      <c r="K49" s="1">
        <f t="shared" si="12"/>
        <v>-1.6666666699999944E-2</v>
      </c>
      <c r="L49">
        <f t="shared" si="12"/>
        <v>48</v>
      </c>
      <c r="M49" s="1">
        <f t="shared" si="12"/>
        <v>7.2536850000000097E-3</v>
      </c>
    </row>
    <row r="50" spans="1:13" hidden="1" x14ac:dyDescent="0.3">
      <c r="A50" s="13" t="s">
        <v>44</v>
      </c>
      <c r="B50">
        <f t="shared" si="1"/>
        <v>463</v>
      </c>
      <c r="C50" s="1">
        <f t="shared" si="1"/>
        <v>3.0966205800000091E-2</v>
      </c>
      <c r="D50">
        <f t="shared" ref="D50:M50" si="13">D17-D35</f>
        <v>201</v>
      </c>
      <c r="E50" s="1">
        <f t="shared" si="13"/>
        <v>3.9665312400000041E-2</v>
      </c>
      <c r="F50">
        <f t="shared" si="13"/>
        <v>47</v>
      </c>
      <c r="G50" s="1">
        <f t="shared" si="13"/>
        <v>2.7203788100000015E-2</v>
      </c>
      <c r="H50">
        <f t="shared" si="13"/>
        <v>101</v>
      </c>
      <c r="I50" s="1">
        <f t="shared" si="13"/>
        <v>3.4107922599999951E-2</v>
      </c>
      <c r="J50">
        <f t="shared" si="13"/>
        <v>82</v>
      </c>
      <c r="K50" s="1">
        <f t="shared" si="13"/>
        <v>4.9190751000000033E-3</v>
      </c>
      <c r="L50">
        <f t="shared" si="13"/>
        <v>32</v>
      </c>
      <c r="M50" s="1">
        <f t="shared" si="13"/>
        <v>-1.5143522000000686E-3</v>
      </c>
    </row>
    <row r="51" spans="1:13" hidden="1" x14ac:dyDescent="0.3">
      <c r="A51" s="18" t="s">
        <v>45</v>
      </c>
      <c r="B51">
        <f>B18-B36</f>
        <v>-498</v>
      </c>
      <c r="C51" s="1">
        <f>C18-C36</f>
        <v>-5.7000000000000051E-2</v>
      </c>
      <c r="D51">
        <f t="shared" ref="D51:M51" si="14">D18-D36</f>
        <v>-315</v>
      </c>
      <c r="E51" s="1">
        <f t="shared" si="14"/>
        <v>-6.1999999999999944E-2</v>
      </c>
      <c r="F51">
        <f t="shared" si="14"/>
        <v>-121</v>
      </c>
      <c r="G51" s="1">
        <f t="shared" si="14"/>
        <v>-6.8000000000000005E-2</v>
      </c>
      <c r="H51">
        <f t="shared" si="14"/>
        <v>-45</v>
      </c>
      <c r="I51" s="1">
        <f t="shared" si="14"/>
        <v>-4.6000000000000041E-2</v>
      </c>
      <c r="J51">
        <f t="shared" si="14"/>
        <v>-45</v>
      </c>
      <c r="K51" s="1">
        <f t="shared" si="14"/>
        <v>-6.3999999999999946E-2</v>
      </c>
      <c r="L51">
        <f t="shared" si="14"/>
        <v>28</v>
      </c>
      <c r="M51" s="1">
        <f t="shared" si="14"/>
        <v>-1.9000000000000017E-2</v>
      </c>
    </row>
  </sheetData>
  <mergeCells count="24"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:M2"/>
    <mergeCell ref="B3:C3"/>
    <mergeCell ref="D3:E3"/>
    <mergeCell ref="F3:G3"/>
    <mergeCell ref="H3:I3"/>
    <mergeCell ref="J3:K3"/>
    <mergeCell ref="L3:M3"/>
    <mergeCell ref="B2:C2"/>
    <mergeCell ref="D2:E2"/>
    <mergeCell ref="F2:G2"/>
    <mergeCell ref="H2:I2"/>
    <mergeCell ref="J2:K2"/>
  </mergeCells>
  <conditionalFormatting sqref="C38:C51 E38:E51 G38:G51 I38:I51 K37:K51 M38:M51">
    <cfRule type="cellIs" dxfId="1" priority="2" operator="lessThan">
      <formula>-0.05</formula>
    </cfRule>
  </conditionalFormatting>
  <conditionalFormatting sqref="C38:C51 E38:E51 G38:G51 I38:I51 K37:K51 M38:M51">
    <cfRule type="cellIs" dxfId="0" priority="1" operator="greaterThan">
      <formula>0.05</formula>
    </cfRule>
  </conditionalFormatting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Age1</vt:lpstr>
      <vt:lpstr>Age2</vt:lpstr>
      <vt:lpstr>Age7</vt:lpstr>
      <vt:lpstr>Age13</vt:lpstr>
      <vt:lpstr>Age17</vt:lpstr>
      <vt:lpstr>_age01</vt:lpstr>
      <vt:lpstr>_age02</vt:lpstr>
      <vt:lpstr>_age07</vt:lpstr>
      <vt:lpstr>_age13</vt:lpstr>
      <vt:lpstr>_age17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Wei, Joy (HSAL)</cp:lastModifiedBy>
  <dcterms:created xsi:type="dcterms:W3CDTF">2011-02-11T15:45:55Z</dcterms:created>
  <dcterms:modified xsi:type="dcterms:W3CDTF">2019-10-17T15:22:41Z</dcterms:modified>
</cp:coreProperties>
</file>