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ltpub\Epidemiology_and_Surveillance\projects\reports\annualREPORT\immunizations\reports\2015\summary_tables_online\"/>
    </mc:Choice>
  </mc:AlternateContent>
  <bookViews>
    <workbookView xWindow="720" yWindow="270" windowWidth="11100" windowHeight="5325" activeTab="4"/>
  </bookViews>
  <sheets>
    <sheet name="Age1" sheetId="1" r:id="rId1"/>
    <sheet name="Age2" sheetId="2" r:id="rId2"/>
    <sheet name="Age7" sheetId="3" r:id="rId3"/>
    <sheet name="Age13" sheetId="4" r:id="rId4"/>
    <sheet name="Age17" sheetId="5" r:id="rId5"/>
  </sheets>
  <definedNames>
    <definedName name="_age01">'Age1'!$A$6:$Y$12</definedName>
    <definedName name="_age02">'Age2'!$A$6:$Y$16</definedName>
    <definedName name="_age07">'Age7'!$A$6:$Y$14</definedName>
    <definedName name="_age13">'Age13'!$A$7:$Y$16</definedName>
    <definedName name="_age17">'Age17'!$A$7:$Y$19</definedName>
    <definedName name="age13_HPV">#REF!</definedName>
    <definedName name="age17_HPV">#REF!</definedName>
  </definedNames>
  <calcPr calcId="162913"/>
</workbook>
</file>

<file path=xl/calcChain.xml><?xml version="1.0" encoding="utf-8"?>
<calcChain xmlns="http://schemas.openxmlformats.org/spreadsheetml/2006/main">
  <c r="Y53" i="5" l="1"/>
  <c r="Y30" i="1"/>
  <c r="Y42" i="2"/>
  <c r="Y36" i="3"/>
  <c r="Y44" i="4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40" i="5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C36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C37" i="4"/>
  <c r="D37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C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C39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B40" i="4"/>
  <c r="B41" i="4"/>
  <c r="B42" i="4"/>
  <c r="B43" i="4"/>
  <c r="B44" i="4"/>
  <c r="B35" i="4"/>
  <c r="B36" i="4"/>
  <c r="B37" i="4"/>
  <c r="B38" i="4"/>
  <c r="B39" i="4"/>
  <c r="B34" i="4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Y30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Y31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Y32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Y33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Y34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C28" i="3"/>
  <c r="C29" i="3"/>
  <c r="C30" i="3"/>
  <c r="C31" i="3"/>
  <c r="C32" i="3"/>
  <c r="C33" i="3"/>
  <c r="C34" i="3"/>
  <c r="C35" i="3"/>
  <c r="C36" i="3"/>
  <c r="B29" i="3"/>
  <c r="B30" i="3"/>
  <c r="B31" i="3"/>
  <c r="B32" i="3"/>
  <c r="B33" i="3"/>
  <c r="B34" i="3"/>
  <c r="B35" i="3"/>
  <c r="B36" i="3"/>
  <c r="B28" i="3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T33" i="2"/>
  <c r="U33" i="2"/>
  <c r="V33" i="2"/>
  <c r="W33" i="2"/>
  <c r="X33" i="2"/>
  <c r="Y33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T34" i="2"/>
  <c r="U34" i="2"/>
  <c r="V34" i="2"/>
  <c r="W34" i="2"/>
  <c r="X34" i="2"/>
  <c r="Y34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X37" i="2"/>
  <c r="Y37" i="2"/>
  <c r="D38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D39" i="2"/>
  <c r="E39" i="2"/>
  <c r="F39" i="2"/>
  <c r="G39" i="2"/>
  <c r="H39" i="2"/>
  <c r="I39" i="2"/>
  <c r="J39" i="2"/>
  <c r="K39" i="2"/>
  <c r="L39" i="2"/>
  <c r="M39" i="2"/>
  <c r="N39" i="2"/>
  <c r="O39" i="2"/>
  <c r="P39" i="2"/>
  <c r="Q39" i="2"/>
  <c r="R39" i="2"/>
  <c r="S39" i="2"/>
  <c r="T39" i="2"/>
  <c r="U39" i="2"/>
  <c r="V39" i="2"/>
  <c r="W39" i="2"/>
  <c r="X39" i="2"/>
  <c r="Y39" i="2"/>
  <c r="D40" i="2"/>
  <c r="E40" i="2"/>
  <c r="F40" i="2"/>
  <c r="G40" i="2"/>
  <c r="H40" i="2"/>
  <c r="I40" i="2"/>
  <c r="J40" i="2"/>
  <c r="K40" i="2"/>
  <c r="L40" i="2"/>
  <c r="M40" i="2"/>
  <c r="N40" i="2"/>
  <c r="O40" i="2"/>
  <c r="P40" i="2"/>
  <c r="Q40" i="2"/>
  <c r="R40" i="2"/>
  <c r="S40" i="2"/>
  <c r="T40" i="2"/>
  <c r="U40" i="2"/>
  <c r="V40" i="2"/>
  <c r="W40" i="2"/>
  <c r="X40" i="2"/>
  <c r="Y40" i="2"/>
  <c r="D41" i="2"/>
  <c r="E41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C32" i="2"/>
  <c r="C33" i="2"/>
  <c r="C34" i="2"/>
  <c r="C35" i="2"/>
  <c r="C36" i="2"/>
  <c r="C37" i="2"/>
  <c r="C38" i="2"/>
  <c r="C39" i="2"/>
  <c r="C40" i="2"/>
  <c r="C41" i="2"/>
  <c r="C42" i="2"/>
  <c r="B33" i="2"/>
  <c r="B34" i="2"/>
  <c r="B35" i="2"/>
  <c r="B36" i="2"/>
  <c r="B37" i="2"/>
  <c r="B38" i="2"/>
  <c r="B39" i="2"/>
  <c r="B40" i="2"/>
  <c r="B41" i="2"/>
  <c r="B42" i="2"/>
  <c r="B32" i="2"/>
  <c r="W30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X30" i="1"/>
  <c r="C24" i="1"/>
  <c r="C25" i="1"/>
  <c r="C26" i="1"/>
  <c r="C27" i="1"/>
  <c r="C28" i="1"/>
  <c r="C29" i="1"/>
  <c r="C30" i="1"/>
  <c r="B25" i="1"/>
  <c r="B26" i="1"/>
  <c r="B27" i="1"/>
  <c r="B28" i="1"/>
  <c r="B29" i="1"/>
  <c r="B30" i="1"/>
  <c r="B24" i="1"/>
</calcChain>
</file>

<file path=xl/sharedStrings.xml><?xml version="1.0" encoding="utf-8"?>
<sst xmlns="http://schemas.openxmlformats.org/spreadsheetml/2006/main" count="751" uniqueCount="199">
  <si>
    <t/>
  </si>
  <si>
    <t>Manitoba</t>
  </si>
  <si>
    <t>Winnipeg RHA</t>
  </si>
  <si>
    <t>Southern Health-Santé Sud</t>
  </si>
  <si>
    <t>Interlake-Eastern RHA</t>
  </si>
  <si>
    <t>Prairie Mountain Health</t>
  </si>
  <si>
    <t>Northern Health Region</t>
  </si>
  <si>
    <t>Continuous</t>
  </si>
  <si>
    <t>Non-Continuous</t>
  </si>
  <si>
    <t>Population: 16,462</t>
  </si>
  <si>
    <t>Population: 635</t>
  </si>
  <si>
    <t>Population: 8,170</t>
  </si>
  <si>
    <t>Population: 458</t>
  </si>
  <si>
    <t>Population: 3,043</t>
  </si>
  <si>
    <t>Population: 76</t>
  </si>
  <si>
    <t>Population: 1,433</t>
  </si>
  <si>
    <t>Population: 24</t>
  </si>
  <si>
    <t>Population: 2,220</t>
  </si>
  <si>
    <t>Population: 63</t>
  </si>
  <si>
    <t>Population: 1,596</t>
  </si>
  <si>
    <t>Population: 14</t>
  </si>
  <si>
    <t>Immunized</t>
  </si>
  <si>
    <t>%</t>
  </si>
  <si>
    <t>Diphtheria</t>
  </si>
  <si>
    <t>Tetanus</t>
  </si>
  <si>
    <t>Pertussis</t>
  </si>
  <si>
    <t>Polio</t>
  </si>
  <si>
    <t>Rotavirus</t>
  </si>
  <si>
    <t>Hib</t>
  </si>
  <si>
    <t>Pneu-C-13</t>
  </si>
  <si>
    <t>Population: 16,166</t>
  </si>
  <si>
    <t>Population: 1,148</t>
  </si>
  <si>
    <t>Population: 7,887</t>
  </si>
  <si>
    <t>Population: 861</t>
  </si>
  <si>
    <t>Population: 3,126</t>
  </si>
  <si>
    <t>Population: 119</t>
  </si>
  <si>
    <t>Population: 1,526</t>
  </si>
  <si>
    <t>Population: 37</t>
  </si>
  <si>
    <t>Population: 2,052</t>
  </si>
  <si>
    <t>Population: 104</t>
  </si>
  <si>
    <t>Population: 1,575</t>
  </si>
  <si>
    <t>Population: 27</t>
  </si>
  <si>
    <t>Measles</t>
  </si>
  <si>
    <t>Mumps</t>
  </si>
  <si>
    <t>Rubella</t>
  </si>
  <si>
    <t>Varicella</t>
  </si>
  <si>
    <t>Men-C-C</t>
  </si>
  <si>
    <t>Population: 14,563</t>
  </si>
  <si>
    <t>Population: 2,886</t>
  </si>
  <si>
    <t>Population: 6,906</t>
  </si>
  <si>
    <t>Population: 2,031</t>
  </si>
  <si>
    <t>Population: 2,899</t>
  </si>
  <si>
    <t>Population: 379</t>
  </si>
  <si>
    <t>Population: 1,436</t>
  </si>
  <si>
    <t>Population: 103</t>
  </si>
  <si>
    <t>Population: 1,837</t>
  </si>
  <si>
    <t>Population: 301</t>
  </si>
  <si>
    <t>Population: 1,485</t>
  </si>
  <si>
    <t>Population: 72</t>
  </si>
  <si>
    <t>Population: 12,269</t>
  </si>
  <si>
    <t>Population: 3,928</t>
  </si>
  <si>
    <t>Population: 5,881</t>
  </si>
  <si>
    <t xml:space="preserve">Population: 2,663 </t>
  </si>
  <si>
    <t xml:space="preserve">Population: 2,235 </t>
  </si>
  <si>
    <t xml:space="preserve">Population: 593 </t>
  </si>
  <si>
    <t xml:space="preserve">Population: 1,332 </t>
  </si>
  <si>
    <t xml:space="preserve">Population: 148 </t>
  </si>
  <si>
    <t xml:space="preserve">Population: 1,582 </t>
  </si>
  <si>
    <t xml:space="preserve">Population: 446 </t>
  </si>
  <si>
    <t xml:space="preserve">Population: 1,239 </t>
  </si>
  <si>
    <t xml:space="preserve">Population: 78 </t>
  </si>
  <si>
    <t>Female: 5,931</t>
  </si>
  <si>
    <t>Female: 1,914</t>
  </si>
  <si>
    <t>Female: 2,828</t>
  </si>
  <si>
    <t>Female: 1,306</t>
  </si>
  <si>
    <t>Female: 1,098</t>
  </si>
  <si>
    <t>Female: 280</t>
  </si>
  <si>
    <t>Female: 636</t>
  </si>
  <si>
    <t>Female: 59</t>
  </si>
  <si>
    <t>Female: 784</t>
  </si>
  <si>
    <t>Female: 228</t>
  </si>
  <si>
    <t>Female: 585</t>
  </si>
  <si>
    <t>Female: 41</t>
  </si>
  <si>
    <t>Hepatitis B</t>
  </si>
  <si>
    <t>HPV (Girls only)</t>
  </si>
  <si>
    <t>Population: 12,342</t>
  </si>
  <si>
    <t>Population: 4,684</t>
  </si>
  <si>
    <t>Population: 6,084</t>
  </si>
  <si>
    <t>Population: 3,276</t>
  </si>
  <si>
    <t xml:space="preserve">Population: 2,177 </t>
  </si>
  <si>
    <t xml:space="preserve">Population: 714 </t>
  </si>
  <si>
    <t xml:space="preserve">Population: 1,386 </t>
  </si>
  <si>
    <t xml:space="preserve">Population: 158 </t>
  </si>
  <si>
    <t xml:space="preserve">Population: 1,540 </t>
  </si>
  <si>
    <t xml:space="preserve">Population: 447 </t>
  </si>
  <si>
    <t xml:space="preserve">Population: 1,155 </t>
  </si>
  <si>
    <t xml:space="preserve">Population: 89 </t>
  </si>
  <si>
    <t>Female: 6,000</t>
  </si>
  <si>
    <t>Female: 2,255</t>
  </si>
  <si>
    <t>Female: 2,947</t>
  </si>
  <si>
    <t>Female: 1,576</t>
  </si>
  <si>
    <t>Female: 1,086</t>
  </si>
  <si>
    <t>Female: 331</t>
  </si>
  <si>
    <t>Female: 686</t>
  </si>
  <si>
    <t>Female: 76</t>
  </si>
  <si>
    <t>Female: 731</t>
  </si>
  <si>
    <t>Female: 230</t>
  </si>
  <si>
    <t>Female: 550</t>
  </si>
  <si>
    <t>Female: 42</t>
  </si>
  <si>
    <t>Diphtheria (1 dose since age 10)</t>
  </si>
  <si>
    <t>Tetanus (1 dose since age 10)</t>
  </si>
  <si>
    <t>Pertussis (1 dose since age 10)</t>
  </si>
  <si>
    <t>Coverage at Age 1 by Residence Status: Number of Children Immunized and Percentage of Population</t>
  </si>
  <si>
    <t>Coverage at Age 2 by Residence Status: Number of Children Immunized and Percentage of Population</t>
  </si>
  <si>
    <t>Coverage at Age 17 by Residence Status: Number of Children Immunized and Percentage of Population</t>
  </si>
  <si>
    <t>Coverage at Age 13 by Residence Status: Number of Children Immunized and Percentage of Population</t>
  </si>
  <si>
    <t>Coverage at Age 7 by Residence Status: Number of Children Immunized and Percentage of Population</t>
  </si>
  <si>
    <t>Population: 16,078</t>
  </si>
  <si>
    <t>Population: 628</t>
  </si>
  <si>
    <t>Population: 7,778</t>
  </si>
  <si>
    <t>Population: 445</t>
  </si>
  <si>
    <t>Population: 77</t>
  </si>
  <si>
    <t>Population: 1,481</t>
  </si>
  <si>
    <t>Population: 20</t>
  </si>
  <si>
    <t>Population: 2,120</t>
  </si>
  <si>
    <t>Population: 74</t>
  </si>
  <si>
    <t>Population: 1,573</t>
  </si>
  <si>
    <t>Population: 12</t>
  </si>
  <si>
    <t>Population: 15,899</t>
  </si>
  <si>
    <t>Population: 1,065</t>
  </si>
  <si>
    <t>Population: 7,702</t>
  </si>
  <si>
    <t>Population: 752</t>
  </si>
  <si>
    <t>Population: 3,068</t>
  </si>
  <si>
    <t>Population: 124</t>
  </si>
  <si>
    <t>Population: 1,479</t>
  </si>
  <si>
    <t>Population: 43</t>
  </si>
  <si>
    <t>Population: 2,044</t>
  </si>
  <si>
    <t>Population: 114</t>
  </si>
  <si>
    <t>Population: 1,606</t>
  </si>
  <si>
    <t>Population: 32</t>
  </si>
  <si>
    <t>Population: 14,250</t>
  </si>
  <si>
    <t>Population: 2,908</t>
  </si>
  <si>
    <t>Population: 6,680</t>
  </si>
  <si>
    <t>Population: 1,961</t>
  </si>
  <si>
    <t>Population: 2,845</t>
  </si>
  <si>
    <t>Population: 425</t>
  </si>
  <si>
    <t>Population: 1,446</t>
  </si>
  <si>
    <t>Population: 90</t>
  </si>
  <si>
    <t>Population: 1,768</t>
  </si>
  <si>
    <t>Population: 354</t>
  </si>
  <si>
    <t>Population: 1,511</t>
  </si>
  <si>
    <t>Population: 78</t>
  </si>
  <si>
    <t>Population: 12,301</t>
  </si>
  <si>
    <t>Female: 5,912</t>
  </si>
  <si>
    <t>Population: 3,808</t>
  </si>
  <si>
    <t>Female: 1,809</t>
  </si>
  <si>
    <t>Population: 5,961</t>
  </si>
  <si>
    <t>Female: 2,908</t>
  </si>
  <si>
    <t>Population: 2,538</t>
  </si>
  <si>
    <t>Female: 1,188</t>
  </si>
  <si>
    <t>Population: 2,253</t>
  </si>
  <si>
    <t>Female: 1,058</t>
  </si>
  <si>
    <t>Population: 630</t>
  </si>
  <si>
    <t>Female: 303</t>
  </si>
  <si>
    <t>Population: 1,410</t>
  </si>
  <si>
    <t>Female: 658</t>
  </si>
  <si>
    <t>Population: 137</t>
  </si>
  <si>
    <t>Female: 67</t>
  </si>
  <si>
    <t>Population: 1,546</t>
  </si>
  <si>
    <t>Female: 717</t>
  </si>
  <si>
    <t>Population: 424</t>
  </si>
  <si>
    <t>Female: 218</t>
  </si>
  <si>
    <t xml:space="preserve">Population: 1,131 </t>
  </si>
  <si>
    <t>Female: 571</t>
  </si>
  <si>
    <t>Population: 79</t>
  </si>
  <si>
    <t>Female: 33</t>
  </si>
  <si>
    <t>Population: 12,639</t>
  </si>
  <si>
    <t>Female: 6,115</t>
  </si>
  <si>
    <t>Population: 4,287</t>
  </si>
  <si>
    <t>Female: 2,088</t>
  </si>
  <si>
    <t>Population: 6,221</t>
  </si>
  <si>
    <t>Female: 3,009</t>
  </si>
  <si>
    <t>Female: 1,451</t>
  </si>
  <si>
    <t>Population: 2,140</t>
  </si>
  <si>
    <t>Female: 1,036</t>
  </si>
  <si>
    <t>Population: 711</t>
  </si>
  <si>
    <t>Female: 323</t>
  </si>
  <si>
    <t>Population: 1,429</t>
  </si>
  <si>
    <t>Female: 673</t>
  </si>
  <si>
    <t>Population: 174</t>
  </si>
  <si>
    <t>Female: 74</t>
  </si>
  <si>
    <t>Population: 1,644</t>
  </si>
  <si>
    <t>Female: 791</t>
  </si>
  <si>
    <t>Population: 432</t>
  </si>
  <si>
    <t>Female: 194</t>
  </si>
  <si>
    <t>Population: 1,205</t>
  </si>
  <si>
    <t>Female: 606</t>
  </si>
  <si>
    <t>Population: 84</t>
  </si>
  <si>
    <t>Female: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</si>
</sst>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#,##0;[Red]#,##0"/>
    <numFmt numFmtId="166" formatCode="_-* #,##0_-;\-* #,##0_-;_-* &quot;-&quot;??_-;_-@_-"/>
    <numFmt numFmtId="167" formatCode="0.000000000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3" fontId="0" fillId="0" borderId="0"/>
    <xf numFmtId="43" fontId="1" fillId="0" borderId="0" applyFont="0" applyFill="0" applyBorder="0" applyAlignment="0" applyProtection="0"/>
    <xf numFmtId="164" fontId="1" fillId="0" borderId="0"/>
  </cellStyleXfs>
  <cellXfs count="43">
    <xf numFmtId="3" fontId="0" fillId="0" borderId="0" xfId="0"/>
    <xf numFmtId="164" fontId="1" fillId="0" borderId="0" xfId="2"/>
    <xf numFmtId="3" fontId="0" fillId="2" borderId="1" xfId="0" applyFill="1" applyBorder="1" applyAlignment="1">
      <alignment wrapText="1"/>
    </xf>
    <xf numFmtId="3" fontId="0" fillId="0" borderId="1" xfId="0" applyBorder="1" applyAlignment="1">
      <alignment wrapText="1"/>
    </xf>
    <xf numFmtId="3" fontId="0" fillId="0" borderId="1" xfId="0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165" fontId="0" fillId="0" borderId="1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3" fontId="0" fillId="2" borderId="1" xfId="0" applyFill="1" applyBorder="1"/>
    <xf numFmtId="3" fontId="0" fillId="0" borderId="1" xfId="0" applyBorder="1"/>
    <xf numFmtId="0" fontId="2" fillId="0" borderId="1" xfId="0" applyNumberFormat="1" applyFont="1" applyBorder="1"/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1" applyNumberFormat="1" applyFont="1" applyBorder="1" applyAlignment="1">
      <alignment horizontal="right" vertical="center"/>
    </xf>
    <xf numFmtId="49" fontId="2" fillId="0" borderId="1" xfId="0" applyNumberFormat="1" applyFont="1" applyBorder="1"/>
    <xf numFmtId="3" fontId="0" fillId="0" borderId="1" xfId="0" applyBorder="1" applyAlignment="1">
      <alignment horizontal="right" wrapText="1"/>
    </xf>
    <xf numFmtId="165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49" fontId="2" fillId="0" borderId="1" xfId="0" applyNumberFormat="1" applyFont="1" applyBorder="1" applyAlignment="1">
      <alignment vertical="center"/>
    </xf>
    <xf numFmtId="165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right" vertical="center"/>
    </xf>
    <xf numFmtId="167" fontId="1" fillId="0" borderId="0" xfId="2" applyNumberFormat="1"/>
    <xf numFmtId="3" fontId="3" fillId="0" borderId="0" xfId="0" applyFont="1"/>
    <xf numFmtId="3" fontId="0" fillId="0" borderId="0" xfId="0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 wrapText="1"/>
    </xf>
    <xf numFmtId="3" fontId="2" fillId="2" borderId="1" xfId="0" applyFont="1" applyFill="1" applyBorder="1" applyAlignment="1">
      <alignment horizontal="center" vertical="center" wrapText="1"/>
    </xf>
    <xf numFmtId="3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3" fontId="2" fillId="2" borderId="2" xfId="0" applyFont="1" applyFill="1" applyBorder="1" applyAlignment="1">
      <alignment horizontal="center" vertical="center" wrapText="1"/>
    </xf>
    <xf numFmtId="3" fontId="2" fillId="2" borderId="3" xfId="0" applyFont="1" applyFill="1" applyBorder="1" applyAlignment="1">
      <alignment horizontal="center" vertical="center" wrapText="1"/>
    </xf>
    <xf numFmtId="3" fontId="2" fillId="2" borderId="4" xfId="0" applyFont="1" applyFill="1" applyBorder="1" applyAlignment="1">
      <alignment horizontal="center" vertical="center" wrapText="1"/>
    </xf>
    <xf numFmtId="3" fontId="0" fillId="0" borderId="2" xfId="0" applyBorder="1" applyAlignment="1">
      <alignment horizontal="center" vertical="center" wrapText="1"/>
    </xf>
    <xf numFmtId="3" fontId="0" fillId="0" borderId="4" xfId="0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3" fontId="0" fillId="0" borderId="1" xfId="0" applyBorder="1" applyAlignment="1">
      <alignment horizontal="center" wrapText="1"/>
    </xf>
    <xf numFmtId="3" fontId="0" fillId="0" borderId="1" xfId="0" applyBorder="1" applyAlignment="1">
      <alignment horizontal="right" wrapText="1"/>
    </xf>
    <xf numFmtId="3" fontId="0" fillId="0" borderId="1" xfId="0" applyNumberFormat="1" applyBorder="1" applyAlignment="1">
      <alignment horizontal="center" wrapText="1"/>
    </xf>
  </cellXfs>
  <cellStyles count="3">
    <cellStyle name="Comma" xfId="1" builtinId="3"/>
    <cellStyle name="Normal" xfId="0" builtinId="0" customBuiltin="1"/>
    <cellStyle name="Normal rate" xfId="2"/>
  </cellStyles>
  <dxfs count="10"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3"/>
  <sheetViews>
    <sheetView zoomScale="85" zoomScaleNormal="85" workbookViewId="0">
      <selection activeCell="L63" sqref="L63"/>
    </sheetView>
  </sheetViews>
  <sheetFormatPr defaultRowHeight="15" x14ac:dyDescent="0.25"/>
  <cols>
    <col min="1" max="1" width="26.42578125" bestFit="1" customWidth="1"/>
    <col min="2" max="2" width="10" customWidth="1"/>
    <col min="3" max="3" width="11" style="1" customWidth="1"/>
    <col min="4" max="4" width="10" customWidth="1"/>
    <col min="5" max="5" width="11" customWidth="1"/>
    <col min="6" max="6" width="12" customWidth="1"/>
    <col min="7" max="7" width="13" customWidth="1"/>
    <col min="8" max="8" width="12" customWidth="1"/>
    <col min="9" max="9" width="13" customWidth="1"/>
    <col min="10" max="10" width="11" customWidth="1"/>
    <col min="11" max="11" width="12" customWidth="1"/>
    <col min="12" max="12" width="11" customWidth="1"/>
    <col min="13" max="13" width="12" customWidth="1"/>
    <col min="14" max="14" width="13" customWidth="1"/>
    <col min="15" max="15" width="14" customWidth="1"/>
    <col min="16" max="16" width="13" customWidth="1"/>
    <col min="17" max="17" width="14" customWidth="1"/>
    <col min="18" max="18" width="12" customWidth="1"/>
    <col min="19" max="19" width="13" customWidth="1"/>
    <col min="20" max="20" width="12" customWidth="1"/>
    <col min="21" max="21" width="13" customWidth="1"/>
    <col min="22" max="22" width="11" customWidth="1"/>
    <col min="23" max="23" width="12" customWidth="1"/>
    <col min="24" max="24" width="11" customWidth="1"/>
    <col min="25" max="25" width="12" customWidth="1"/>
  </cols>
  <sheetData>
    <row r="1" spans="1:25" ht="15.75" x14ac:dyDescent="0.25">
      <c r="A1" s="27" t="s">
        <v>112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5" ht="15" customHeight="1" x14ac:dyDescent="0.25">
      <c r="A2" s="2"/>
      <c r="B2" s="30" t="s">
        <v>1</v>
      </c>
      <c r="C2" s="30"/>
      <c r="D2" s="30"/>
      <c r="E2" s="30"/>
      <c r="F2" s="30" t="s">
        <v>2</v>
      </c>
      <c r="G2" s="30"/>
      <c r="H2" s="30"/>
      <c r="I2" s="30"/>
      <c r="J2" s="30" t="s">
        <v>3</v>
      </c>
      <c r="K2" s="30"/>
      <c r="L2" s="30"/>
      <c r="M2" s="30"/>
      <c r="N2" s="30" t="s">
        <v>4</v>
      </c>
      <c r="O2" s="30"/>
      <c r="P2" s="30"/>
      <c r="Q2" s="30"/>
      <c r="R2" s="30" t="s">
        <v>5</v>
      </c>
      <c r="S2" s="30"/>
      <c r="T2" s="30"/>
      <c r="U2" s="30"/>
      <c r="V2" s="30" t="s">
        <v>6</v>
      </c>
      <c r="W2" s="30"/>
      <c r="X2" s="30"/>
      <c r="Y2" s="30"/>
    </row>
    <row r="3" spans="1:25" ht="15" customHeight="1" x14ac:dyDescent="0.25">
      <c r="A3" s="3"/>
      <c r="B3" s="31" t="s">
        <v>7</v>
      </c>
      <c r="C3" s="31"/>
      <c r="D3" s="31" t="s">
        <v>8</v>
      </c>
      <c r="E3" s="31"/>
      <c r="F3" s="31" t="s">
        <v>7</v>
      </c>
      <c r="G3" s="31"/>
      <c r="H3" s="31" t="s">
        <v>8</v>
      </c>
      <c r="I3" s="31"/>
      <c r="J3" s="31" t="s">
        <v>7</v>
      </c>
      <c r="K3" s="31"/>
      <c r="L3" s="31" t="s">
        <v>8</v>
      </c>
      <c r="M3" s="31"/>
      <c r="N3" s="31" t="s">
        <v>7</v>
      </c>
      <c r="O3" s="31"/>
      <c r="P3" s="31" t="s">
        <v>8</v>
      </c>
      <c r="Q3" s="31"/>
      <c r="R3" s="31" t="s">
        <v>7</v>
      </c>
      <c r="S3" s="31"/>
      <c r="T3" s="31" t="s">
        <v>8</v>
      </c>
      <c r="U3" s="31"/>
      <c r="V3" s="31" t="s">
        <v>7</v>
      </c>
      <c r="W3" s="31"/>
      <c r="X3" s="31" t="s">
        <v>8</v>
      </c>
      <c r="Y3" s="31"/>
    </row>
    <row r="4" spans="1:25" ht="15" customHeight="1" x14ac:dyDescent="0.25">
      <c r="A4" s="3"/>
      <c r="B4" s="29" t="s">
        <v>117</v>
      </c>
      <c r="C4" s="29"/>
      <c r="D4" s="29" t="s">
        <v>118</v>
      </c>
      <c r="E4" s="29"/>
      <c r="F4" s="29" t="s">
        <v>119</v>
      </c>
      <c r="G4" s="29"/>
      <c r="H4" s="29" t="s">
        <v>120</v>
      </c>
      <c r="I4" s="29"/>
      <c r="J4" s="29" t="s">
        <v>34</v>
      </c>
      <c r="K4" s="29"/>
      <c r="L4" s="29" t="s">
        <v>121</v>
      </c>
      <c r="M4" s="29"/>
      <c r="N4" s="29" t="s">
        <v>122</v>
      </c>
      <c r="O4" s="29"/>
      <c r="P4" s="29" t="s">
        <v>123</v>
      </c>
      <c r="Q4" s="29"/>
      <c r="R4" s="29" t="s">
        <v>124</v>
      </c>
      <c r="S4" s="29"/>
      <c r="T4" s="29" t="s">
        <v>125</v>
      </c>
      <c r="U4" s="29"/>
      <c r="V4" s="29" t="s">
        <v>126</v>
      </c>
      <c r="W4" s="29"/>
      <c r="X4" s="29" t="s">
        <v>127</v>
      </c>
      <c r="Y4" s="29"/>
    </row>
    <row r="5" spans="1:25" ht="15" customHeight="1" x14ac:dyDescent="0.25">
      <c r="A5" s="3"/>
      <c r="B5" s="15" t="s">
        <v>21</v>
      </c>
      <c r="C5" s="15" t="s">
        <v>22</v>
      </c>
      <c r="D5" s="15" t="s">
        <v>21</v>
      </c>
      <c r="E5" s="15" t="s">
        <v>22</v>
      </c>
      <c r="F5" s="15" t="s">
        <v>21</v>
      </c>
      <c r="G5" s="15" t="s">
        <v>22</v>
      </c>
      <c r="H5" s="15" t="s">
        <v>21</v>
      </c>
      <c r="I5" s="15" t="s">
        <v>22</v>
      </c>
      <c r="J5" s="15" t="s">
        <v>21</v>
      </c>
      <c r="K5" s="15" t="s">
        <v>22</v>
      </c>
      <c r="L5" s="15" t="s">
        <v>21</v>
      </c>
      <c r="M5" s="15" t="s">
        <v>22</v>
      </c>
      <c r="N5" s="15" t="s">
        <v>21</v>
      </c>
      <c r="O5" s="15" t="s">
        <v>22</v>
      </c>
      <c r="P5" s="15" t="s">
        <v>21</v>
      </c>
      <c r="Q5" s="15" t="s">
        <v>22</v>
      </c>
      <c r="R5" s="15" t="s">
        <v>21</v>
      </c>
      <c r="S5" s="15" t="s">
        <v>22</v>
      </c>
      <c r="T5" s="15" t="s">
        <v>21</v>
      </c>
      <c r="U5" s="15" t="s">
        <v>22</v>
      </c>
      <c r="V5" s="15" t="s">
        <v>21</v>
      </c>
      <c r="W5" s="15" t="s">
        <v>22</v>
      </c>
      <c r="X5" s="15" t="s">
        <v>21</v>
      </c>
      <c r="Y5" s="15" t="s">
        <v>22</v>
      </c>
    </row>
    <row r="6" spans="1:25" x14ac:dyDescent="0.25">
      <c r="A6" s="5" t="s">
        <v>23</v>
      </c>
      <c r="B6" s="6">
        <v>13549</v>
      </c>
      <c r="C6" s="7">
        <v>0.84270431649999999</v>
      </c>
      <c r="D6" s="6">
        <v>225</v>
      </c>
      <c r="E6" s="7">
        <v>0.35828025479999998</v>
      </c>
      <c r="F6" s="6">
        <v>6926</v>
      </c>
      <c r="G6" s="7">
        <v>0.89046027260000005</v>
      </c>
      <c r="H6" s="6">
        <v>120</v>
      </c>
      <c r="I6" s="7">
        <v>0.26966292130000002</v>
      </c>
      <c r="J6" s="6">
        <v>2250</v>
      </c>
      <c r="K6" s="7">
        <v>0.7197696737</v>
      </c>
      <c r="L6" s="6">
        <v>45</v>
      </c>
      <c r="M6" s="7">
        <v>0.58441558439999997</v>
      </c>
      <c r="N6" s="6">
        <v>1207</v>
      </c>
      <c r="O6" s="7">
        <v>0.81498987170000003</v>
      </c>
      <c r="P6" s="6">
        <v>9</v>
      </c>
      <c r="Q6" s="7">
        <v>0.45</v>
      </c>
      <c r="R6" s="6">
        <v>1871</v>
      </c>
      <c r="S6" s="7">
        <v>0.88254716980000003</v>
      </c>
      <c r="T6" s="6">
        <v>45</v>
      </c>
      <c r="U6" s="7">
        <v>0.60810810810000004</v>
      </c>
      <c r="V6" s="6">
        <v>1295</v>
      </c>
      <c r="W6" s="7">
        <v>0.82326764139999997</v>
      </c>
      <c r="X6" s="6">
        <v>6</v>
      </c>
      <c r="Y6" s="7">
        <v>0.5</v>
      </c>
    </row>
    <row r="7" spans="1:25" x14ac:dyDescent="0.25">
      <c r="A7" s="5" t="s">
        <v>24</v>
      </c>
      <c r="B7" s="6">
        <v>13576</v>
      </c>
      <c r="C7" s="7">
        <v>0.84438362980000004</v>
      </c>
      <c r="D7" s="6">
        <v>225</v>
      </c>
      <c r="E7" s="7">
        <v>0.35828025479999998</v>
      </c>
      <c r="F7" s="6">
        <v>6940</v>
      </c>
      <c r="G7" s="7">
        <v>0.89226022110000003</v>
      </c>
      <c r="H7" s="6">
        <v>120</v>
      </c>
      <c r="I7" s="7">
        <v>0.26966292130000002</v>
      </c>
      <c r="J7" s="6">
        <v>2253</v>
      </c>
      <c r="K7" s="7">
        <v>0.72072936659999998</v>
      </c>
      <c r="L7" s="6">
        <v>45</v>
      </c>
      <c r="M7" s="7">
        <v>0.58441558439999997</v>
      </c>
      <c r="N7" s="6">
        <v>1211</v>
      </c>
      <c r="O7" s="7">
        <v>0.81769074949999998</v>
      </c>
      <c r="P7" s="6">
        <v>9</v>
      </c>
      <c r="Q7" s="7">
        <v>0.45</v>
      </c>
      <c r="R7" s="6">
        <v>1874</v>
      </c>
      <c r="S7" s="7">
        <v>0.88396226420000001</v>
      </c>
      <c r="T7" s="6">
        <v>45</v>
      </c>
      <c r="U7" s="7">
        <v>0.60810810810000004</v>
      </c>
      <c r="V7" s="6">
        <v>1298</v>
      </c>
      <c r="W7" s="7">
        <v>0.82517482519999996</v>
      </c>
      <c r="X7" s="6">
        <v>6</v>
      </c>
      <c r="Y7" s="7">
        <v>0.5</v>
      </c>
    </row>
    <row r="8" spans="1:25" x14ac:dyDescent="0.25">
      <c r="A8" s="5" t="s">
        <v>25</v>
      </c>
      <c r="B8" s="6">
        <v>13543</v>
      </c>
      <c r="C8" s="7">
        <v>0.84233113569999996</v>
      </c>
      <c r="D8" s="6">
        <v>226</v>
      </c>
      <c r="E8" s="7">
        <v>0.35987261149999999</v>
      </c>
      <c r="F8" s="6">
        <v>6920</v>
      </c>
      <c r="G8" s="7">
        <v>0.88968886599999997</v>
      </c>
      <c r="H8" s="6">
        <v>121</v>
      </c>
      <c r="I8" s="7">
        <v>0.27191011240000001</v>
      </c>
      <c r="J8" s="6">
        <v>2250</v>
      </c>
      <c r="K8" s="7">
        <v>0.7197696737</v>
      </c>
      <c r="L8" s="6">
        <v>45</v>
      </c>
      <c r="M8" s="7">
        <v>0.58441558439999997</v>
      </c>
      <c r="N8" s="6">
        <v>1207</v>
      </c>
      <c r="O8" s="7">
        <v>0.81498987170000003</v>
      </c>
      <c r="P8" s="6">
        <v>9</v>
      </c>
      <c r="Q8" s="7">
        <v>0.45</v>
      </c>
      <c r="R8" s="6">
        <v>1871</v>
      </c>
      <c r="S8" s="7">
        <v>0.88254716980000003</v>
      </c>
      <c r="T8" s="6">
        <v>45</v>
      </c>
      <c r="U8" s="7">
        <v>0.60810810810000004</v>
      </c>
      <c r="V8" s="6">
        <v>1295</v>
      </c>
      <c r="W8" s="7">
        <v>0.82326764139999997</v>
      </c>
      <c r="X8" s="6">
        <v>6</v>
      </c>
      <c r="Y8" s="7">
        <v>0.5</v>
      </c>
    </row>
    <row r="9" spans="1:25" x14ac:dyDescent="0.25">
      <c r="A9" s="5" t="s">
        <v>26</v>
      </c>
      <c r="B9" s="6">
        <v>14577</v>
      </c>
      <c r="C9" s="7">
        <v>0.90664261719999995</v>
      </c>
      <c r="D9" s="6">
        <v>263</v>
      </c>
      <c r="E9" s="7">
        <v>0.4187898089</v>
      </c>
      <c r="F9" s="6">
        <v>7366</v>
      </c>
      <c r="G9" s="7">
        <v>0.94703008489999996</v>
      </c>
      <c r="H9" s="6">
        <v>146</v>
      </c>
      <c r="I9" s="7">
        <v>0.32808988760000002</v>
      </c>
      <c r="J9" s="6">
        <v>2449</v>
      </c>
      <c r="K9" s="7">
        <v>0.78342930259999999</v>
      </c>
      <c r="L9" s="6">
        <v>51</v>
      </c>
      <c r="M9" s="7">
        <v>0.66233766230000002</v>
      </c>
      <c r="N9" s="6">
        <v>1312</v>
      </c>
      <c r="O9" s="7">
        <v>0.88588791359999997</v>
      </c>
      <c r="P9" s="6">
        <v>10</v>
      </c>
      <c r="Q9" s="7">
        <v>0.5</v>
      </c>
      <c r="R9" s="6">
        <v>1976</v>
      </c>
      <c r="S9" s="7">
        <v>0.93207547170000005</v>
      </c>
      <c r="T9" s="6">
        <v>50</v>
      </c>
      <c r="U9" s="7">
        <v>0.67567567569999998</v>
      </c>
      <c r="V9" s="6">
        <v>1474</v>
      </c>
      <c r="W9" s="7">
        <v>0.93706293709999999</v>
      </c>
      <c r="X9" s="6">
        <v>6</v>
      </c>
      <c r="Y9" s="7">
        <v>0.5</v>
      </c>
    </row>
    <row r="10" spans="1:25" x14ac:dyDescent="0.25">
      <c r="A10" s="5" t="s">
        <v>27</v>
      </c>
      <c r="B10" s="6">
        <v>9673</v>
      </c>
      <c r="C10" s="7">
        <v>0.6016295559</v>
      </c>
      <c r="D10" s="6">
        <v>120</v>
      </c>
      <c r="E10" s="7">
        <v>0.19108280250000001</v>
      </c>
      <c r="F10" s="6">
        <v>5387</v>
      </c>
      <c r="G10" s="7">
        <v>0.6925944973</v>
      </c>
      <c r="H10" s="6">
        <v>58</v>
      </c>
      <c r="I10" s="7">
        <v>0.1303370787</v>
      </c>
      <c r="J10" s="6">
        <v>1429</v>
      </c>
      <c r="K10" s="7">
        <v>0.45713371720000001</v>
      </c>
      <c r="L10" s="6">
        <v>23</v>
      </c>
      <c r="M10" s="7">
        <v>0.29870129870000001</v>
      </c>
      <c r="N10" s="6">
        <v>867</v>
      </c>
      <c r="O10" s="7">
        <v>0.58541525999999999</v>
      </c>
      <c r="P10" s="6">
        <v>3</v>
      </c>
      <c r="Q10" s="7">
        <v>0.15</v>
      </c>
      <c r="R10" s="6">
        <v>1224</v>
      </c>
      <c r="S10" s="7">
        <v>0.5773584906</v>
      </c>
      <c r="T10" s="6">
        <v>31</v>
      </c>
      <c r="U10" s="7">
        <v>0.41891891889999999</v>
      </c>
      <c r="V10" s="6">
        <v>766</v>
      </c>
      <c r="W10" s="7">
        <v>0.4869675779</v>
      </c>
      <c r="X10" s="6">
        <v>5</v>
      </c>
      <c r="Y10" s="7">
        <v>0.41666666670000002</v>
      </c>
    </row>
    <row r="11" spans="1:25" x14ac:dyDescent="0.25">
      <c r="A11" s="5" t="s">
        <v>28</v>
      </c>
      <c r="B11" s="6">
        <v>13508</v>
      </c>
      <c r="C11" s="7">
        <v>0.84015424800000005</v>
      </c>
      <c r="D11" s="6">
        <v>210</v>
      </c>
      <c r="E11" s="7">
        <v>0.33439490449999998</v>
      </c>
      <c r="F11" s="6">
        <v>6901</v>
      </c>
      <c r="G11" s="7">
        <v>0.88724607870000005</v>
      </c>
      <c r="H11" s="6">
        <v>107</v>
      </c>
      <c r="I11" s="7">
        <v>0.2404494382</v>
      </c>
      <c r="J11" s="6">
        <v>2245</v>
      </c>
      <c r="K11" s="7">
        <v>0.7181701855</v>
      </c>
      <c r="L11" s="6">
        <v>43</v>
      </c>
      <c r="M11" s="7">
        <v>0.55844155839999998</v>
      </c>
      <c r="N11" s="6">
        <v>1205</v>
      </c>
      <c r="O11" s="7">
        <v>0.81363943279999995</v>
      </c>
      <c r="P11" s="6">
        <v>9</v>
      </c>
      <c r="Q11" s="7">
        <v>0.45</v>
      </c>
      <c r="R11" s="6">
        <v>1867</v>
      </c>
      <c r="S11" s="7">
        <v>0.88066037740000003</v>
      </c>
      <c r="T11" s="6">
        <v>45</v>
      </c>
      <c r="U11" s="7">
        <v>0.60810810810000004</v>
      </c>
      <c r="V11" s="6">
        <v>1290</v>
      </c>
      <c r="W11" s="7">
        <v>0.8200890019</v>
      </c>
      <c r="X11" s="6">
        <v>6</v>
      </c>
      <c r="Y11" s="7">
        <v>0.5</v>
      </c>
    </row>
    <row r="12" spans="1:25" x14ac:dyDescent="0.25">
      <c r="A12" s="5" t="s">
        <v>29</v>
      </c>
      <c r="B12" s="6">
        <v>14460</v>
      </c>
      <c r="C12" s="7">
        <v>0.89936559270000005</v>
      </c>
      <c r="D12" s="6">
        <v>242</v>
      </c>
      <c r="E12" s="7">
        <v>0.38535031850000001</v>
      </c>
      <c r="F12" s="6">
        <v>7308</v>
      </c>
      <c r="G12" s="7">
        <v>0.93957315509999995</v>
      </c>
      <c r="H12" s="6">
        <v>132</v>
      </c>
      <c r="I12" s="7">
        <v>0.29662921349999999</v>
      </c>
      <c r="J12" s="6">
        <v>2411</v>
      </c>
      <c r="K12" s="7">
        <v>0.77127319260000005</v>
      </c>
      <c r="L12" s="6">
        <v>45</v>
      </c>
      <c r="M12" s="7">
        <v>0.58441558439999997</v>
      </c>
      <c r="N12" s="6">
        <v>1311</v>
      </c>
      <c r="O12" s="7">
        <v>0.88521269410000003</v>
      </c>
      <c r="P12" s="6">
        <v>10</v>
      </c>
      <c r="Q12" s="7">
        <v>0.5</v>
      </c>
      <c r="R12" s="6">
        <v>1956</v>
      </c>
      <c r="S12" s="7">
        <v>0.9226415094</v>
      </c>
      <c r="T12" s="6">
        <v>49</v>
      </c>
      <c r="U12" s="7">
        <v>0.66216216220000002</v>
      </c>
      <c r="V12" s="6">
        <v>1474</v>
      </c>
      <c r="W12" s="7">
        <v>0.93706293709999999</v>
      </c>
      <c r="X12" s="6">
        <v>6</v>
      </c>
      <c r="Y12" s="7">
        <v>0.5</v>
      </c>
    </row>
    <row r="13" spans="1:25" hidden="1" x14ac:dyDescent="0.25">
      <c r="A13" s="2"/>
      <c r="B13" s="30" t="s">
        <v>1</v>
      </c>
      <c r="C13" s="30"/>
      <c r="D13" s="30"/>
      <c r="E13" s="30"/>
      <c r="F13" s="30" t="s">
        <v>2</v>
      </c>
      <c r="G13" s="30"/>
      <c r="H13" s="30"/>
      <c r="I13" s="30"/>
      <c r="J13" s="30" t="s">
        <v>3</v>
      </c>
      <c r="K13" s="30"/>
      <c r="L13" s="30"/>
      <c r="M13" s="30"/>
      <c r="N13" s="30" t="s">
        <v>4</v>
      </c>
      <c r="O13" s="30"/>
      <c r="P13" s="30"/>
      <c r="Q13" s="30"/>
      <c r="R13" s="30" t="s">
        <v>5</v>
      </c>
      <c r="S13" s="30"/>
      <c r="T13" s="30"/>
      <c r="U13" s="30"/>
      <c r="V13" s="30" t="s">
        <v>6</v>
      </c>
      <c r="W13" s="30"/>
      <c r="X13" s="30"/>
      <c r="Y13" s="30"/>
    </row>
    <row r="14" spans="1:25" hidden="1" x14ac:dyDescent="0.25">
      <c r="A14" s="3"/>
      <c r="B14" s="31" t="s">
        <v>7</v>
      </c>
      <c r="C14" s="31"/>
      <c r="D14" s="31" t="s">
        <v>8</v>
      </c>
      <c r="E14" s="31"/>
      <c r="F14" s="31" t="s">
        <v>7</v>
      </c>
      <c r="G14" s="31"/>
      <c r="H14" s="31" t="s">
        <v>8</v>
      </c>
      <c r="I14" s="31"/>
      <c r="J14" s="31" t="s">
        <v>7</v>
      </c>
      <c r="K14" s="31"/>
      <c r="L14" s="31" t="s">
        <v>8</v>
      </c>
      <c r="M14" s="31"/>
      <c r="N14" s="31" t="s">
        <v>7</v>
      </c>
      <c r="O14" s="31"/>
      <c r="P14" s="31" t="s">
        <v>8</v>
      </c>
      <c r="Q14" s="31"/>
      <c r="R14" s="31" t="s">
        <v>7</v>
      </c>
      <c r="S14" s="31"/>
      <c r="T14" s="31" t="s">
        <v>8</v>
      </c>
      <c r="U14" s="31"/>
      <c r="V14" s="31" t="s">
        <v>7</v>
      </c>
      <c r="W14" s="31"/>
      <c r="X14" s="31" t="s">
        <v>8</v>
      </c>
      <c r="Y14" s="31"/>
    </row>
    <row r="15" spans="1:25" hidden="1" x14ac:dyDescent="0.25">
      <c r="A15" s="3"/>
      <c r="B15" s="29" t="s">
        <v>9</v>
      </c>
      <c r="C15" s="29"/>
      <c r="D15" s="29" t="s">
        <v>10</v>
      </c>
      <c r="E15" s="29"/>
      <c r="F15" s="29" t="s">
        <v>11</v>
      </c>
      <c r="G15" s="29"/>
      <c r="H15" s="29" t="s">
        <v>12</v>
      </c>
      <c r="I15" s="29"/>
      <c r="J15" s="29" t="s">
        <v>13</v>
      </c>
      <c r="K15" s="29"/>
      <c r="L15" s="29" t="s">
        <v>14</v>
      </c>
      <c r="M15" s="29"/>
      <c r="N15" s="29" t="s">
        <v>15</v>
      </c>
      <c r="O15" s="29"/>
      <c r="P15" s="29" t="s">
        <v>16</v>
      </c>
      <c r="Q15" s="29"/>
      <c r="R15" s="29" t="s">
        <v>17</v>
      </c>
      <c r="S15" s="29"/>
      <c r="T15" s="29" t="s">
        <v>18</v>
      </c>
      <c r="U15" s="29"/>
      <c r="V15" s="29" t="s">
        <v>19</v>
      </c>
      <c r="W15" s="29"/>
      <c r="X15" s="29" t="s">
        <v>20</v>
      </c>
      <c r="Y15" s="29"/>
    </row>
    <row r="16" spans="1:25" ht="30" hidden="1" x14ac:dyDescent="0.25">
      <c r="A16" s="3"/>
      <c r="B16" s="4" t="s">
        <v>21</v>
      </c>
      <c r="C16" s="4" t="s">
        <v>22</v>
      </c>
      <c r="D16" s="4" t="s">
        <v>21</v>
      </c>
      <c r="E16" s="4" t="s">
        <v>22</v>
      </c>
      <c r="F16" s="4" t="s">
        <v>21</v>
      </c>
      <c r="G16" s="4" t="s">
        <v>22</v>
      </c>
      <c r="H16" s="4" t="s">
        <v>21</v>
      </c>
      <c r="I16" s="4" t="s">
        <v>22</v>
      </c>
      <c r="J16" s="4" t="s">
        <v>21</v>
      </c>
      <c r="K16" s="4" t="s">
        <v>22</v>
      </c>
      <c r="L16" s="4" t="s">
        <v>21</v>
      </c>
      <c r="M16" s="4" t="s">
        <v>22</v>
      </c>
      <c r="N16" s="4" t="s">
        <v>21</v>
      </c>
      <c r="O16" s="4" t="s">
        <v>22</v>
      </c>
      <c r="P16" s="4" t="s">
        <v>21</v>
      </c>
      <c r="Q16" s="4" t="s">
        <v>22</v>
      </c>
      <c r="R16" s="4" t="s">
        <v>21</v>
      </c>
      <c r="S16" s="4" t="s">
        <v>22</v>
      </c>
      <c r="T16" s="4" t="s">
        <v>21</v>
      </c>
      <c r="U16" s="4" t="s">
        <v>22</v>
      </c>
      <c r="V16" s="4" t="s">
        <v>21</v>
      </c>
      <c r="W16" s="4" t="s">
        <v>22</v>
      </c>
      <c r="X16" s="4" t="s">
        <v>21</v>
      </c>
      <c r="Y16" s="4" t="s">
        <v>22</v>
      </c>
    </row>
    <row r="17" spans="1:25" hidden="1" x14ac:dyDescent="0.25">
      <c r="A17" s="5" t="s">
        <v>23</v>
      </c>
      <c r="B17" s="6">
        <v>13854</v>
      </c>
      <c r="C17" s="7">
        <v>0.84199999999999997</v>
      </c>
      <c r="D17" s="6">
        <v>220</v>
      </c>
      <c r="E17" s="7">
        <v>0.34599999999999997</v>
      </c>
      <c r="F17" s="6">
        <v>7305</v>
      </c>
      <c r="G17" s="7">
        <v>0.89400000000000002</v>
      </c>
      <c r="H17" s="6">
        <v>114</v>
      </c>
      <c r="I17" s="7">
        <v>0.249</v>
      </c>
      <c r="J17" s="6">
        <v>2189</v>
      </c>
      <c r="K17" s="7">
        <v>0.71899999999999997</v>
      </c>
      <c r="L17" s="6">
        <v>36</v>
      </c>
      <c r="M17" s="7">
        <v>0.47399999999999998</v>
      </c>
      <c r="N17" s="6">
        <v>1194</v>
      </c>
      <c r="O17" s="7">
        <v>0.83299999999999996</v>
      </c>
      <c r="P17" s="6">
        <v>12</v>
      </c>
      <c r="Q17" s="7">
        <v>0.5</v>
      </c>
      <c r="R17" s="6">
        <v>1956</v>
      </c>
      <c r="S17" s="7">
        <v>0.88100000000000001</v>
      </c>
      <c r="T17" s="6">
        <v>45</v>
      </c>
      <c r="U17" s="7">
        <v>0.71399999999999997</v>
      </c>
      <c r="V17" s="6">
        <v>1210</v>
      </c>
      <c r="W17" s="7">
        <v>0.75800000000000001</v>
      </c>
      <c r="X17" s="6">
        <v>13</v>
      </c>
      <c r="Y17" s="7">
        <v>0.92900000000000005</v>
      </c>
    </row>
    <row r="18" spans="1:25" hidden="1" x14ac:dyDescent="0.25">
      <c r="A18" s="5" t="s">
        <v>24</v>
      </c>
      <c r="B18" s="6">
        <v>13882</v>
      </c>
      <c r="C18" s="7">
        <v>0.84299999999999997</v>
      </c>
      <c r="D18" s="6">
        <v>220</v>
      </c>
      <c r="E18" s="7">
        <v>0.34599999999999997</v>
      </c>
      <c r="F18" s="6">
        <v>7322</v>
      </c>
      <c r="G18" s="7">
        <v>0.89600000000000002</v>
      </c>
      <c r="H18" s="6">
        <v>114</v>
      </c>
      <c r="I18" s="7">
        <v>0.249</v>
      </c>
      <c r="J18" s="6">
        <v>2191</v>
      </c>
      <c r="K18" s="7">
        <v>0.72</v>
      </c>
      <c r="L18" s="6">
        <v>36</v>
      </c>
      <c r="M18" s="7">
        <v>0.47399999999999998</v>
      </c>
      <c r="N18" s="6">
        <v>1196</v>
      </c>
      <c r="O18" s="7">
        <v>0.83499999999999996</v>
      </c>
      <c r="P18" s="6">
        <v>12</v>
      </c>
      <c r="Q18" s="7">
        <v>0.5</v>
      </c>
      <c r="R18" s="6">
        <v>1956</v>
      </c>
      <c r="S18" s="7">
        <v>0.88100000000000001</v>
      </c>
      <c r="T18" s="6">
        <v>45</v>
      </c>
      <c r="U18" s="7">
        <v>0.71399999999999997</v>
      </c>
      <c r="V18" s="6">
        <v>1217</v>
      </c>
      <c r="W18" s="7">
        <v>0.76300000000000001</v>
      </c>
      <c r="X18" s="6">
        <v>13</v>
      </c>
      <c r="Y18" s="7">
        <v>0.92900000000000005</v>
      </c>
    </row>
    <row r="19" spans="1:25" hidden="1" x14ac:dyDescent="0.25">
      <c r="A19" s="5" t="s">
        <v>25</v>
      </c>
      <c r="B19" s="6">
        <v>13854</v>
      </c>
      <c r="C19" s="7">
        <v>0.84199999999999997</v>
      </c>
      <c r="D19" s="6">
        <v>220</v>
      </c>
      <c r="E19" s="7">
        <v>0.34599999999999997</v>
      </c>
      <c r="F19" s="6">
        <v>7305</v>
      </c>
      <c r="G19" s="7">
        <v>0.89400000000000002</v>
      </c>
      <c r="H19" s="6">
        <v>114</v>
      </c>
      <c r="I19" s="7">
        <v>0.249</v>
      </c>
      <c r="J19" s="6">
        <v>2189</v>
      </c>
      <c r="K19" s="7">
        <v>0.71899999999999997</v>
      </c>
      <c r="L19" s="6">
        <v>36</v>
      </c>
      <c r="M19" s="7">
        <v>0.47399999999999998</v>
      </c>
      <c r="N19" s="6">
        <v>1194</v>
      </c>
      <c r="O19" s="7">
        <v>0.83299999999999996</v>
      </c>
      <c r="P19" s="6">
        <v>12</v>
      </c>
      <c r="Q19" s="7">
        <v>0.5</v>
      </c>
      <c r="R19" s="6">
        <v>1956</v>
      </c>
      <c r="S19" s="7">
        <v>0.88100000000000001</v>
      </c>
      <c r="T19" s="6">
        <v>45</v>
      </c>
      <c r="U19" s="7">
        <v>0.71399999999999997</v>
      </c>
      <c r="V19" s="6">
        <v>1210</v>
      </c>
      <c r="W19" s="7">
        <v>0.75800000000000001</v>
      </c>
      <c r="X19" s="6">
        <v>13</v>
      </c>
      <c r="Y19" s="7">
        <v>0.92900000000000005</v>
      </c>
    </row>
    <row r="20" spans="1:25" hidden="1" x14ac:dyDescent="0.25">
      <c r="A20" s="5" t="s">
        <v>26</v>
      </c>
      <c r="B20" s="6">
        <v>14895</v>
      </c>
      <c r="C20" s="7">
        <v>0.90500000000000003</v>
      </c>
      <c r="D20" s="6">
        <v>272</v>
      </c>
      <c r="E20" s="7">
        <v>0.42799999999999999</v>
      </c>
      <c r="F20" s="6">
        <v>7729</v>
      </c>
      <c r="G20" s="7">
        <v>0.94599999999999995</v>
      </c>
      <c r="H20" s="6">
        <v>155</v>
      </c>
      <c r="I20" s="7">
        <v>0.33800000000000002</v>
      </c>
      <c r="J20" s="6">
        <v>2362</v>
      </c>
      <c r="K20" s="7">
        <v>0.77600000000000002</v>
      </c>
      <c r="L20" s="6">
        <v>41</v>
      </c>
      <c r="M20" s="7">
        <v>0.53900000000000003</v>
      </c>
      <c r="N20" s="6">
        <v>1293</v>
      </c>
      <c r="O20" s="7">
        <v>0.90200000000000002</v>
      </c>
      <c r="P20" s="6">
        <v>14</v>
      </c>
      <c r="Q20" s="7">
        <v>0.58299999999999996</v>
      </c>
      <c r="R20" s="6">
        <v>2054</v>
      </c>
      <c r="S20" s="7">
        <v>0.92500000000000004</v>
      </c>
      <c r="T20" s="6">
        <v>49</v>
      </c>
      <c r="U20" s="7">
        <v>0.77800000000000002</v>
      </c>
      <c r="V20" s="6">
        <v>1457</v>
      </c>
      <c r="W20" s="7">
        <v>0.91300000000000003</v>
      </c>
      <c r="X20" s="6">
        <v>13</v>
      </c>
      <c r="Y20" s="7">
        <v>0.92900000000000005</v>
      </c>
    </row>
    <row r="21" spans="1:25" hidden="1" x14ac:dyDescent="0.25">
      <c r="A21" s="5" t="s">
        <v>27</v>
      </c>
      <c r="B21" s="6">
        <v>12504</v>
      </c>
      <c r="C21" s="7">
        <v>0.76</v>
      </c>
      <c r="D21" s="6">
        <v>130</v>
      </c>
      <c r="E21" s="7">
        <v>0.20499999999999999</v>
      </c>
      <c r="F21" s="6">
        <v>6893</v>
      </c>
      <c r="G21" s="7">
        <v>0.84399999999999997</v>
      </c>
      <c r="H21" s="6">
        <v>61</v>
      </c>
      <c r="I21" s="7">
        <v>0.13300000000000001</v>
      </c>
      <c r="J21" s="6">
        <v>1838</v>
      </c>
      <c r="K21" s="7">
        <v>0.60399999999999998</v>
      </c>
      <c r="L21" s="6">
        <v>24</v>
      </c>
      <c r="M21" s="7">
        <v>0.316</v>
      </c>
      <c r="N21" s="6">
        <v>1083</v>
      </c>
      <c r="O21" s="7">
        <v>0.75600000000000001</v>
      </c>
      <c r="P21" s="6">
        <v>6</v>
      </c>
      <c r="Q21" s="7">
        <v>0.25</v>
      </c>
      <c r="R21" s="6">
        <v>1689</v>
      </c>
      <c r="S21" s="7">
        <v>0.76100000000000001</v>
      </c>
      <c r="T21" s="6">
        <v>29</v>
      </c>
      <c r="U21" s="7">
        <v>0.46</v>
      </c>
      <c r="V21" s="6">
        <v>1001</v>
      </c>
      <c r="W21" s="7">
        <v>0.627</v>
      </c>
      <c r="X21" s="6">
        <v>10</v>
      </c>
      <c r="Y21" s="7">
        <v>0.71399999999999997</v>
      </c>
    </row>
    <row r="22" spans="1:25" hidden="1" x14ac:dyDescent="0.25">
      <c r="A22" s="5" t="s">
        <v>28</v>
      </c>
      <c r="B22" s="6">
        <v>13811</v>
      </c>
      <c r="C22" s="7">
        <v>0.83899999999999997</v>
      </c>
      <c r="D22" s="6">
        <v>205</v>
      </c>
      <c r="E22" s="7">
        <v>0.32300000000000001</v>
      </c>
      <c r="F22" s="6">
        <v>7281</v>
      </c>
      <c r="G22" s="7">
        <v>0.89100000000000001</v>
      </c>
      <c r="H22" s="6">
        <v>106</v>
      </c>
      <c r="I22" s="7">
        <v>0.23100000000000001</v>
      </c>
      <c r="J22" s="6">
        <v>2179</v>
      </c>
      <c r="K22" s="7">
        <v>0.71599999999999997</v>
      </c>
      <c r="L22" s="6">
        <v>32</v>
      </c>
      <c r="M22" s="7">
        <v>0.42099999999999999</v>
      </c>
      <c r="N22" s="6">
        <v>1190</v>
      </c>
      <c r="O22" s="7">
        <v>0.83</v>
      </c>
      <c r="P22" s="6">
        <v>12</v>
      </c>
      <c r="Q22" s="7">
        <v>0.5</v>
      </c>
      <c r="R22" s="6">
        <v>1955</v>
      </c>
      <c r="S22" s="7">
        <v>0.88100000000000001</v>
      </c>
      <c r="T22" s="6">
        <v>42</v>
      </c>
      <c r="U22" s="7">
        <v>0.66700000000000004</v>
      </c>
      <c r="V22" s="6">
        <v>1206</v>
      </c>
      <c r="W22" s="7">
        <v>0.75600000000000001</v>
      </c>
      <c r="X22" s="6">
        <v>13</v>
      </c>
      <c r="Y22" s="7">
        <v>0.92900000000000005</v>
      </c>
    </row>
    <row r="23" spans="1:25" hidden="1" x14ac:dyDescent="0.25">
      <c r="A23" s="5" t="s">
        <v>29</v>
      </c>
      <c r="B23" s="6">
        <v>14740</v>
      </c>
      <c r="C23" s="7">
        <v>0.89500000000000002</v>
      </c>
      <c r="D23" s="6">
        <v>254</v>
      </c>
      <c r="E23" s="7">
        <v>0.4</v>
      </c>
      <c r="F23" s="6">
        <v>7652</v>
      </c>
      <c r="G23" s="7">
        <v>0.93700000000000006</v>
      </c>
      <c r="H23" s="6">
        <v>146</v>
      </c>
      <c r="I23" s="7">
        <v>0.31900000000000001</v>
      </c>
      <c r="J23" s="6">
        <v>2321</v>
      </c>
      <c r="K23" s="7">
        <v>0.76300000000000001</v>
      </c>
      <c r="L23" s="6">
        <v>38</v>
      </c>
      <c r="M23" s="7">
        <v>0.5</v>
      </c>
      <c r="N23" s="6">
        <v>1282</v>
      </c>
      <c r="O23" s="7">
        <v>0.89500000000000002</v>
      </c>
      <c r="P23" s="6">
        <v>13</v>
      </c>
      <c r="Q23" s="7">
        <v>0.54200000000000004</v>
      </c>
      <c r="R23" s="6">
        <v>2033</v>
      </c>
      <c r="S23" s="7">
        <v>0.91600000000000004</v>
      </c>
      <c r="T23" s="6">
        <v>44</v>
      </c>
      <c r="U23" s="7">
        <v>0.69799999999999995</v>
      </c>
      <c r="V23" s="6">
        <v>1452</v>
      </c>
      <c r="W23" s="7">
        <v>0.91</v>
      </c>
      <c r="X23" s="6">
        <v>13</v>
      </c>
      <c r="Y23" s="7">
        <v>0.92900000000000005</v>
      </c>
    </row>
    <row r="24" spans="1:25" hidden="1" x14ac:dyDescent="0.25">
      <c r="A24" s="5" t="s">
        <v>23</v>
      </c>
      <c r="B24">
        <f>B6-B17</f>
        <v>-305</v>
      </c>
      <c r="C24" s="1">
        <f>C6-C17</f>
        <v>7.0431650000002399E-4</v>
      </c>
      <c r="D24">
        <f t="shared" ref="D24:Y24" si="0">D6-D17</f>
        <v>5</v>
      </c>
      <c r="E24" s="1">
        <f t="shared" si="0"/>
        <v>1.2280254800000001E-2</v>
      </c>
      <c r="F24">
        <f t="shared" si="0"/>
        <v>-379</v>
      </c>
      <c r="G24" s="1">
        <f t="shared" si="0"/>
        <v>-3.5397273999999701E-3</v>
      </c>
      <c r="H24">
        <f t="shared" si="0"/>
        <v>6</v>
      </c>
      <c r="I24" s="1">
        <f t="shared" si="0"/>
        <v>2.0662921300000026E-2</v>
      </c>
      <c r="J24">
        <f t="shared" si="0"/>
        <v>61</v>
      </c>
      <c r="K24" s="1">
        <f t="shared" si="0"/>
        <v>7.6967370000002866E-4</v>
      </c>
      <c r="L24">
        <f t="shared" si="0"/>
        <v>9</v>
      </c>
      <c r="M24" s="1">
        <f t="shared" si="0"/>
        <v>0.11041558439999999</v>
      </c>
      <c r="N24">
        <f t="shared" si="0"/>
        <v>13</v>
      </c>
      <c r="O24" s="1">
        <f t="shared" si="0"/>
        <v>-1.8010128299999928E-2</v>
      </c>
      <c r="P24">
        <f t="shared" si="0"/>
        <v>-3</v>
      </c>
      <c r="Q24" s="1">
        <f t="shared" si="0"/>
        <v>-4.9999999999999989E-2</v>
      </c>
      <c r="R24">
        <f t="shared" si="0"/>
        <v>-85</v>
      </c>
      <c r="S24" s="1">
        <f t="shared" si="0"/>
        <v>1.5471698000000256E-3</v>
      </c>
      <c r="T24">
        <f t="shared" si="0"/>
        <v>0</v>
      </c>
      <c r="U24" s="1">
        <f t="shared" si="0"/>
        <v>-0.10589189189999992</v>
      </c>
      <c r="V24">
        <f t="shared" si="0"/>
        <v>85</v>
      </c>
      <c r="W24" s="1">
        <f t="shared" si="0"/>
        <v>6.5267641399999965E-2</v>
      </c>
      <c r="X24">
        <f t="shared" si="0"/>
        <v>-7</v>
      </c>
      <c r="Y24" s="1">
        <f t="shared" si="0"/>
        <v>-0.42900000000000005</v>
      </c>
    </row>
    <row r="25" spans="1:25" hidden="1" x14ac:dyDescent="0.25">
      <c r="A25" s="5" t="s">
        <v>24</v>
      </c>
      <c r="B25">
        <f t="shared" ref="B25:C30" si="1">B7-B18</f>
        <v>-306</v>
      </c>
      <c r="C25" s="1">
        <f t="shared" si="1"/>
        <v>1.3836298000000635E-3</v>
      </c>
      <c r="D25">
        <f t="shared" ref="D25:Y25" si="2">D7-D18</f>
        <v>5</v>
      </c>
      <c r="E25" s="1">
        <f t="shared" si="2"/>
        <v>1.2280254800000001E-2</v>
      </c>
      <c r="F25">
        <f t="shared" si="2"/>
        <v>-382</v>
      </c>
      <c r="G25" s="1">
        <f t="shared" si="2"/>
        <v>-3.7397788999999904E-3</v>
      </c>
      <c r="H25">
        <f t="shared" si="2"/>
        <v>6</v>
      </c>
      <c r="I25" s="1">
        <f t="shared" si="2"/>
        <v>2.0662921300000026E-2</v>
      </c>
      <c r="J25">
        <f t="shared" si="2"/>
        <v>62</v>
      </c>
      <c r="K25" s="1">
        <f t="shared" si="2"/>
        <v>7.293666000000032E-4</v>
      </c>
      <c r="L25">
        <f t="shared" si="2"/>
        <v>9</v>
      </c>
      <c r="M25" s="1">
        <f t="shared" si="2"/>
        <v>0.11041558439999999</v>
      </c>
      <c r="N25">
        <f t="shared" si="2"/>
        <v>15</v>
      </c>
      <c r="O25" s="1">
        <f t="shared" si="2"/>
        <v>-1.7309250499999984E-2</v>
      </c>
      <c r="P25">
        <f t="shared" si="2"/>
        <v>-3</v>
      </c>
      <c r="Q25" s="1">
        <f t="shared" si="2"/>
        <v>-4.9999999999999989E-2</v>
      </c>
      <c r="R25">
        <f t="shared" si="2"/>
        <v>-82</v>
      </c>
      <c r="S25" s="1">
        <f t="shared" si="2"/>
        <v>2.9622642000000088E-3</v>
      </c>
      <c r="T25">
        <f t="shared" si="2"/>
        <v>0</v>
      </c>
      <c r="U25" s="1">
        <f t="shared" si="2"/>
        <v>-0.10589189189999992</v>
      </c>
      <c r="V25">
        <f t="shared" si="2"/>
        <v>81</v>
      </c>
      <c r="W25" s="1">
        <f t="shared" si="2"/>
        <v>6.217482519999995E-2</v>
      </c>
      <c r="X25">
        <f t="shared" si="2"/>
        <v>-7</v>
      </c>
      <c r="Y25" s="1">
        <f t="shared" si="2"/>
        <v>-0.42900000000000005</v>
      </c>
    </row>
    <row r="26" spans="1:25" hidden="1" x14ac:dyDescent="0.25">
      <c r="A26" s="5" t="s">
        <v>25</v>
      </c>
      <c r="B26">
        <f t="shared" si="1"/>
        <v>-311</v>
      </c>
      <c r="C26" s="1">
        <f t="shared" si="1"/>
        <v>3.3113569999998482E-4</v>
      </c>
      <c r="D26">
        <f t="shared" ref="D26:Y26" si="3">D8-D19</f>
        <v>6</v>
      </c>
      <c r="E26" s="1">
        <f t="shared" si="3"/>
        <v>1.3872611500000021E-2</v>
      </c>
      <c r="F26">
        <f t="shared" si="3"/>
        <v>-385</v>
      </c>
      <c r="G26" s="1">
        <f t="shared" si="3"/>
        <v>-4.3111340000000498E-3</v>
      </c>
      <c r="H26">
        <f t="shared" si="3"/>
        <v>7</v>
      </c>
      <c r="I26" s="1">
        <f t="shared" si="3"/>
        <v>2.2910112400000016E-2</v>
      </c>
      <c r="J26">
        <f t="shared" si="3"/>
        <v>61</v>
      </c>
      <c r="K26" s="1">
        <f t="shared" si="3"/>
        <v>7.6967370000002866E-4</v>
      </c>
      <c r="L26">
        <f t="shared" si="3"/>
        <v>9</v>
      </c>
      <c r="M26" s="1">
        <f t="shared" si="3"/>
        <v>0.11041558439999999</v>
      </c>
      <c r="N26">
        <f t="shared" si="3"/>
        <v>13</v>
      </c>
      <c r="O26" s="1">
        <f t="shared" si="3"/>
        <v>-1.8010128299999928E-2</v>
      </c>
      <c r="P26">
        <f t="shared" si="3"/>
        <v>-3</v>
      </c>
      <c r="Q26" s="1">
        <f t="shared" si="3"/>
        <v>-4.9999999999999989E-2</v>
      </c>
      <c r="R26">
        <f t="shared" si="3"/>
        <v>-85</v>
      </c>
      <c r="S26" s="1">
        <f t="shared" si="3"/>
        <v>1.5471698000000256E-3</v>
      </c>
      <c r="T26">
        <f t="shared" si="3"/>
        <v>0</v>
      </c>
      <c r="U26" s="1">
        <f t="shared" si="3"/>
        <v>-0.10589189189999992</v>
      </c>
      <c r="V26">
        <f t="shared" si="3"/>
        <v>85</v>
      </c>
      <c r="W26" s="1">
        <f t="shared" si="3"/>
        <v>6.5267641399999965E-2</v>
      </c>
      <c r="X26">
        <f t="shared" si="3"/>
        <v>-7</v>
      </c>
      <c r="Y26" s="1">
        <f t="shared" si="3"/>
        <v>-0.42900000000000005</v>
      </c>
    </row>
    <row r="27" spans="1:25" hidden="1" x14ac:dyDescent="0.25">
      <c r="A27" s="5" t="s">
        <v>26</v>
      </c>
      <c r="B27">
        <f t="shared" si="1"/>
        <v>-318</v>
      </c>
      <c r="C27" s="1">
        <f t="shared" si="1"/>
        <v>1.6426171999999184E-3</v>
      </c>
      <c r="D27">
        <f t="shared" ref="D27:Y27" si="4">D9-D20</f>
        <v>-9</v>
      </c>
      <c r="E27" s="1">
        <f t="shared" si="4"/>
        <v>-9.210191099999987E-3</v>
      </c>
      <c r="F27">
        <f t="shared" si="4"/>
        <v>-363</v>
      </c>
      <c r="G27" s="1">
        <f t="shared" si="4"/>
        <v>1.0300849000000056E-3</v>
      </c>
      <c r="H27">
        <f t="shared" si="4"/>
        <v>-9</v>
      </c>
      <c r="I27" s="1">
        <f t="shared" si="4"/>
        <v>-9.910112400000004E-3</v>
      </c>
      <c r="J27">
        <f t="shared" si="4"/>
        <v>87</v>
      </c>
      <c r="K27" s="1">
        <f t="shared" si="4"/>
        <v>7.4293025999999651E-3</v>
      </c>
      <c r="L27">
        <f t="shared" si="4"/>
        <v>10</v>
      </c>
      <c r="M27" s="1">
        <f t="shared" si="4"/>
        <v>0.12333766229999998</v>
      </c>
      <c r="N27">
        <f t="shared" si="4"/>
        <v>19</v>
      </c>
      <c r="O27" s="1">
        <f t="shared" si="4"/>
        <v>-1.6112086400000059E-2</v>
      </c>
      <c r="P27">
        <f t="shared" si="4"/>
        <v>-4</v>
      </c>
      <c r="Q27" s="1">
        <f t="shared" si="4"/>
        <v>-8.2999999999999963E-2</v>
      </c>
      <c r="R27">
        <f t="shared" si="4"/>
        <v>-78</v>
      </c>
      <c r="S27" s="1">
        <f t="shared" si="4"/>
        <v>7.0754717000000023E-3</v>
      </c>
      <c r="T27">
        <f t="shared" si="4"/>
        <v>1</v>
      </c>
      <c r="U27" s="1">
        <f t="shared" si="4"/>
        <v>-0.10232432430000005</v>
      </c>
      <c r="V27">
        <f t="shared" si="4"/>
        <v>17</v>
      </c>
      <c r="W27" s="1">
        <f t="shared" si="4"/>
        <v>2.4062937099999959E-2</v>
      </c>
      <c r="X27">
        <f t="shared" si="4"/>
        <v>-7</v>
      </c>
      <c r="Y27" s="1">
        <f t="shared" si="4"/>
        <v>-0.42900000000000005</v>
      </c>
    </row>
    <row r="28" spans="1:25" hidden="1" x14ac:dyDescent="0.25">
      <c r="A28" s="5" t="s">
        <v>27</v>
      </c>
      <c r="B28">
        <f t="shared" si="1"/>
        <v>-2831</v>
      </c>
      <c r="C28" s="1">
        <f t="shared" si="1"/>
        <v>-0.15837044410000001</v>
      </c>
      <c r="D28">
        <f t="shared" ref="D28:Y28" si="5">D10-D21</f>
        <v>-10</v>
      </c>
      <c r="E28" s="1">
        <f t="shared" si="5"/>
        <v>-1.3917197499999978E-2</v>
      </c>
      <c r="F28">
        <f t="shared" si="5"/>
        <v>-1506</v>
      </c>
      <c r="G28" s="1">
        <f t="shared" si="5"/>
        <v>-0.15140550269999997</v>
      </c>
      <c r="H28">
        <f t="shared" si="5"/>
        <v>-3</v>
      </c>
      <c r="I28" s="1">
        <f t="shared" si="5"/>
        <v>-2.6629213000000096E-3</v>
      </c>
      <c r="J28">
        <f t="shared" si="5"/>
        <v>-409</v>
      </c>
      <c r="K28" s="1">
        <f t="shared" si="5"/>
        <v>-0.14686628279999997</v>
      </c>
      <c r="L28">
        <f t="shared" si="5"/>
        <v>-1</v>
      </c>
      <c r="M28" s="1">
        <f t="shared" si="5"/>
        <v>-1.7298701299999997E-2</v>
      </c>
      <c r="N28">
        <f t="shared" si="5"/>
        <v>-216</v>
      </c>
      <c r="O28" s="1">
        <f t="shared" si="5"/>
        <v>-0.17058474000000001</v>
      </c>
      <c r="P28">
        <f t="shared" si="5"/>
        <v>-3</v>
      </c>
      <c r="Q28" s="1">
        <f t="shared" si="5"/>
        <v>-0.1</v>
      </c>
      <c r="R28">
        <f t="shared" si="5"/>
        <v>-465</v>
      </c>
      <c r="S28" s="1">
        <f t="shared" si="5"/>
        <v>-0.18364150940000001</v>
      </c>
      <c r="T28">
        <f t="shared" si="5"/>
        <v>2</v>
      </c>
      <c r="U28" s="1">
        <f t="shared" si="5"/>
        <v>-4.1081081100000028E-2</v>
      </c>
      <c r="V28">
        <f t="shared" si="5"/>
        <v>-235</v>
      </c>
      <c r="W28" s="1">
        <f t="shared" si="5"/>
        <v>-0.1400324221</v>
      </c>
      <c r="X28">
        <f t="shared" si="5"/>
        <v>-5</v>
      </c>
      <c r="Y28" s="1">
        <f t="shared" si="5"/>
        <v>-0.29733333329999995</v>
      </c>
    </row>
    <row r="29" spans="1:25" hidden="1" x14ac:dyDescent="0.25">
      <c r="A29" s="5" t="s">
        <v>28</v>
      </c>
      <c r="B29">
        <f t="shared" si="1"/>
        <v>-303</v>
      </c>
      <c r="C29" s="1">
        <f t="shared" si="1"/>
        <v>1.1542480000000799E-3</v>
      </c>
      <c r="D29">
        <f t="shared" ref="D29:Y29" si="6">D11-D22</f>
        <v>5</v>
      </c>
      <c r="E29" s="1">
        <f t="shared" si="6"/>
        <v>1.1394904499999969E-2</v>
      </c>
      <c r="F29">
        <f t="shared" si="6"/>
        <v>-380</v>
      </c>
      <c r="G29" s="1">
        <f t="shared" si="6"/>
        <v>-3.7539212999999627E-3</v>
      </c>
      <c r="H29">
        <f t="shared" si="6"/>
        <v>1</v>
      </c>
      <c r="I29" s="1">
        <f t="shared" si="6"/>
        <v>9.4494381999999932E-3</v>
      </c>
      <c r="J29">
        <f t="shared" si="6"/>
        <v>66</v>
      </c>
      <c r="K29" s="1">
        <f t="shared" si="6"/>
        <v>2.1701855000000325E-3</v>
      </c>
      <c r="L29">
        <f t="shared" si="6"/>
        <v>11</v>
      </c>
      <c r="M29" s="1">
        <f t="shared" si="6"/>
        <v>0.1374415584</v>
      </c>
      <c r="N29">
        <f t="shared" si="6"/>
        <v>15</v>
      </c>
      <c r="O29" s="1">
        <f t="shared" si="6"/>
        <v>-1.6360567200000009E-2</v>
      </c>
      <c r="P29">
        <f t="shared" si="6"/>
        <v>-3</v>
      </c>
      <c r="Q29" s="1">
        <f t="shared" si="6"/>
        <v>-4.9999999999999989E-2</v>
      </c>
      <c r="R29">
        <f t="shared" si="6"/>
        <v>-88</v>
      </c>
      <c r="S29" s="1">
        <f t="shared" si="6"/>
        <v>-3.3962259999997801E-4</v>
      </c>
      <c r="T29">
        <f t="shared" si="6"/>
        <v>3</v>
      </c>
      <c r="U29" s="1">
        <f t="shared" si="6"/>
        <v>-5.8891891899999993E-2</v>
      </c>
      <c r="V29">
        <f t="shared" si="6"/>
        <v>84</v>
      </c>
      <c r="W29" s="1">
        <f t="shared" si="6"/>
        <v>6.4089001899999998E-2</v>
      </c>
      <c r="X29">
        <f t="shared" si="6"/>
        <v>-7</v>
      </c>
      <c r="Y29" s="1">
        <f t="shared" si="6"/>
        <v>-0.42900000000000005</v>
      </c>
    </row>
    <row r="30" spans="1:25" hidden="1" x14ac:dyDescent="0.25">
      <c r="A30" s="5" t="s">
        <v>29</v>
      </c>
      <c r="B30">
        <f t="shared" si="1"/>
        <v>-280</v>
      </c>
      <c r="C30" s="1">
        <f t="shared" si="1"/>
        <v>4.3655927000000316E-3</v>
      </c>
      <c r="D30">
        <f t="shared" ref="D30:X30" si="7">D12-D23</f>
        <v>-12</v>
      </c>
      <c r="E30" s="1">
        <f t="shared" si="7"/>
        <v>-1.4649681500000011E-2</v>
      </c>
      <c r="F30">
        <f t="shared" si="7"/>
        <v>-344</v>
      </c>
      <c r="G30" s="1">
        <f t="shared" si="7"/>
        <v>2.5731550999998909E-3</v>
      </c>
      <c r="H30">
        <f t="shared" si="7"/>
        <v>-14</v>
      </c>
      <c r="I30" s="1">
        <f t="shared" si="7"/>
        <v>-2.2370786500000017E-2</v>
      </c>
      <c r="J30">
        <f t="shared" si="7"/>
        <v>90</v>
      </c>
      <c r="K30" s="1">
        <f t="shared" si="7"/>
        <v>8.2731926000000344E-3</v>
      </c>
      <c r="L30">
        <f t="shared" si="7"/>
        <v>7</v>
      </c>
      <c r="M30" s="1">
        <f t="shared" si="7"/>
        <v>8.4415584399999966E-2</v>
      </c>
      <c r="N30">
        <f t="shared" si="7"/>
        <v>29</v>
      </c>
      <c r="O30" s="1">
        <f t="shared" si="7"/>
        <v>-9.7873058999999873E-3</v>
      </c>
      <c r="P30">
        <f t="shared" si="7"/>
        <v>-3</v>
      </c>
      <c r="Q30" s="1">
        <f t="shared" si="7"/>
        <v>-4.2000000000000037E-2</v>
      </c>
      <c r="R30">
        <f t="shared" si="7"/>
        <v>-77</v>
      </c>
      <c r="S30" s="1">
        <f t="shared" si="7"/>
        <v>6.6415093999999675E-3</v>
      </c>
      <c r="T30">
        <f t="shared" si="7"/>
        <v>5</v>
      </c>
      <c r="U30" s="1">
        <f t="shared" si="7"/>
        <v>-3.5837837799999939E-2</v>
      </c>
      <c r="V30">
        <f t="shared" si="7"/>
        <v>22</v>
      </c>
      <c r="W30" s="1">
        <f>W12-W23</f>
        <v>2.7062937099999962E-2</v>
      </c>
      <c r="X30">
        <f t="shared" si="7"/>
        <v>-7</v>
      </c>
      <c r="Y30" s="1">
        <f>Y12-Y23</f>
        <v>-0.42900000000000005</v>
      </c>
    </row>
    <row r="31" spans="1:25" hidden="1" x14ac:dyDescent="0.25"/>
    <row r="32" spans="1:25" hidden="1" x14ac:dyDescent="0.25"/>
    <row r="33" hidden="1" x14ac:dyDescent="0.25"/>
  </sheetData>
  <mergeCells count="60">
    <mergeCell ref="X15:Y15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4:Y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N2:Q2"/>
    <mergeCell ref="R2:U2"/>
    <mergeCell ref="B4:C4"/>
    <mergeCell ref="V13:Y13"/>
    <mergeCell ref="B13:E13"/>
    <mergeCell ref="F13:I13"/>
    <mergeCell ref="J13:M13"/>
    <mergeCell ref="N13:Q13"/>
    <mergeCell ref="R13:U13"/>
    <mergeCell ref="V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2:E2"/>
    <mergeCell ref="F2:I2"/>
    <mergeCell ref="J2:M2"/>
    <mergeCell ref="D4:E4"/>
    <mergeCell ref="F4:G4"/>
    <mergeCell ref="H4:I4"/>
    <mergeCell ref="J4:K4"/>
    <mergeCell ref="L4:M4"/>
    <mergeCell ref="X4:Y4"/>
    <mergeCell ref="N4:O4"/>
    <mergeCell ref="P4:Q4"/>
    <mergeCell ref="R4:S4"/>
    <mergeCell ref="T4:U4"/>
    <mergeCell ref="V4:W4"/>
  </mergeCells>
  <conditionalFormatting sqref="C24:C30 E24:E30 G24:G30 I24:I30 K24:K30 M24:M30 O24:O30 Q24:Q30 S24:S30 U24:U30 W24:W30 Y24:Y30">
    <cfRule type="cellIs" dxfId="9" priority="2" operator="lessThan">
      <formula>-0.05</formula>
    </cfRule>
  </conditionalFormatting>
  <conditionalFormatting sqref="C24:C30 E24:E30 G24:G30 I24:I30 K24:K30 M24:M30 O24:O30 Q24:Q30 S24:S30 U24:U30 W24:W30 Y24:Y30">
    <cfRule type="cellIs" dxfId="8" priority="1" operator="greaterThan">
      <formula>0.05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4"/>
  <sheetViews>
    <sheetView zoomScale="85" zoomScaleNormal="85" workbookViewId="0">
      <selection activeCell="A17" sqref="A17:XFD44"/>
    </sheetView>
  </sheetViews>
  <sheetFormatPr defaultRowHeight="15" x14ac:dyDescent="0.25"/>
  <cols>
    <col min="1" max="1" width="9" customWidth="1"/>
    <col min="2" max="2" width="10" customWidth="1"/>
    <col min="3" max="3" width="11" customWidth="1"/>
    <col min="4" max="4" width="10" customWidth="1"/>
    <col min="5" max="5" width="11.7109375" bestFit="1" customWidth="1"/>
    <col min="6" max="6" width="12" customWidth="1"/>
    <col min="7" max="7" width="13" customWidth="1"/>
    <col min="8" max="8" width="12" customWidth="1"/>
    <col min="9" max="9" width="13" customWidth="1"/>
    <col min="10" max="10" width="11" customWidth="1"/>
    <col min="11" max="11" width="12" customWidth="1"/>
    <col min="12" max="12" width="11" customWidth="1"/>
    <col min="13" max="13" width="12" customWidth="1"/>
    <col min="14" max="14" width="13" customWidth="1"/>
    <col min="15" max="15" width="14" customWidth="1"/>
    <col min="16" max="16" width="13" customWidth="1"/>
    <col min="17" max="17" width="14" customWidth="1"/>
    <col min="18" max="18" width="12" customWidth="1"/>
    <col min="19" max="19" width="13" customWidth="1"/>
    <col min="20" max="20" width="12" customWidth="1"/>
    <col min="21" max="21" width="13" customWidth="1"/>
    <col min="22" max="22" width="11" customWidth="1"/>
    <col min="23" max="23" width="12" customWidth="1"/>
    <col min="24" max="24" width="11" customWidth="1"/>
    <col min="25" max="25" width="12" customWidth="1"/>
  </cols>
  <sheetData>
    <row r="1" spans="1:25" ht="15.75" x14ac:dyDescent="0.25">
      <c r="A1" s="27" t="s">
        <v>113</v>
      </c>
    </row>
    <row r="2" spans="1:25" ht="15" customHeight="1" x14ac:dyDescent="0.25">
      <c r="A2" s="8"/>
      <c r="B2" s="30" t="s">
        <v>1</v>
      </c>
      <c r="C2" s="30"/>
      <c r="D2" s="30"/>
      <c r="E2" s="30"/>
      <c r="F2" s="30" t="s">
        <v>2</v>
      </c>
      <c r="G2" s="30"/>
      <c r="H2" s="30"/>
      <c r="I2" s="30"/>
      <c r="J2" s="30" t="s">
        <v>3</v>
      </c>
      <c r="K2" s="30"/>
      <c r="L2" s="30"/>
      <c r="M2" s="30"/>
      <c r="N2" s="30" t="s">
        <v>4</v>
      </c>
      <c r="O2" s="30"/>
      <c r="P2" s="30"/>
      <c r="Q2" s="30"/>
      <c r="R2" s="30" t="s">
        <v>5</v>
      </c>
      <c r="S2" s="30"/>
      <c r="T2" s="30"/>
      <c r="U2" s="30"/>
      <c r="V2" s="30" t="s">
        <v>6</v>
      </c>
      <c r="W2" s="30"/>
      <c r="X2" s="30"/>
      <c r="Y2" s="30"/>
    </row>
    <row r="3" spans="1:25" ht="15" customHeight="1" x14ac:dyDescent="0.25">
      <c r="A3" s="9"/>
      <c r="B3" s="31" t="s">
        <v>7</v>
      </c>
      <c r="C3" s="31"/>
      <c r="D3" s="31" t="s">
        <v>8</v>
      </c>
      <c r="E3" s="31"/>
      <c r="F3" s="31" t="s">
        <v>7</v>
      </c>
      <c r="G3" s="31"/>
      <c r="H3" s="31" t="s">
        <v>8</v>
      </c>
      <c r="I3" s="31"/>
      <c r="J3" s="31" t="s">
        <v>7</v>
      </c>
      <c r="K3" s="31"/>
      <c r="L3" s="31" t="s">
        <v>8</v>
      </c>
      <c r="M3" s="31"/>
      <c r="N3" s="31" t="s">
        <v>7</v>
      </c>
      <c r="O3" s="31"/>
      <c r="P3" s="31" t="s">
        <v>8</v>
      </c>
      <c r="Q3" s="31"/>
      <c r="R3" s="31" t="s">
        <v>7</v>
      </c>
      <c r="S3" s="31"/>
      <c r="T3" s="31" t="s">
        <v>8</v>
      </c>
      <c r="U3" s="31"/>
      <c r="V3" s="31" t="s">
        <v>7</v>
      </c>
      <c r="W3" s="31"/>
      <c r="X3" s="31" t="s">
        <v>8</v>
      </c>
      <c r="Y3" s="31"/>
    </row>
    <row r="4" spans="1:25" ht="15" customHeight="1" x14ac:dyDescent="0.25">
      <c r="A4" s="9"/>
      <c r="B4" s="32" t="s">
        <v>128</v>
      </c>
      <c r="C4" s="32"/>
      <c r="D4" s="32" t="s">
        <v>129</v>
      </c>
      <c r="E4" s="32"/>
      <c r="F4" s="32" t="s">
        <v>130</v>
      </c>
      <c r="G4" s="32"/>
      <c r="H4" s="32" t="s">
        <v>131</v>
      </c>
      <c r="I4" s="32"/>
      <c r="J4" s="32" t="s">
        <v>132</v>
      </c>
      <c r="K4" s="32"/>
      <c r="L4" s="32" t="s">
        <v>133</v>
      </c>
      <c r="M4" s="32"/>
      <c r="N4" s="32" t="s">
        <v>134</v>
      </c>
      <c r="O4" s="32"/>
      <c r="P4" s="32" t="s">
        <v>135</v>
      </c>
      <c r="Q4" s="32"/>
      <c r="R4" s="32" t="s">
        <v>136</v>
      </c>
      <c r="S4" s="32"/>
      <c r="T4" s="32" t="s">
        <v>137</v>
      </c>
      <c r="U4" s="32"/>
      <c r="V4" s="32" t="s">
        <v>138</v>
      </c>
      <c r="W4" s="32"/>
      <c r="X4" s="32" t="s">
        <v>139</v>
      </c>
      <c r="Y4" s="32"/>
    </row>
    <row r="5" spans="1:25" ht="15" customHeight="1" x14ac:dyDescent="0.25">
      <c r="A5" s="9"/>
      <c r="B5" s="15" t="s">
        <v>21</v>
      </c>
      <c r="C5" s="15" t="s">
        <v>22</v>
      </c>
      <c r="D5" s="15" t="s">
        <v>21</v>
      </c>
      <c r="E5" s="15" t="s">
        <v>22</v>
      </c>
      <c r="F5" s="15" t="s">
        <v>21</v>
      </c>
      <c r="G5" s="15" t="s">
        <v>22</v>
      </c>
      <c r="H5" s="15" t="s">
        <v>21</v>
      </c>
      <c r="I5" s="15" t="s">
        <v>22</v>
      </c>
      <c r="J5" s="15" t="s">
        <v>21</v>
      </c>
      <c r="K5" s="15" t="s">
        <v>22</v>
      </c>
      <c r="L5" s="15" t="s">
        <v>21</v>
      </c>
      <c r="M5" s="15" t="s">
        <v>22</v>
      </c>
      <c r="N5" s="15" t="s">
        <v>21</v>
      </c>
      <c r="O5" s="15" t="s">
        <v>22</v>
      </c>
      <c r="P5" s="15" t="s">
        <v>21</v>
      </c>
      <c r="Q5" s="15" t="s">
        <v>22</v>
      </c>
      <c r="R5" s="15" t="s">
        <v>21</v>
      </c>
      <c r="S5" s="15" t="s">
        <v>22</v>
      </c>
      <c r="T5" s="15" t="s">
        <v>21</v>
      </c>
      <c r="U5" s="15" t="s">
        <v>22</v>
      </c>
      <c r="V5" s="15" t="s">
        <v>21</v>
      </c>
      <c r="W5" s="15" t="s">
        <v>22</v>
      </c>
      <c r="X5" s="15" t="s">
        <v>21</v>
      </c>
      <c r="Y5" s="15" t="s">
        <v>22</v>
      </c>
    </row>
    <row r="6" spans="1:25" x14ac:dyDescent="0.25">
      <c r="A6" s="10" t="s">
        <v>23</v>
      </c>
      <c r="B6" s="11">
        <v>12250</v>
      </c>
      <c r="C6" s="12">
        <v>0.77048870999999997</v>
      </c>
      <c r="D6" s="11">
        <v>271</v>
      </c>
      <c r="E6" s="12">
        <v>0.25446009390000002</v>
      </c>
      <c r="F6" s="11">
        <v>6202</v>
      </c>
      <c r="G6" s="12">
        <v>0.80524539080000002</v>
      </c>
      <c r="H6" s="11">
        <v>142</v>
      </c>
      <c r="I6" s="12">
        <v>0.18882978719999999</v>
      </c>
      <c r="J6" s="11">
        <v>2027</v>
      </c>
      <c r="K6" s="12">
        <v>0.66069100390000002</v>
      </c>
      <c r="L6" s="11">
        <v>44</v>
      </c>
      <c r="M6" s="12">
        <v>0.35483870969999998</v>
      </c>
      <c r="N6" s="13">
        <v>1132</v>
      </c>
      <c r="O6" s="12">
        <v>0.76538201490000002</v>
      </c>
      <c r="P6" s="11">
        <v>11</v>
      </c>
      <c r="Q6" s="12">
        <v>0.25581395350000002</v>
      </c>
      <c r="R6" s="11">
        <v>1649</v>
      </c>
      <c r="S6" s="12">
        <v>0.80675146769999995</v>
      </c>
      <c r="T6" s="11">
        <v>59</v>
      </c>
      <c r="U6" s="12">
        <v>0.51754385960000004</v>
      </c>
      <c r="V6" s="11">
        <v>1240</v>
      </c>
      <c r="W6" s="12">
        <v>0.7721046077</v>
      </c>
      <c r="X6" s="11">
        <v>15</v>
      </c>
      <c r="Y6" s="12">
        <v>0.46875</v>
      </c>
    </row>
    <row r="7" spans="1:25" x14ac:dyDescent="0.25">
      <c r="A7" s="10" t="s">
        <v>24</v>
      </c>
      <c r="B7" s="11">
        <v>12278</v>
      </c>
      <c r="C7" s="12">
        <v>0.772249827</v>
      </c>
      <c r="D7" s="11">
        <v>273</v>
      </c>
      <c r="E7" s="12">
        <v>0.25633802820000001</v>
      </c>
      <c r="F7" s="11">
        <v>6216</v>
      </c>
      <c r="G7" s="12">
        <v>0.80706310049999996</v>
      </c>
      <c r="H7" s="11">
        <v>144</v>
      </c>
      <c r="I7" s="12">
        <v>0.1914893617</v>
      </c>
      <c r="J7" s="11">
        <v>2034</v>
      </c>
      <c r="K7" s="12">
        <v>0.66297262059999995</v>
      </c>
      <c r="L7" s="11">
        <v>44</v>
      </c>
      <c r="M7" s="12">
        <v>0.35483870969999998</v>
      </c>
      <c r="N7" s="13">
        <v>1137</v>
      </c>
      <c r="O7" s="12">
        <v>0.76876267750000005</v>
      </c>
      <c r="P7" s="11">
        <v>11</v>
      </c>
      <c r="Q7" s="12">
        <v>0.25581395350000002</v>
      </c>
      <c r="R7" s="11">
        <v>1650</v>
      </c>
      <c r="S7" s="12">
        <v>0.80724070449999996</v>
      </c>
      <c r="T7" s="11">
        <v>59</v>
      </c>
      <c r="U7" s="12">
        <v>0.51754385960000004</v>
      </c>
      <c r="V7" s="11">
        <v>1241</v>
      </c>
      <c r="W7" s="12">
        <v>0.77272727269999997</v>
      </c>
      <c r="X7" s="11">
        <v>15</v>
      </c>
      <c r="Y7" s="12">
        <v>0.46875</v>
      </c>
    </row>
    <row r="8" spans="1:25" x14ac:dyDescent="0.25">
      <c r="A8" s="10" t="s">
        <v>25</v>
      </c>
      <c r="B8" s="11">
        <v>12242</v>
      </c>
      <c r="C8" s="12">
        <v>0.7699855337</v>
      </c>
      <c r="D8" s="11">
        <v>271</v>
      </c>
      <c r="E8" s="12">
        <v>0.25446009390000002</v>
      </c>
      <c r="F8" s="11">
        <v>6196</v>
      </c>
      <c r="G8" s="12">
        <v>0.80446637239999996</v>
      </c>
      <c r="H8" s="11">
        <v>142</v>
      </c>
      <c r="I8" s="12">
        <v>0.18882978719999999</v>
      </c>
      <c r="J8" s="11">
        <v>2027</v>
      </c>
      <c r="K8" s="12">
        <v>0.66069100390000002</v>
      </c>
      <c r="L8" s="11">
        <v>44</v>
      </c>
      <c r="M8" s="12">
        <v>0.35483870969999998</v>
      </c>
      <c r="N8" s="13">
        <v>1131</v>
      </c>
      <c r="O8" s="12">
        <v>0.76470588240000004</v>
      </c>
      <c r="P8" s="11">
        <v>11</v>
      </c>
      <c r="Q8" s="12">
        <v>0.25581395350000002</v>
      </c>
      <c r="R8" s="11">
        <v>1648</v>
      </c>
      <c r="S8" s="12">
        <v>0.80626223090000004</v>
      </c>
      <c r="T8" s="11">
        <v>59</v>
      </c>
      <c r="U8" s="12">
        <v>0.51754385960000004</v>
      </c>
      <c r="V8" s="11">
        <v>1240</v>
      </c>
      <c r="W8" s="12">
        <v>0.7721046077</v>
      </c>
      <c r="X8" s="11">
        <v>15</v>
      </c>
      <c r="Y8" s="12">
        <v>0.46875</v>
      </c>
    </row>
    <row r="9" spans="1:25" x14ac:dyDescent="0.25">
      <c r="A9" s="10" t="s">
        <v>26</v>
      </c>
      <c r="B9" s="11">
        <v>14236</v>
      </c>
      <c r="C9" s="12">
        <v>0.89540222660000002</v>
      </c>
      <c r="D9" s="11">
        <v>350</v>
      </c>
      <c r="E9" s="12">
        <v>0.32863849769999998</v>
      </c>
      <c r="F9" s="11">
        <v>7144</v>
      </c>
      <c r="G9" s="12">
        <v>0.92755128539999998</v>
      </c>
      <c r="H9" s="11">
        <v>184</v>
      </c>
      <c r="I9" s="12">
        <v>0.24468085110000001</v>
      </c>
      <c r="J9" s="11">
        <v>2389</v>
      </c>
      <c r="K9" s="12">
        <v>0.77868318120000002</v>
      </c>
      <c r="L9" s="11">
        <v>60</v>
      </c>
      <c r="M9" s="12">
        <v>0.48387096769999999</v>
      </c>
      <c r="N9" s="13">
        <v>1316</v>
      </c>
      <c r="O9" s="12">
        <v>0.8897903989</v>
      </c>
      <c r="P9" s="11">
        <v>15</v>
      </c>
      <c r="Q9" s="12">
        <v>0.34883720930000001</v>
      </c>
      <c r="R9" s="11">
        <v>1874</v>
      </c>
      <c r="S9" s="12">
        <v>0.91682974559999997</v>
      </c>
      <c r="T9" s="11">
        <v>71</v>
      </c>
      <c r="U9" s="12">
        <v>0.6228070175</v>
      </c>
      <c r="V9" s="11">
        <v>1513</v>
      </c>
      <c r="W9" s="12">
        <v>0.94209215440000005</v>
      </c>
      <c r="X9" s="11">
        <v>20</v>
      </c>
      <c r="Y9" s="12">
        <v>0.625</v>
      </c>
    </row>
    <row r="10" spans="1:25" x14ac:dyDescent="0.25">
      <c r="A10" s="10" t="s">
        <v>28</v>
      </c>
      <c r="B10" s="11">
        <v>12242</v>
      </c>
      <c r="C10" s="12">
        <v>0.7699855337</v>
      </c>
      <c r="D10" s="11">
        <v>252</v>
      </c>
      <c r="E10" s="12">
        <v>0.2366197183</v>
      </c>
      <c r="F10" s="11">
        <v>6204</v>
      </c>
      <c r="G10" s="12">
        <v>0.80550506359999996</v>
      </c>
      <c r="H10" s="11">
        <v>129</v>
      </c>
      <c r="I10" s="12">
        <v>0.1715425532</v>
      </c>
      <c r="J10" s="11">
        <v>2020</v>
      </c>
      <c r="K10" s="12">
        <v>0.65840938719999997</v>
      </c>
      <c r="L10" s="11">
        <v>42</v>
      </c>
      <c r="M10" s="12">
        <v>0.33870967740000002</v>
      </c>
      <c r="N10" s="13">
        <v>1125</v>
      </c>
      <c r="O10" s="12">
        <v>0.76064908720000002</v>
      </c>
      <c r="P10" s="11">
        <v>11</v>
      </c>
      <c r="Q10" s="12">
        <v>0.25581395350000002</v>
      </c>
      <c r="R10" s="11">
        <v>1653</v>
      </c>
      <c r="S10" s="12">
        <v>0.80870841490000001</v>
      </c>
      <c r="T10" s="11">
        <v>55</v>
      </c>
      <c r="U10" s="12">
        <v>0.48245614040000001</v>
      </c>
      <c r="V10" s="11">
        <v>1240</v>
      </c>
      <c r="W10" s="12">
        <v>0.7721046077</v>
      </c>
      <c r="X10" s="11">
        <v>15</v>
      </c>
      <c r="Y10" s="12">
        <v>0.46875</v>
      </c>
    </row>
    <row r="11" spans="1:25" x14ac:dyDescent="0.25">
      <c r="A11" s="10" t="s">
        <v>29</v>
      </c>
      <c r="B11" s="11">
        <v>13601</v>
      </c>
      <c r="C11" s="12">
        <v>0.85546260770000004</v>
      </c>
      <c r="D11" s="11">
        <v>273</v>
      </c>
      <c r="E11" s="12">
        <v>0.25633802820000001</v>
      </c>
      <c r="F11" s="11">
        <v>6803</v>
      </c>
      <c r="G11" s="12">
        <v>0.88327707089999996</v>
      </c>
      <c r="H11" s="11">
        <v>136</v>
      </c>
      <c r="I11" s="12">
        <v>0.18085106379999999</v>
      </c>
      <c r="J11" s="11">
        <v>2238</v>
      </c>
      <c r="K11" s="12">
        <v>0.72946544980000005</v>
      </c>
      <c r="L11" s="11">
        <v>47</v>
      </c>
      <c r="M11" s="12">
        <v>0.37903225810000002</v>
      </c>
      <c r="N11" s="13">
        <v>1255</v>
      </c>
      <c r="O11" s="12">
        <v>0.8485463151</v>
      </c>
      <c r="P11" s="11">
        <v>12</v>
      </c>
      <c r="Q11" s="12">
        <v>0.2790697674</v>
      </c>
      <c r="R11" s="11">
        <v>1816</v>
      </c>
      <c r="S11" s="12">
        <v>0.88845401170000005</v>
      </c>
      <c r="T11" s="11">
        <v>61</v>
      </c>
      <c r="U11" s="12">
        <v>0.53508771929999999</v>
      </c>
      <c r="V11" s="11">
        <v>1489</v>
      </c>
      <c r="W11" s="12">
        <v>0.92714819429999995</v>
      </c>
      <c r="X11" s="11">
        <v>17</v>
      </c>
      <c r="Y11" s="12">
        <v>0.53125</v>
      </c>
    </row>
    <row r="12" spans="1:25" x14ac:dyDescent="0.25">
      <c r="A12" s="14" t="s">
        <v>42</v>
      </c>
      <c r="B12" s="11">
        <v>14157</v>
      </c>
      <c r="C12" s="12">
        <v>0.8904333606</v>
      </c>
      <c r="D12" s="11">
        <v>511</v>
      </c>
      <c r="E12" s="12">
        <v>0.47981220660000001</v>
      </c>
      <c r="F12" s="11">
        <v>7055</v>
      </c>
      <c r="G12" s="12">
        <v>0.91599584519999999</v>
      </c>
      <c r="H12" s="11">
        <v>334</v>
      </c>
      <c r="I12" s="12">
        <v>0.44414893620000001</v>
      </c>
      <c r="J12" s="11">
        <v>2407</v>
      </c>
      <c r="K12" s="12">
        <v>0.78455019560000006</v>
      </c>
      <c r="L12" s="11">
        <v>58</v>
      </c>
      <c r="M12" s="12">
        <v>0.46774193549999998</v>
      </c>
      <c r="N12" s="13">
        <v>1317</v>
      </c>
      <c r="O12" s="12">
        <v>0.89046653139999998</v>
      </c>
      <c r="P12" s="11">
        <v>22</v>
      </c>
      <c r="Q12" s="12">
        <v>0.51162790700000005</v>
      </c>
      <c r="R12" s="11">
        <v>1866</v>
      </c>
      <c r="S12" s="12">
        <v>0.91291585129999997</v>
      </c>
      <c r="T12" s="11">
        <v>75</v>
      </c>
      <c r="U12" s="12">
        <v>0.65789473679999999</v>
      </c>
      <c r="V12" s="11">
        <v>1512</v>
      </c>
      <c r="W12" s="12">
        <v>0.94146948939999997</v>
      </c>
      <c r="X12" s="11">
        <v>22</v>
      </c>
      <c r="Y12" s="12">
        <v>0.6875</v>
      </c>
    </row>
    <row r="13" spans="1:25" x14ac:dyDescent="0.25">
      <c r="A13" s="14" t="s">
        <v>43</v>
      </c>
      <c r="B13" s="11">
        <v>14157</v>
      </c>
      <c r="C13" s="12">
        <v>0.8904333606</v>
      </c>
      <c r="D13" s="11">
        <v>509</v>
      </c>
      <c r="E13" s="12">
        <v>0.47793427230000002</v>
      </c>
      <c r="F13" s="11">
        <v>7055</v>
      </c>
      <c r="G13" s="12">
        <v>0.91599584519999999</v>
      </c>
      <c r="H13" s="11">
        <v>334</v>
      </c>
      <c r="I13" s="12">
        <v>0.44414893620000001</v>
      </c>
      <c r="J13" s="11">
        <v>2407</v>
      </c>
      <c r="K13" s="12">
        <v>0.78455019560000006</v>
      </c>
      <c r="L13" s="11">
        <v>58</v>
      </c>
      <c r="M13" s="12">
        <v>0.46774193549999998</v>
      </c>
      <c r="N13" s="13">
        <v>1317</v>
      </c>
      <c r="O13" s="12">
        <v>0.89046653139999998</v>
      </c>
      <c r="P13" s="11">
        <v>22</v>
      </c>
      <c r="Q13" s="12">
        <v>0.51162790700000005</v>
      </c>
      <c r="R13" s="11">
        <v>1866</v>
      </c>
      <c r="S13" s="12">
        <v>0.91291585129999997</v>
      </c>
      <c r="T13" s="11">
        <v>74</v>
      </c>
      <c r="U13" s="12">
        <v>0.64912280700000002</v>
      </c>
      <c r="V13" s="11">
        <v>1512</v>
      </c>
      <c r="W13" s="12">
        <v>0.94146948939999997</v>
      </c>
      <c r="X13" s="11">
        <v>21</v>
      </c>
      <c r="Y13" s="12">
        <v>0.65625</v>
      </c>
    </row>
    <row r="14" spans="1:25" x14ac:dyDescent="0.25">
      <c r="A14" s="14" t="s">
        <v>44</v>
      </c>
      <c r="B14" s="11">
        <v>14157</v>
      </c>
      <c r="C14" s="12">
        <v>0.8904333606</v>
      </c>
      <c r="D14" s="11">
        <v>509</v>
      </c>
      <c r="E14" s="12">
        <v>0.47793427230000002</v>
      </c>
      <c r="F14" s="11">
        <v>7055</v>
      </c>
      <c r="G14" s="12">
        <v>0.91599584519999999</v>
      </c>
      <c r="H14" s="11">
        <v>334</v>
      </c>
      <c r="I14" s="12">
        <v>0.44414893620000001</v>
      </c>
      <c r="J14" s="11">
        <v>2407</v>
      </c>
      <c r="K14" s="12">
        <v>0.78455019560000006</v>
      </c>
      <c r="L14" s="11">
        <v>58</v>
      </c>
      <c r="M14" s="12">
        <v>0.46774193549999998</v>
      </c>
      <c r="N14" s="13">
        <v>1317</v>
      </c>
      <c r="O14" s="12">
        <v>0.89046653139999998</v>
      </c>
      <c r="P14" s="11">
        <v>22</v>
      </c>
      <c r="Q14" s="12">
        <v>0.51162790700000005</v>
      </c>
      <c r="R14" s="11">
        <v>1866</v>
      </c>
      <c r="S14" s="12">
        <v>0.91291585129999997</v>
      </c>
      <c r="T14" s="11">
        <v>74</v>
      </c>
      <c r="U14" s="12">
        <v>0.64912280700000002</v>
      </c>
      <c r="V14" s="11">
        <v>1512</v>
      </c>
      <c r="W14" s="12">
        <v>0.94146948939999997</v>
      </c>
      <c r="X14" s="11">
        <v>21</v>
      </c>
      <c r="Y14" s="12">
        <v>0.65625</v>
      </c>
    </row>
    <row r="15" spans="1:25" x14ac:dyDescent="0.25">
      <c r="A15" s="14" t="s">
        <v>45</v>
      </c>
      <c r="B15" s="11">
        <v>13878</v>
      </c>
      <c r="C15" s="12">
        <v>0.87288508710000001</v>
      </c>
      <c r="D15" s="11">
        <v>480</v>
      </c>
      <c r="E15" s="12">
        <v>0.45070422539999999</v>
      </c>
      <c r="F15" s="11">
        <v>6942</v>
      </c>
      <c r="G15" s="12">
        <v>0.9013243313</v>
      </c>
      <c r="H15" s="11">
        <v>321</v>
      </c>
      <c r="I15" s="12">
        <v>0.42686170210000002</v>
      </c>
      <c r="J15" s="11">
        <v>2296</v>
      </c>
      <c r="K15" s="12">
        <v>0.74837027379999999</v>
      </c>
      <c r="L15" s="11">
        <v>52</v>
      </c>
      <c r="M15" s="12">
        <v>0.41935483870000001</v>
      </c>
      <c r="N15" s="13">
        <v>1294</v>
      </c>
      <c r="O15" s="12">
        <v>0.87491548340000003</v>
      </c>
      <c r="P15" s="11">
        <v>18</v>
      </c>
      <c r="Q15" s="12">
        <v>0.41860465120000001</v>
      </c>
      <c r="R15" s="11">
        <v>1841</v>
      </c>
      <c r="S15" s="12">
        <v>0.90068493149999995</v>
      </c>
      <c r="T15" s="11">
        <v>68</v>
      </c>
      <c r="U15" s="12">
        <v>0.59649122809999999</v>
      </c>
      <c r="V15" s="11">
        <v>1505</v>
      </c>
      <c r="W15" s="12">
        <v>0.93711083439999998</v>
      </c>
      <c r="X15" s="11">
        <v>21</v>
      </c>
      <c r="Y15" s="12">
        <v>0.65625</v>
      </c>
    </row>
    <row r="16" spans="1:25" x14ac:dyDescent="0.25">
      <c r="A16" s="14" t="s">
        <v>46</v>
      </c>
      <c r="B16" s="11">
        <v>14004</v>
      </c>
      <c r="C16" s="12">
        <v>0.88081011379999996</v>
      </c>
      <c r="D16" s="11">
        <v>500</v>
      </c>
      <c r="E16" s="12">
        <v>0.46948356810000003</v>
      </c>
      <c r="F16" s="11">
        <v>6999</v>
      </c>
      <c r="G16" s="12">
        <v>0.90872500649999999</v>
      </c>
      <c r="H16" s="11">
        <v>339</v>
      </c>
      <c r="I16" s="12">
        <v>0.45079787230000001</v>
      </c>
      <c r="J16" s="11">
        <v>2351</v>
      </c>
      <c r="K16" s="12">
        <v>0.76629726210000004</v>
      </c>
      <c r="L16" s="11">
        <v>52</v>
      </c>
      <c r="M16" s="12">
        <v>0.41935483870000001</v>
      </c>
      <c r="N16" s="13">
        <v>1299</v>
      </c>
      <c r="O16" s="12">
        <v>0.87829614600000006</v>
      </c>
      <c r="P16" s="11">
        <v>20</v>
      </c>
      <c r="Q16" s="12">
        <v>0.46511627909999997</v>
      </c>
      <c r="R16" s="11">
        <v>1847</v>
      </c>
      <c r="S16" s="12">
        <v>0.90362035230000004</v>
      </c>
      <c r="T16" s="11">
        <v>68</v>
      </c>
      <c r="U16" s="12">
        <v>0.59649122809999999</v>
      </c>
      <c r="V16" s="11">
        <v>1508</v>
      </c>
      <c r="W16" s="12">
        <v>0.93897882939999999</v>
      </c>
      <c r="X16" s="11">
        <v>21</v>
      </c>
      <c r="Y16" s="12">
        <v>0.65625</v>
      </c>
    </row>
    <row r="17" spans="1:25" ht="15" hidden="1" customHeight="1" x14ac:dyDescent="0.25">
      <c r="A17" s="8"/>
      <c r="B17" s="33" t="s">
        <v>1</v>
      </c>
      <c r="C17" s="34"/>
      <c r="D17" s="34"/>
      <c r="E17" s="35"/>
      <c r="F17" s="33" t="s">
        <v>2</v>
      </c>
      <c r="G17" s="34"/>
      <c r="H17" s="34"/>
      <c r="I17" s="35"/>
      <c r="J17" s="33" t="s">
        <v>3</v>
      </c>
      <c r="K17" s="34"/>
      <c r="L17" s="34"/>
      <c r="M17" s="35"/>
      <c r="N17" s="33" t="s">
        <v>4</v>
      </c>
      <c r="O17" s="34"/>
      <c r="P17" s="34"/>
      <c r="Q17" s="35"/>
      <c r="R17" s="33" t="s">
        <v>5</v>
      </c>
      <c r="S17" s="34"/>
      <c r="T17" s="34"/>
      <c r="U17" s="35"/>
      <c r="V17" s="33" t="s">
        <v>6</v>
      </c>
      <c r="W17" s="34"/>
      <c r="X17" s="34"/>
      <c r="Y17" s="35"/>
    </row>
    <row r="18" spans="1:25" ht="15" hidden="1" customHeight="1" x14ac:dyDescent="0.25">
      <c r="A18" s="9"/>
      <c r="B18" s="36" t="s">
        <v>7</v>
      </c>
      <c r="C18" s="37"/>
      <c r="D18" s="36" t="s">
        <v>8</v>
      </c>
      <c r="E18" s="37"/>
      <c r="F18" s="36" t="s">
        <v>7</v>
      </c>
      <c r="G18" s="37"/>
      <c r="H18" s="36" t="s">
        <v>8</v>
      </c>
      <c r="I18" s="37"/>
      <c r="J18" s="36" t="s">
        <v>7</v>
      </c>
      <c r="K18" s="37"/>
      <c r="L18" s="36" t="s">
        <v>8</v>
      </c>
      <c r="M18" s="37"/>
      <c r="N18" s="36" t="s">
        <v>7</v>
      </c>
      <c r="O18" s="37"/>
      <c r="P18" s="36" t="s">
        <v>8</v>
      </c>
      <c r="Q18" s="37"/>
      <c r="R18" s="36" t="s">
        <v>7</v>
      </c>
      <c r="S18" s="37"/>
      <c r="T18" s="36" t="s">
        <v>8</v>
      </c>
      <c r="U18" s="37"/>
      <c r="V18" s="36" t="s">
        <v>7</v>
      </c>
      <c r="W18" s="37"/>
      <c r="X18" s="36" t="s">
        <v>8</v>
      </c>
      <c r="Y18" s="37"/>
    </row>
    <row r="19" spans="1:25" ht="15" hidden="1" customHeight="1" x14ac:dyDescent="0.25">
      <c r="A19" s="9"/>
      <c r="B19" s="38" t="s">
        <v>30</v>
      </c>
      <c r="C19" s="39"/>
      <c r="D19" s="38" t="s">
        <v>31</v>
      </c>
      <c r="E19" s="39"/>
      <c r="F19" s="38" t="s">
        <v>32</v>
      </c>
      <c r="G19" s="39"/>
      <c r="H19" s="38" t="s">
        <v>33</v>
      </c>
      <c r="I19" s="39"/>
      <c r="J19" s="38" t="s">
        <v>34</v>
      </c>
      <c r="K19" s="39"/>
      <c r="L19" s="38" t="s">
        <v>35</v>
      </c>
      <c r="M19" s="39"/>
      <c r="N19" s="38" t="s">
        <v>36</v>
      </c>
      <c r="O19" s="39"/>
      <c r="P19" s="38" t="s">
        <v>37</v>
      </c>
      <c r="Q19" s="39"/>
      <c r="R19" s="38" t="s">
        <v>38</v>
      </c>
      <c r="S19" s="39"/>
      <c r="T19" s="38" t="s">
        <v>39</v>
      </c>
      <c r="U19" s="39"/>
      <c r="V19" s="38" t="s">
        <v>40</v>
      </c>
      <c r="W19" s="39"/>
      <c r="X19" s="38" t="s">
        <v>41</v>
      </c>
      <c r="Y19" s="39"/>
    </row>
    <row r="20" spans="1:25" ht="30" hidden="1" customHeight="1" x14ac:dyDescent="0.25">
      <c r="A20" s="9"/>
      <c r="B20" s="4" t="s">
        <v>21</v>
      </c>
      <c r="C20" s="4" t="s">
        <v>22</v>
      </c>
      <c r="D20" s="4" t="s">
        <v>21</v>
      </c>
      <c r="E20" s="4" t="s">
        <v>22</v>
      </c>
      <c r="F20" s="4" t="s">
        <v>21</v>
      </c>
      <c r="G20" s="4" t="s">
        <v>22</v>
      </c>
      <c r="H20" s="4" t="s">
        <v>21</v>
      </c>
      <c r="I20" s="4" t="s">
        <v>22</v>
      </c>
      <c r="J20" s="4" t="s">
        <v>21</v>
      </c>
      <c r="K20" s="4" t="s">
        <v>22</v>
      </c>
      <c r="L20" s="4" t="s">
        <v>21</v>
      </c>
      <c r="M20" s="4" t="s">
        <v>22</v>
      </c>
      <c r="N20" s="4" t="s">
        <v>21</v>
      </c>
      <c r="O20" s="4" t="s">
        <v>22</v>
      </c>
      <c r="P20" s="4" t="s">
        <v>21</v>
      </c>
      <c r="Q20" s="4" t="s">
        <v>22</v>
      </c>
      <c r="R20" s="4" t="s">
        <v>21</v>
      </c>
      <c r="S20" s="4" t="s">
        <v>22</v>
      </c>
      <c r="T20" s="4" t="s">
        <v>21</v>
      </c>
      <c r="U20" s="4" t="s">
        <v>22</v>
      </c>
      <c r="V20" s="4" t="s">
        <v>21</v>
      </c>
      <c r="W20" s="4" t="s">
        <v>22</v>
      </c>
      <c r="X20" s="4" t="s">
        <v>21</v>
      </c>
      <c r="Y20" s="4" t="s">
        <v>22</v>
      </c>
    </row>
    <row r="21" spans="1:25" ht="15" hidden="1" customHeight="1" x14ac:dyDescent="0.25">
      <c r="A21" s="10" t="s">
        <v>23</v>
      </c>
      <c r="B21" s="11">
        <v>12264</v>
      </c>
      <c r="C21" s="12">
        <v>0.75900000000000001</v>
      </c>
      <c r="D21" s="11">
        <v>271</v>
      </c>
      <c r="E21" s="12">
        <v>0.23599999999999999</v>
      </c>
      <c r="F21" s="11">
        <v>6335</v>
      </c>
      <c r="G21" s="12">
        <v>0.80300000000000005</v>
      </c>
      <c r="H21" s="11">
        <v>134</v>
      </c>
      <c r="I21" s="12">
        <v>0.156</v>
      </c>
      <c r="J21" s="11">
        <v>2057</v>
      </c>
      <c r="K21" s="12">
        <v>0.65800000000000003</v>
      </c>
      <c r="L21" s="11">
        <v>45</v>
      </c>
      <c r="M21" s="12">
        <v>0.378</v>
      </c>
      <c r="N21" s="13">
        <v>1164</v>
      </c>
      <c r="O21" s="12">
        <v>0.76300000000000001</v>
      </c>
      <c r="P21" s="11">
        <v>14</v>
      </c>
      <c r="Q21" s="12">
        <v>0.378</v>
      </c>
      <c r="R21" s="11">
        <v>1658</v>
      </c>
      <c r="S21" s="12">
        <v>0.80800000000000005</v>
      </c>
      <c r="T21" s="11">
        <v>57</v>
      </c>
      <c r="U21" s="12">
        <v>0.54800000000000004</v>
      </c>
      <c r="V21" s="11">
        <v>1050</v>
      </c>
      <c r="W21" s="12">
        <v>0.66700000000000004</v>
      </c>
      <c r="X21" s="11">
        <v>21</v>
      </c>
      <c r="Y21" s="12">
        <v>0.77800000000000002</v>
      </c>
    </row>
    <row r="22" spans="1:25" ht="15" hidden="1" customHeight="1" x14ac:dyDescent="0.25">
      <c r="A22" s="10" t="s">
        <v>24</v>
      </c>
      <c r="B22" s="11">
        <v>12272</v>
      </c>
      <c r="C22" s="12">
        <v>0.75900000000000001</v>
      </c>
      <c r="D22" s="11">
        <v>273</v>
      </c>
      <c r="E22" s="12">
        <v>0.23799999999999999</v>
      </c>
      <c r="F22" s="11">
        <v>6340</v>
      </c>
      <c r="G22" s="12">
        <v>0.80400000000000005</v>
      </c>
      <c r="H22" s="11">
        <v>136</v>
      </c>
      <c r="I22" s="12">
        <v>0.158</v>
      </c>
      <c r="J22" s="11">
        <v>2058</v>
      </c>
      <c r="K22" s="12">
        <v>0.65800000000000003</v>
      </c>
      <c r="L22" s="11">
        <v>45</v>
      </c>
      <c r="M22" s="12">
        <v>0.378</v>
      </c>
      <c r="N22" s="13">
        <v>1165</v>
      </c>
      <c r="O22" s="12">
        <v>0.76300000000000001</v>
      </c>
      <c r="P22" s="11">
        <v>14</v>
      </c>
      <c r="Q22" s="12">
        <v>0.378</v>
      </c>
      <c r="R22" s="11">
        <v>1658</v>
      </c>
      <c r="S22" s="12">
        <v>0.80800000000000005</v>
      </c>
      <c r="T22" s="11">
        <v>57</v>
      </c>
      <c r="U22" s="12">
        <v>0.54800000000000004</v>
      </c>
      <c r="V22" s="11">
        <v>1051</v>
      </c>
      <c r="W22" s="12">
        <v>0.66700000000000004</v>
      </c>
      <c r="X22" s="11">
        <v>21</v>
      </c>
      <c r="Y22" s="12">
        <v>0.77800000000000002</v>
      </c>
    </row>
    <row r="23" spans="1:25" ht="15" hidden="1" customHeight="1" x14ac:dyDescent="0.25">
      <c r="A23" s="10" t="s">
        <v>25</v>
      </c>
      <c r="B23" s="11">
        <v>12258</v>
      </c>
      <c r="C23" s="12">
        <v>0.75800000000000001</v>
      </c>
      <c r="D23" s="11">
        <v>270</v>
      </c>
      <c r="E23" s="12">
        <v>0.23499999999999999</v>
      </c>
      <c r="F23" s="11">
        <v>6330</v>
      </c>
      <c r="G23" s="12">
        <v>0.80300000000000005</v>
      </c>
      <c r="H23" s="11">
        <v>133</v>
      </c>
      <c r="I23" s="12">
        <v>0.154</v>
      </c>
      <c r="J23" s="11">
        <v>2056</v>
      </c>
      <c r="K23" s="12">
        <v>0.65800000000000003</v>
      </c>
      <c r="L23" s="11">
        <v>45</v>
      </c>
      <c r="M23" s="12">
        <v>0.378</v>
      </c>
      <c r="N23" s="13">
        <v>1164</v>
      </c>
      <c r="O23" s="12">
        <v>0.76300000000000001</v>
      </c>
      <c r="P23" s="11">
        <v>14</v>
      </c>
      <c r="Q23" s="12">
        <v>0.378</v>
      </c>
      <c r="R23" s="11">
        <v>1658</v>
      </c>
      <c r="S23" s="12">
        <v>0.80800000000000005</v>
      </c>
      <c r="T23" s="11">
        <v>57</v>
      </c>
      <c r="U23" s="12">
        <v>0.54800000000000004</v>
      </c>
      <c r="V23" s="11">
        <v>1050</v>
      </c>
      <c r="W23" s="12">
        <v>0.66700000000000004</v>
      </c>
      <c r="X23" s="11">
        <v>21</v>
      </c>
      <c r="Y23" s="12">
        <v>0.77800000000000002</v>
      </c>
    </row>
    <row r="24" spans="1:25" ht="15" hidden="1" customHeight="1" x14ac:dyDescent="0.25">
      <c r="A24" s="10" t="s">
        <v>26</v>
      </c>
      <c r="B24" s="11">
        <v>14377</v>
      </c>
      <c r="C24" s="12">
        <v>0.88900000000000001</v>
      </c>
      <c r="D24" s="11">
        <v>371</v>
      </c>
      <c r="E24" s="12">
        <v>0.32300000000000001</v>
      </c>
      <c r="F24" s="11">
        <v>7341</v>
      </c>
      <c r="G24" s="12">
        <v>0.93100000000000005</v>
      </c>
      <c r="H24" s="11">
        <v>216</v>
      </c>
      <c r="I24" s="12">
        <v>0.251</v>
      </c>
      <c r="J24" s="11">
        <v>2384</v>
      </c>
      <c r="K24" s="12">
        <v>0.76300000000000001</v>
      </c>
      <c r="L24" s="11">
        <v>54</v>
      </c>
      <c r="M24" s="12">
        <v>0.45400000000000001</v>
      </c>
      <c r="N24" s="13">
        <v>1356</v>
      </c>
      <c r="O24" s="12">
        <v>0.88900000000000001</v>
      </c>
      <c r="P24" s="11">
        <v>18</v>
      </c>
      <c r="Q24" s="12">
        <v>0.48599999999999999</v>
      </c>
      <c r="R24" s="11">
        <v>1886</v>
      </c>
      <c r="S24" s="12">
        <v>0.91900000000000004</v>
      </c>
      <c r="T24" s="11">
        <v>62</v>
      </c>
      <c r="U24" s="12">
        <v>0.59599999999999997</v>
      </c>
      <c r="V24" s="11">
        <v>1410</v>
      </c>
      <c r="W24" s="12">
        <v>0.89500000000000002</v>
      </c>
      <c r="X24" s="11">
        <v>21</v>
      </c>
      <c r="Y24" s="12">
        <v>0.77800000000000002</v>
      </c>
    </row>
    <row r="25" spans="1:25" ht="15" hidden="1" customHeight="1" x14ac:dyDescent="0.25">
      <c r="A25" s="10" t="s">
        <v>28</v>
      </c>
      <c r="B25" s="11">
        <v>12227</v>
      </c>
      <c r="C25" s="12">
        <v>0.75600000000000001</v>
      </c>
      <c r="D25" s="11">
        <v>261</v>
      </c>
      <c r="E25" s="12">
        <v>0.22700000000000001</v>
      </c>
      <c r="F25" s="11">
        <v>6315</v>
      </c>
      <c r="G25" s="12">
        <v>0.80100000000000005</v>
      </c>
      <c r="H25" s="11">
        <v>128</v>
      </c>
      <c r="I25" s="12">
        <v>0.14899999999999999</v>
      </c>
      <c r="J25" s="11">
        <v>2051</v>
      </c>
      <c r="K25" s="12">
        <v>0.65600000000000003</v>
      </c>
      <c r="L25" s="11">
        <v>44</v>
      </c>
      <c r="M25" s="12">
        <v>0.37</v>
      </c>
      <c r="N25" s="13">
        <v>1161</v>
      </c>
      <c r="O25" s="12">
        <v>0.76100000000000001</v>
      </c>
      <c r="P25" s="11">
        <v>13</v>
      </c>
      <c r="Q25" s="12">
        <v>0.35099999999999998</v>
      </c>
      <c r="R25" s="11">
        <v>1650</v>
      </c>
      <c r="S25" s="12">
        <v>0.80400000000000005</v>
      </c>
      <c r="T25" s="11">
        <v>55</v>
      </c>
      <c r="U25" s="12">
        <v>0.52900000000000003</v>
      </c>
      <c r="V25" s="11">
        <v>1050</v>
      </c>
      <c r="W25" s="12">
        <v>0.66700000000000004</v>
      </c>
      <c r="X25" s="11">
        <v>21</v>
      </c>
      <c r="Y25" s="12">
        <v>0.77800000000000002</v>
      </c>
    </row>
    <row r="26" spans="1:25" ht="15" hidden="1" customHeight="1" x14ac:dyDescent="0.25">
      <c r="A26" s="10" t="s">
        <v>29</v>
      </c>
      <c r="B26" s="11">
        <v>13700</v>
      </c>
      <c r="C26" s="12">
        <v>0.84699999999999998</v>
      </c>
      <c r="D26" s="11">
        <v>287</v>
      </c>
      <c r="E26" s="12">
        <v>0.25</v>
      </c>
      <c r="F26" s="11">
        <v>6965</v>
      </c>
      <c r="G26" s="12">
        <v>0.88300000000000001</v>
      </c>
      <c r="H26" s="11">
        <v>147</v>
      </c>
      <c r="I26" s="12">
        <v>0.17100000000000001</v>
      </c>
      <c r="J26" s="11">
        <v>2243</v>
      </c>
      <c r="K26" s="12">
        <v>0.71799999999999997</v>
      </c>
      <c r="L26" s="11">
        <v>48</v>
      </c>
      <c r="M26" s="12">
        <v>0.40300000000000002</v>
      </c>
      <c r="N26" s="13">
        <v>1292</v>
      </c>
      <c r="O26" s="12">
        <v>0.84699999999999998</v>
      </c>
      <c r="P26" s="11">
        <v>16</v>
      </c>
      <c r="Q26" s="12">
        <v>0.432</v>
      </c>
      <c r="R26" s="11">
        <v>1811</v>
      </c>
      <c r="S26" s="12">
        <v>0.88300000000000001</v>
      </c>
      <c r="T26" s="11">
        <v>59</v>
      </c>
      <c r="U26" s="12">
        <v>0.56699999999999995</v>
      </c>
      <c r="V26" s="11">
        <v>1389</v>
      </c>
      <c r="W26" s="12">
        <v>0.88200000000000001</v>
      </c>
      <c r="X26" s="11">
        <v>17</v>
      </c>
      <c r="Y26" s="12">
        <v>0.63</v>
      </c>
    </row>
    <row r="27" spans="1:25" ht="15" hidden="1" customHeight="1" x14ac:dyDescent="0.25">
      <c r="A27" s="14" t="s">
        <v>42</v>
      </c>
      <c r="B27" s="11">
        <v>14282</v>
      </c>
      <c r="C27" s="12">
        <v>0.88300000000000001</v>
      </c>
      <c r="D27" s="11">
        <v>616</v>
      </c>
      <c r="E27" s="12">
        <v>0.53700000000000003</v>
      </c>
      <c r="F27" s="11">
        <v>7274</v>
      </c>
      <c r="G27" s="12">
        <v>0.92200000000000004</v>
      </c>
      <c r="H27" s="11">
        <v>444</v>
      </c>
      <c r="I27" s="12">
        <v>0.51600000000000001</v>
      </c>
      <c r="J27" s="11">
        <v>2392</v>
      </c>
      <c r="K27" s="12">
        <v>0.76500000000000001</v>
      </c>
      <c r="L27" s="11">
        <v>61</v>
      </c>
      <c r="M27" s="12">
        <v>0.51300000000000001</v>
      </c>
      <c r="N27" s="13">
        <v>1331</v>
      </c>
      <c r="O27" s="12">
        <v>0.872</v>
      </c>
      <c r="P27" s="11">
        <v>21</v>
      </c>
      <c r="Q27" s="12">
        <v>0.56799999999999995</v>
      </c>
      <c r="R27" s="11">
        <v>1863</v>
      </c>
      <c r="S27" s="12">
        <v>0.90800000000000003</v>
      </c>
      <c r="T27" s="11">
        <v>69</v>
      </c>
      <c r="U27" s="12">
        <v>0.66300000000000003</v>
      </c>
      <c r="V27" s="11">
        <v>1422</v>
      </c>
      <c r="W27" s="12">
        <v>0.90300000000000002</v>
      </c>
      <c r="X27" s="11">
        <v>21</v>
      </c>
      <c r="Y27" s="12">
        <v>0.77800000000000002</v>
      </c>
    </row>
    <row r="28" spans="1:25" ht="15" hidden="1" customHeight="1" x14ac:dyDescent="0.25">
      <c r="A28" s="14" t="s">
        <v>43</v>
      </c>
      <c r="B28" s="11">
        <v>14282</v>
      </c>
      <c r="C28" s="12">
        <v>0.88300000000000001</v>
      </c>
      <c r="D28" s="11">
        <v>614</v>
      </c>
      <c r="E28" s="12">
        <v>0.53500000000000003</v>
      </c>
      <c r="F28" s="11">
        <v>7274</v>
      </c>
      <c r="G28" s="12">
        <v>0.92200000000000004</v>
      </c>
      <c r="H28" s="11">
        <v>442</v>
      </c>
      <c r="I28" s="12">
        <v>0.51300000000000001</v>
      </c>
      <c r="J28" s="11">
        <v>2392</v>
      </c>
      <c r="K28" s="12">
        <v>0.76500000000000001</v>
      </c>
      <c r="L28" s="11">
        <v>61</v>
      </c>
      <c r="M28" s="12">
        <v>0.51300000000000001</v>
      </c>
      <c r="N28" s="13">
        <v>1331</v>
      </c>
      <c r="O28" s="12">
        <v>0.872</v>
      </c>
      <c r="P28" s="11">
        <v>21</v>
      </c>
      <c r="Q28" s="12">
        <v>0.56799999999999995</v>
      </c>
      <c r="R28" s="11">
        <v>1863</v>
      </c>
      <c r="S28" s="12">
        <v>0.90800000000000003</v>
      </c>
      <c r="T28" s="11">
        <v>69</v>
      </c>
      <c r="U28" s="12">
        <v>0.66300000000000003</v>
      </c>
      <c r="V28" s="11">
        <v>1422</v>
      </c>
      <c r="W28" s="12">
        <v>0.90300000000000002</v>
      </c>
      <c r="X28" s="11">
        <v>21</v>
      </c>
      <c r="Y28" s="12">
        <v>0.77800000000000002</v>
      </c>
    </row>
    <row r="29" spans="1:25" ht="15" hidden="1" customHeight="1" x14ac:dyDescent="0.25">
      <c r="A29" s="14" t="s">
        <v>44</v>
      </c>
      <c r="B29" s="11">
        <v>14282</v>
      </c>
      <c r="C29" s="12">
        <v>0.88300000000000001</v>
      </c>
      <c r="D29" s="11">
        <v>616</v>
      </c>
      <c r="E29" s="12">
        <v>0.53700000000000003</v>
      </c>
      <c r="F29" s="11">
        <v>7274</v>
      </c>
      <c r="G29" s="12">
        <v>0.92200000000000004</v>
      </c>
      <c r="H29" s="11">
        <v>444</v>
      </c>
      <c r="I29" s="12">
        <v>0.51600000000000001</v>
      </c>
      <c r="J29" s="11">
        <v>2392</v>
      </c>
      <c r="K29" s="12">
        <v>0.76500000000000001</v>
      </c>
      <c r="L29" s="11">
        <v>61</v>
      </c>
      <c r="M29" s="12">
        <v>0.51300000000000001</v>
      </c>
      <c r="N29" s="13">
        <v>1331</v>
      </c>
      <c r="O29" s="12">
        <v>0.872</v>
      </c>
      <c r="P29" s="11">
        <v>21</v>
      </c>
      <c r="Q29" s="12">
        <v>0.56799999999999995</v>
      </c>
      <c r="R29" s="11">
        <v>1863</v>
      </c>
      <c r="S29" s="12">
        <v>0.90800000000000003</v>
      </c>
      <c r="T29" s="11">
        <v>69</v>
      </c>
      <c r="U29" s="12">
        <v>0.66300000000000003</v>
      </c>
      <c r="V29" s="11">
        <v>1422</v>
      </c>
      <c r="W29" s="12">
        <v>0.90300000000000002</v>
      </c>
      <c r="X29" s="11">
        <v>21</v>
      </c>
      <c r="Y29" s="12">
        <v>0.77800000000000002</v>
      </c>
    </row>
    <row r="30" spans="1:25" ht="15" hidden="1" customHeight="1" x14ac:dyDescent="0.25">
      <c r="A30" s="14" t="s">
        <v>45</v>
      </c>
      <c r="B30" s="11">
        <v>14131</v>
      </c>
      <c r="C30" s="12">
        <v>0.874</v>
      </c>
      <c r="D30" s="11">
        <v>621</v>
      </c>
      <c r="E30" s="12">
        <v>0.54100000000000004</v>
      </c>
      <c r="F30" s="11">
        <v>7215</v>
      </c>
      <c r="G30" s="12">
        <v>0.91500000000000004</v>
      </c>
      <c r="H30" s="11">
        <v>453</v>
      </c>
      <c r="I30" s="12">
        <v>0.52600000000000002</v>
      </c>
      <c r="J30" s="11">
        <v>2331</v>
      </c>
      <c r="K30" s="12">
        <v>0.746</v>
      </c>
      <c r="L30" s="11">
        <v>59</v>
      </c>
      <c r="M30" s="12">
        <v>0.496</v>
      </c>
      <c r="N30" s="13">
        <v>1316</v>
      </c>
      <c r="O30" s="12">
        <v>0.86199999999999999</v>
      </c>
      <c r="P30" s="11">
        <v>20</v>
      </c>
      <c r="Q30" s="12">
        <v>0.54100000000000004</v>
      </c>
      <c r="R30" s="11">
        <v>1852</v>
      </c>
      <c r="S30" s="12">
        <v>0.90300000000000002</v>
      </c>
      <c r="T30" s="11">
        <v>68</v>
      </c>
      <c r="U30" s="12">
        <v>0.65400000000000003</v>
      </c>
      <c r="V30" s="11">
        <v>1417</v>
      </c>
      <c r="W30" s="12">
        <v>0.9</v>
      </c>
      <c r="X30" s="11">
        <v>21</v>
      </c>
      <c r="Y30" s="12">
        <v>0.77800000000000002</v>
      </c>
    </row>
    <row r="31" spans="1:25" ht="15" hidden="1" customHeight="1" x14ac:dyDescent="0.25">
      <c r="A31" s="14" t="s">
        <v>46</v>
      </c>
      <c r="B31" s="11">
        <v>14192</v>
      </c>
      <c r="C31" s="12">
        <v>0.878</v>
      </c>
      <c r="D31" s="11">
        <v>634</v>
      </c>
      <c r="E31" s="12">
        <v>0.55200000000000005</v>
      </c>
      <c r="F31" s="11">
        <v>7233</v>
      </c>
      <c r="G31" s="12">
        <v>0.91700000000000004</v>
      </c>
      <c r="H31" s="11">
        <v>468</v>
      </c>
      <c r="I31" s="12">
        <v>0.54400000000000004</v>
      </c>
      <c r="J31" s="11">
        <v>2359</v>
      </c>
      <c r="K31" s="12">
        <v>0.755</v>
      </c>
      <c r="L31" s="11">
        <v>58</v>
      </c>
      <c r="M31" s="12">
        <v>0.48699999999999999</v>
      </c>
      <c r="N31" s="13">
        <v>1319</v>
      </c>
      <c r="O31" s="12">
        <v>0.86399999999999999</v>
      </c>
      <c r="P31" s="11">
        <v>20</v>
      </c>
      <c r="Q31" s="12">
        <v>0.54100000000000004</v>
      </c>
      <c r="R31" s="11">
        <v>1862</v>
      </c>
      <c r="S31" s="12">
        <v>0.90700000000000003</v>
      </c>
      <c r="T31" s="11">
        <v>67</v>
      </c>
      <c r="U31" s="12">
        <v>0.64400000000000002</v>
      </c>
      <c r="V31" s="11">
        <v>1419</v>
      </c>
      <c r="W31" s="12">
        <v>0.90100000000000002</v>
      </c>
      <c r="X31" s="11">
        <v>21</v>
      </c>
      <c r="Y31" s="12">
        <v>0.77800000000000002</v>
      </c>
    </row>
    <row r="32" spans="1:25" ht="15" hidden="1" customHeight="1" x14ac:dyDescent="0.25">
      <c r="A32" s="10" t="s">
        <v>23</v>
      </c>
      <c r="B32">
        <f>B6-B21</f>
        <v>-14</v>
      </c>
      <c r="C32" s="1">
        <f>C6-C21</f>
        <v>1.1488709999999958E-2</v>
      </c>
      <c r="D32">
        <f t="shared" ref="D32:Y32" si="0">D6-D21</f>
        <v>0</v>
      </c>
      <c r="E32" s="1">
        <f t="shared" si="0"/>
        <v>1.846009390000003E-2</v>
      </c>
      <c r="F32">
        <f t="shared" si="0"/>
        <v>-133</v>
      </c>
      <c r="G32" s="1">
        <f t="shared" si="0"/>
        <v>2.2453907999999689E-3</v>
      </c>
      <c r="H32">
        <f t="shared" si="0"/>
        <v>8</v>
      </c>
      <c r="I32" s="1">
        <f t="shared" si="0"/>
        <v>3.2829787199999988E-2</v>
      </c>
      <c r="J32">
        <f t="shared" si="0"/>
        <v>-30</v>
      </c>
      <c r="K32" s="1">
        <f t="shared" si="0"/>
        <v>2.6910038999999886E-3</v>
      </c>
      <c r="L32">
        <f t="shared" si="0"/>
        <v>-1</v>
      </c>
      <c r="M32" s="1">
        <f t="shared" si="0"/>
        <v>-2.3161290300000026E-2</v>
      </c>
      <c r="N32">
        <f t="shared" si="0"/>
        <v>-32</v>
      </c>
      <c r="O32" s="1">
        <f t="shared" si="0"/>
        <v>2.3820149000000068E-3</v>
      </c>
      <c r="P32">
        <f t="shared" si="0"/>
        <v>-3</v>
      </c>
      <c r="Q32" s="1">
        <f t="shared" si="0"/>
        <v>-0.12218604649999998</v>
      </c>
      <c r="R32">
        <f t="shared" si="0"/>
        <v>-9</v>
      </c>
      <c r="S32" s="1">
        <f t="shared" si="0"/>
        <v>-1.2485323000001047E-3</v>
      </c>
      <c r="T32">
        <f t="shared" si="0"/>
        <v>2</v>
      </c>
      <c r="U32" s="1">
        <f t="shared" si="0"/>
        <v>-3.0456140399999998E-2</v>
      </c>
      <c r="V32">
        <f t="shared" si="0"/>
        <v>190</v>
      </c>
      <c r="W32" s="1">
        <f t="shared" si="0"/>
        <v>0.10510460769999996</v>
      </c>
      <c r="X32">
        <f t="shared" si="0"/>
        <v>-6</v>
      </c>
      <c r="Y32" s="1">
        <f t="shared" si="0"/>
        <v>-0.30925000000000002</v>
      </c>
    </row>
    <row r="33" spans="1:25" ht="15" hidden="1" customHeight="1" x14ac:dyDescent="0.25">
      <c r="A33" s="10" t="s">
        <v>24</v>
      </c>
      <c r="B33">
        <f t="shared" ref="B33:C42" si="1">B7-B22</f>
        <v>6</v>
      </c>
      <c r="C33" s="1">
        <f t="shared" si="1"/>
        <v>1.3249826999999992E-2</v>
      </c>
      <c r="D33">
        <f t="shared" ref="D33:Y33" si="2">D7-D22</f>
        <v>0</v>
      </c>
      <c r="E33" s="1">
        <f t="shared" si="2"/>
        <v>1.8338028200000023E-2</v>
      </c>
      <c r="F33">
        <f t="shared" si="2"/>
        <v>-124</v>
      </c>
      <c r="G33" s="1">
        <f t="shared" si="2"/>
        <v>3.0631004999999156E-3</v>
      </c>
      <c r="H33">
        <f t="shared" si="2"/>
        <v>8</v>
      </c>
      <c r="I33" s="1">
        <f t="shared" si="2"/>
        <v>3.3489361699999998E-2</v>
      </c>
      <c r="J33">
        <f t="shared" si="2"/>
        <v>-24</v>
      </c>
      <c r="K33" s="1">
        <f t="shared" si="2"/>
        <v>4.9726205999999218E-3</v>
      </c>
      <c r="L33">
        <f t="shared" si="2"/>
        <v>-1</v>
      </c>
      <c r="M33" s="1">
        <f t="shared" si="2"/>
        <v>-2.3161290300000026E-2</v>
      </c>
      <c r="N33">
        <f t="shared" si="2"/>
        <v>-28</v>
      </c>
      <c r="O33" s="1">
        <f t="shared" si="2"/>
        <v>5.7626775000000352E-3</v>
      </c>
      <c r="P33">
        <f t="shared" si="2"/>
        <v>-3</v>
      </c>
      <c r="Q33" s="1">
        <f t="shared" si="2"/>
        <v>-0.12218604649999998</v>
      </c>
      <c r="R33">
        <f t="shared" si="2"/>
        <v>-8</v>
      </c>
      <c r="S33" s="1">
        <f t="shared" si="2"/>
        <v>-7.5929550000009005E-4</v>
      </c>
      <c r="T33">
        <f t="shared" si="2"/>
        <v>2</v>
      </c>
      <c r="U33" s="1">
        <f t="shared" si="2"/>
        <v>-3.0456140399999998E-2</v>
      </c>
      <c r="V33">
        <f t="shared" si="2"/>
        <v>190</v>
      </c>
      <c r="W33" s="1">
        <f t="shared" si="2"/>
        <v>0.10572727269999993</v>
      </c>
      <c r="X33">
        <f t="shared" si="2"/>
        <v>-6</v>
      </c>
      <c r="Y33" s="1">
        <f t="shared" si="2"/>
        <v>-0.30925000000000002</v>
      </c>
    </row>
    <row r="34" spans="1:25" ht="15" hidden="1" customHeight="1" x14ac:dyDescent="0.25">
      <c r="A34" s="10" t="s">
        <v>25</v>
      </c>
      <c r="B34">
        <f t="shared" si="1"/>
        <v>-16</v>
      </c>
      <c r="C34" s="1">
        <f t="shared" si="1"/>
        <v>1.1985533699999995E-2</v>
      </c>
      <c r="D34">
        <f t="shared" ref="D34:Y34" si="3">D8-D23</f>
        <v>1</v>
      </c>
      <c r="E34" s="1">
        <f t="shared" si="3"/>
        <v>1.9460093900000031E-2</v>
      </c>
      <c r="F34">
        <f t="shared" si="3"/>
        <v>-134</v>
      </c>
      <c r="G34" s="1">
        <f t="shared" si="3"/>
        <v>1.4663723999999156E-3</v>
      </c>
      <c r="H34">
        <f t="shared" si="3"/>
        <v>9</v>
      </c>
      <c r="I34" s="1">
        <f t="shared" si="3"/>
        <v>3.482978719999999E-2</v>
      </c>
      <c r="J34">
        <f t="shared" si="3"/>
        <v>-29</v>
      </c>
      <c r="K34" s="1">
        <f t="shared" si="3"/>
        <v>2.6910038999999886E-3</v>
      </c>
      <c r="L34">
        <f t="shared" si="3"/>
        <v>-1</v>
      </c>
      <c r="M34" s="1">
        <f t="shared" si="3"/>
        <v>-2.3161290300000026E-2</v>
      </c>
      <c r="N34">
        <f t="shared" si="3"/>
        <v>-33</v>
      </c>
      <c r="O34" s="1">
        <f t="shared" si="3"/>
        <v>1.705882400000025E-3</v>
      </c>
      <c r="P34">
        <f t="shared" si="3"/>
        <v>-3</v>
      </c>
      <c r="Q34" s="1">
        <f t="shared" si="3"/>
        <v>-0.12218604649999998</v>
      </c>
      <c r="R34">
        <f t="shared" si="3"/>
        <v>-10</v>
      </c>
      <c r="S34" s="1">
        <f t="shared" si="3"/>
        <v>-1.7377691000000084E-3</v>
      </c>
      <c r="T34">
        <f t="shared" si="3"/>
        <v>2</v>
      </c>
      <c r="U34" s="1">
        <f t="shared" si="3"/>
        <v>-3.0456140399999998E-2</v>
      </c>
      <c r="V34">
        <f t="shared" si="3"/>
        <v>190</v>
      </c>
      <c r="W34" s="1">
        <f t="shared" si="3"/>
        <v>0.10510460769999996</v>
      </c>
      <c r="X34">
        <f t="shared" si="3"/>
        <v>-6</v>
      </c>
      <c r="Y34" s="1">
        <f t="shared" si="3"/>
        <v>-0.30925000000000002</v>
      </c>
    </row>
    <row r="35" spans="1:25" ht="15" hidden="1" customHeight="1" x14ac:dyDescent="0.25">
      <c r="A35" s="10" t="s">
        <v>26</v>
      </c>
      <c r="B35">
        <f t="shared" si="1"/>
        <v>-141</v>
      </c>
      <c r="C35" s="1">
        <f t="shared" si="1"/>
        <v>6.402226600000005E-3</v>
      </c>
      <c r="D35">
        <f t="shared" ref="D35:Y35" si="4">D9-D24</f>
        <v>-21</v>
      </c>
      <c r="E35" s="1">
        <f t="shared" si="4"/>
        <v>5.638497699999967E-3</v>
      </c>
      <c r="F35">
        <f t="shared" si="4"/>
        <v>-197</v>
      </c>
      <c r="G35" s="1">
        <f t="shared" si="4"/>
        <v>-3.448714600000069E-3</v>
      </c>
      <c r="H35">
        <f t="shared" si="4"/>
        <v>-32</v>
      </c>
      <c r="I35" s="1">
        <f t="shared" si="4"/>
        <v>-6.3191488999999879E-3</v>
      </c>
      <c r="J35">
        <f t="shared" si="4"/>
        <v>5</v>
      </c>
      <c r="K35" s="1">
        <f t="shared" si="4"/>
        <v>1.5683181200000007E-2</v>
      </c>
      <c r="L35">
        <f t="shared" si="4"/>
        <v>6</v>
      </c>
      <c r="M35" s="1">
        <f t="shared" si="4"/>
        <v>2.9870967699999973E-2</v>
      </c>
      <c r="N35">
        <f t="shared" si="4"/>
        <v>-40</v>
      </c>
      <c r="O35" s="1">
        <f t="shared" si="4"/>
        <v>7.9039889999998891E-4</v>
      </c>
      <c r="P35">
        <f t="shared" si="4"/>
        <v>-3</v>
      </c>
      <c r="Q35" s="1">
        <f t="shared" si="4"/>
        <v>-0.13716279069999998</v>
      </c>
      <c r="R35">
        <f t="shared" si="4"/>
        <v>-12</v>
      </c>
      <c r="S35" s="1">
        <f t="shared" si="4"/>
        <v>-2.1702544000000712E-3</v>
      </c>
      <c r="T35">
        <f t="shared" si="4"/>
        <v>9</v>
      </c>
      <c r="U35" s="1">
        <f t="shared" si="4"/>
        <v>2.680701750000003E-2</v>
      </c>
      <c r="V35">
        <f t="shared" si="4"/>
        <v>103</v>
      </c>
      <c r="W35" s="1">
        <f t="shared" si="4"/>
        <v>4.709215440000003E-2</v>
      </c>
      <c r="X35">
        <f t="shared" si="4"/>
        <v>-1</v>
      </c>
      <c r="Y35" s="1">
        <f t="shared" si="4"/>
        <v>-0.15300000000000002</v>
      </c>
    </row>
    <row r="36" spans="1:25" ht="15" hidden="1" customHeight="1" x14ac:dyDescent="0.25">
      <c r="A36" s="10" t="s">
        <v>28</v>
      </c>
      <c r="B36">
        <f t="shared" si="1"/>
        <v>15</v>
      </c>
      <c r="C36" s="1">
        <f t="shared" si="1"/>
        <v>1.3985533699999997E-2</v>
      </c>
      <c r="D36">
        <f t="shared" ref="D36:Y36" si="5">D10-D25</f>
        <v>-9</v>
      </c>
      <c r="E36" s="1">
        <f t="shared" si="5"/>
        <v>9.6197182999999964E-3</v>
      </c>
      <c r="F36">
        <f t="shared" si="5"/>
        <v>-111</v>
      </c>
      <c r="G36" s="1">
        <f t="shared" si="5"/>
        <v>4.5050635999999145E-3</v>
      </c>
      <c r="H36">
        <f t="shared" si="5"/>
        <v>1</v>
      </c>
      <c r="I36" s="1">
        <f t="shared" si="5"/>
        <v>2.254255320000001E-2</v>
      </c>
      <c r="J36">
        <f t="shared" si="5"/>
        <v>-31</v>
      </c>
      <c r="K36" s="1">
        <f t="shared" si="5"/>
        <v>2.4093871999999461E-3</v>
      </c>
      <c r="L36">
        <f t="shared" si="5"/>
        <v>-2</v>
      </c>
      <c r="M36" s="1">
        <f t="shared" si="5"/>
        <v>-3.1290322599999976E-2</v>
      </c>
      <c r="N36">
        <f t="shared" si="5"/>
        <v>-36</v>
      </c>
      <c r="O36" s="1">
        <f t="shared" si="5"/>
        <v>-3.509127999999917E-4</v>
      </c>
      <c r="P36">
        <f t="shared" si="5"/>
        <v>-2</v>
      </c>
      <c r="Q36" s="1">
        <f t="shared" si="5"/>
        <v>-9.5186046499999954E-2</v>
      </c>
      <c r="R36">
        <f t="shared" si="5"/>
        <v>3</v>
      </c>
      <c r="S36" s="1">
        <f t="shared" si="5"/>
        <v>4.7084148999999575E-3</v>
      </c>
      <c r="T36">
        <f t="shared" si="5"/>
        <v>0</v>
      </c>
      <c r="U36" s="1">
        <f t="shared" si="5"/>
        <v>-4.6543859600000015E-2</v>
      </c>
      <c r="V36">
        <f t="shared" si="5"/>
        <v>190</v>
      </c>
      <c r="W36" s="1">
        <f t="shared" si="5"/>
        <v>0.10510460769999996</v>
      </c>
      <c r="X36">
        <f t="shared" si="5"/>
        <v>-6</v>
      </c>
      <c r="Y36" s="1">
        <f t="shared" si="5"/>
        <v>-0.30925000000000002</v>
      </c>
    </row>
    <row r="37" spans="1:25" ht="15" hidden="1" customHeight="1" x14ac:dyDescent="0.25">
      <c r="A37" s="10" t="s">
        <v>29</v>
      </c>
      <c r="B37">
        <f t="shared" si="1"/>
        <v>-99</v>
      </c>
      <c r="C37" s="1">
        <f t="shared" si="1"/>
        <v>8.4626077000000688E-3</v>
      </c>
      <c r="D37">
        <f t="shared" ref="D37:Y37" si="6">D11-D26</f>
        <v>-14</v>
      </c>
      <c r="E37" s="1">
        <f t="shared" si="6"/>
        <v>6.3380282000000121E-3</v>
      </c>
      <c r="F37">
        <f t="shared" si="6"/>
        <v>-162</v>
      </c>
      <c r="G37" s="1">
        <f t="shared" si="6"/>
        <v>2.7707089999995382E-4</v>
      </c>
      <c r="H37">
        <f t="shared" si="6"/>
        <v>-11</v>
      </c>
      <c r="I37" s="1">
        <f t="shared" si="6"/>
        <v>9.8510637999999762E-3</v>
      </c>
      <c r="J37">
        <f t="shared" si="6"/>
        <v>-5</v>
      </c>
      <c r="K37" s="1">
        <f t="shared" si="6"/>
        <v>1.1465449800000083E-2</v>
      </c>
      <c r="L37">
        <f t="shared" si="6"/>
        <v>-1</v>
      </c>
      <c r="M37" s="1">
        <f t="shared" si="6"/>
        <v>-2.3967741900000006E-2</v>
      </c>
      <c r="N37">
        <f t="shared" si="6"/>
        <v>-37</v>
      </c>
      <c r="O37" s="1">
        <f t="shared" si="6"/>
        <v>1.5463151000000286E-3</v>
      </c>
      <c r="P37">
        <f t="shared" si="6"/>
        <v>-4</v>
      </c>
      <c r="Q37" s="1">
        <f t="shared" si="6"/>
        <v>-0.15293023259999999</v>
      </c>
      <c r="R37">
        <f t="shared" si="6"/>
        <v>5</v>
      </c>
      <c r="S37" s="1">
        <f t="shared" si="6"/>
        <v>5.4540117000000388E-3</v>
      </c>
      <c r="T37">
        <f t="shared" si="6"/>
        <v>2</v>
      </c>
      <c r="U37" s="1">
        <f t="shared" si="6"/>
        <v>-3.1912280699999962E-2</v>
      </c>
      <c r="V37">
        <f t="shared" si="6"/>
        <v>100</v>
      </c>
      <c r="W37" s="1">
        <f t="shared" si="6"/>
        <v>4.5148194299999944E-2</v>
      </c>
      <c r="X37">
        <f t="shared" si="6"/>
        <v>0</v>
      </c>
      <c r="Y37" s="1">
        <f t="shared" si="6"/>
        <v>-9.8750000000000004E-2</v>
      </c>
    </row>
    <row r="38" spans="1:25" ht="15" hidden="1" customHeight="1" x14ac:dyDescent="0.25">
      <c r="A38" s="14" t="s">
        <v>42</v>
      </c>
      <c r="B38">
        <f t="shared" si="1"/>
        <v>-125</v>
      </c>
      <c r="C38" s="1">
        <f t="shared" si="1"/>
        <v>7.4333605999999941E-3</v>
      </c>
      <c r="D38">
        <f t="shared" ref="D38:Y38" si="7">D12-D27</f>
        <v>-105</v>
      </c>
      <c r="E38" s="1">
        <f t="shared" si="7"/>
        <v>-5.718779340000002E-2</v>
      </c>
      <c r="F38">
        <f t="shared" si="7"/>
        <v>-219</v>
      </c>
      <c r="G38" s="1">
        <f t="shared" si="7"/>
        <v>-6.00415480000005E-3</v>
      </c>
      <c r="H38">
        <f t="shared" si="7"/>
        <v>-110</v>
      </c>
      <c r="I38" s="1">
        <f t="shared" si="7"/>
        <v>-7.1851063800000003E-2</v>
      </c>
      <c r="J38">
        <f t="shared" si="7"/>
        <v>15</v>
      </c>
      <c r="K38" s="1">
        <f t="shared" si="7"/>
        <v>1.9550195600000042E-2</v>
      </c>
      <c r="L38">
        <f t="shared" si="7"/>
        <v>-3</v>
      </c>
      <c r="M38" s="1">
        <f t="shared" si="7"/>
        <v>-4.5258064500000028E-2</v>
      </c>
      <c r="N38">
        <f t="shared" si="7"/>
        <v>-14</v>
      </c>
      <c r="O38" s="1">
        <f t="shared" si="7"/>
        <v>1.8466531399999986E-2</v>
      </c>
      <c r="P38">
        <f t="shared" si="7"/>
        <v>1</v>
      </c>
      <c r="Q38" s="1">
        <f t="shared" si="7"/>
        <v>-5.6372092999999901E-2</v>
      </c>
      <c r="R38">
        <f t="shared" si="7"/>
        <v>3</v>
      </c>
      <c r="S38" s="1">
        <f t="shared" si="7"/>
        <v>4.9158512999999404E-3</v>
      </c>
      <c r="T38">
        <f t="shared" si="7"/>
        <v>6</v>
      </c>
      <c r="U38" s="1">
        <f t="shared" si="7"/>
        <v>-5.1052632000000431E-3</v>
      </c>
      <c r="V38">
        <f t="shared" si="7"/>
        <v>90</v>
      </c>
      <c r="W38" s="1">
        <f t="shared" si="7"/>
        <v>3.8469489399999945E-2</v>
      </c>
      <c r="X38">
        <f t="shared" si="7"/>
        <v>1</v>
      </c>
      <c r="Y38" s="1">
        <f t="shared" si="7"/>
        <v>-9.0500000000000025E-2</v>
      </c>
    </row>
    <row r="39" spans="1:25" ht="15" hidden="1" customHeight="1" x14ac:dyDescent="0.25">
      <c r="A39" s="14" t="s">
        <v>43</v>
      </c>
      <c r="B39">
        <f t="shared" si="1"/>
        <v>-125</v>
      </c>
      <c r="C39" s="1">
        <f t="shared" si="1"/>
        <v>7.4333605999999941E-3</v>
      </c>
      <c r="D39">
        <f t="shared" ref="D39:Y39" si="8">D13-D28</f>
        <v>-105</v>
      </c>
      <c r="E39" s="1">
        <f t="shared" si="8"/>
        <v>-5.7065727700000013E-2</v>
      </c>
      <c r="F39">
        <f t="shared" si="8"/>
        <v>-219</v>
      </c>
      <c r="G39" s="1">
        <f t="shared" si="8"/>
        <v>-6.00415480000005E-3</v>
      </c>
      <c r="H39">
        <f t="shared" si="8"/>
        <v>-108</v>
      </c>
      <c r="I39" s="1">
        <f t="shared" si="8"/>
        <v>-6.8851063800000001E-2</v>
      </c>
      <c r="J39">
        <f t="shared" si="8"/>
        <v>15</v>
      </c>
      <c r="K39" s="1">
        <f t="shared" si="8"/>
        <v>1.9550195600000042E-2</v>
      </c>
      <c r="L39">
        <f t="shared" si="8"/>
        <v>-3</v>
      </c>
      <c r="M39" s="1">
        <f t="shared" si="8"/>
        <v>-4.5258064500000028E-2</v>
      </c>
      <c r="N39">
        <f t="shared" si="8"/>
        <v>-14</v>
      </c>
      <c r="O39" s="1">
        <f t="shared" si="8"/>
        <v>1.8466531399999986E-2</v>
      </c>
      <c r="P39">
        <f t="shared" si="8"/>
        <v>1</v>
      </c>
      <c r="Q39" s="1">
        <f t="shared" si="8"/>
        <v>-5.6372092999999901E-2</v>
      </c>
      <c r="R39">
        <f t="shared" si="8"/>
        <v>3</v>
      </c>
      <c r="S39" s="1">
        <f t="shared" si="8"/>
        <v>4.9158512999999404E-3</v>
      </c>
      <c r="T39">
        <f t="shared" si="8"/>
        <v>5</v>
      </c>
      <c r="U39" s="1">
        <f t="shared" si="8"/>
        <v>-1.387719300000001E-2</v>
      </c>
      <c r="V39">
        <f t="shared" si="8"/>
        <v>90</v>
      </c>
      <c r="W39" s="1">
        <f t="shared" si="8"/>
        <v>3.8469489399999945E-2</v>
      </c>
      <c r="X39">
        <f t="shared" si="8"/>
        <v>0</v>
      </c>
      <c r="Y39" s="1">
        <f t="shared" si="8"/>
        <v>-0.12175000000000002</v>
      </c>
    </row>
    <row r="40" spans="1:25" ht="15" hidden="1" customHeight="1" x14ac:dyDescent="0.25">
      <c r="A40" s="14" t="s">
        <v>44</v>
      </c>
      <c r="B40">
        <f t="shared" si="1"/>
        <v>-125</v>
      </c>
      <c r="C40" s="1">
        <f t="shared" si="1"/>
        <v>7.4333605999999941E-3</v>
      </c>
      <c r="D40">
        <f t="shared" ref="D40:Y40" si="9">D14-D29</f>
        <v>-107</v>
      </c>
      <c r="E40" s="1">
        <f t="shared" si="9"/>
        <v>-5.9065727700000015E-2</v>
      </c>
      <c r="F40">
        <f t="shared" si="9"/>
        <v>-219</v>
      </c>
      <c r="G40" s="1">
        <f t="shared" si="9"/>
        <v>-6.00415480000005E-3</v>
      </c>
      <c r="H40">
        <f t="shared" si="9"/>
        <v>-110</v>
      </c>
      <c r="I40" s="1">
        <f t="shared" si="9"/>
        <v>-7.1851063800000003E-2</v>
      </c>
      <c r="J40">
        <f t="shared" si="9"/>
        <v>15</v>
      </c>
      <c r="K40" s="1">
        <f t="shared" si="9"/>
        <v>1.9550195600000042E-2</v>
      </c>
      <c r="L40">
        <f t="shared" si="9"/>
        <v>-3</v>
      </c>
      <c r="M40" s="1">
        <f t="shared" si="9"/>
        <v>-4.5258064500000028E-2</v>
      </c>
      <c r="N40">
        <f t="shared" si="9"/>
        <v>-14</v>
      </c>
      <c r="O40" s="1">
        <f t="shared" si="9"/>
        <v>1.8466531399999986E-2</v>
      </c>
      <c r="P40">
        <f t="shared" si="9"/>
        <v>1</v>
      </c>
      <c r="Q40" s="1">
        <f t="shared" si="9"/>
        <v>-5.6372092999999901E-2</v>
      </c>
      <c r="R40">
        <f t="shared" si="9"/>
        <v>3</v>
      </c>
      <c r="S40" s="1">
        <f t="shared" si="9"/>
        <v>4.9158512999999404E-3</v>
      </c>
      <c r="T40">
        <f t="shared" si="9"/>
        <v>5</v>
      </c>
      <c r="U40" s="1">
        <f t="shared" si="9"/>
        <v>-1.387719300000001E-2</v>
      </c>
      <c r="V40">
        <f t="shared" si="9"/>
        <v>90</v>
      </c>
      <c r="W40" s="1">
        <f t="shared" si="9"/>
        <v>3.8469489399999945E-2</v>
      </c>
      <c r="X40">
        <f t="shared" si="9"/>
        <v>0</v>
      </c>
      <c r="Y40" s="1">
        <f t="shared" si="9"/>
        <v>-0.12175000000000002</v>
      </c>
    </row>
    <row r="41" spans="1:25" ht="15" hidden="1" customHeight="1" x14ac:dyDescent="0.25">
      <c r="A41" s="14" t="s">
        <v>45</v>
      </c>
      <c r="B41">
        <f t="shared" si="1"/>
        <v>-253</v>
      </c>
      <c r="C41" s="1">
        <f t="shared" si="1"/>
        <v>-1.1149128999999869E-3</v>
      </c>
      <c r="D41">
        <f t="shared" ref="D41:Y41" si="10">D15-D30</f>
        <v>-141</v>
      </c>
      <c r="E41" s="1">
        <f t="shared" si="10"/>
        <v>-9.0295774600000045E-2</v>
      </c>
      <c r="F41">
        <f t="shared" si="10"/>
        <v>-273</v>
      </c>
      <c r="G41" s="1">
        <f t="shared" si="10"/>
        <v>-1.3675668700000032E-2</v>
      </c>
      <c r="H41">
        <f t="shared" si="10"/>
        <v>-132</v>
      </c>
      <c r="I41" s="1">
        <f t="shared" si="10"/>
        <v>-9.9138297900000005E-2</v>
      </c>
      <c r="J41">
        <f t="shared" si="10"/>
        <v>-35</v>
      </c>
      <c r="K41" s="1">
        <f t="shared" si="10"/>
        <v>2.370273799999989E-3</v>
      </c>
      <c r="L41">
        <f t="shared" si="10"/>
        <v>-7</v>
      </c>
      <c r="M41" s="1">
        <f t="shared" si="10"/>
        <v>-7.6645161299999987E-2</v>
      </c>
      <c r="N41">
        <f t="shared" si="10"/>
        <v>-22</v>
      </c>
      <c r="O41" s="1">
        <f t="shared" si="10"/>
        <v>1.2915483400000038E-2</v>
      </c>
      <c r="P41">
        <f t="shared" si="10"/>
        <v>-2</v>
      </c>
      <c r="Q41" s="1">
        <f t="shared" si="10"/>
        <v>-0.12239534880000003</v>
      </c>
      <c r="R41">
        <f t="shared" si="10"/>
        <v>-11</v>
      </c>
      <c r="S41" s="1">
        <f t="shared" si="10"/>
        <v>-2.3150685000000726E-3</v>
      </c>
      <c r="T41">
        <f t="shared" si="10"/>
        <v>0</v>
      </c>
      <c r="U41" s="1">
        <f t="shared" si="10"/>
        <v>-5.7508771900000033E-2</v>
      </c>
      <c r="V41">
        <f t="shared" si="10"/>
        <v>88</v>
      </c>
      <c r="W41" s="1">
        <f t="shared" si="10"/>
        <v>3.7110834399999959E-2</v>
      </c>
      <c r="X41">
        <f t="shared" si="10"/>
        <v>0</v>
      </c>
      <c r="Y41" s="1">
        <f t="shared" si="10"/>
        <v>-0.12175000000000002</v>
      </c>
    </row>
    <row r="42" spans="1:25" ht="15" hidden="1" customHeight="1" x14ac:dyDescent="0.25">
      <c r="A42" s="14" t="s">
        <v>46</v>
      </c>
      <c r="B42">
        <f t="shared" si="1"/>
        <v>-188</v>
      </c>
      <c r="C42" s="1">
        <f t="shared" si="1"/>
        <v>2.8101137999999581E-3</v>
      </c>
      <c r="D42">
        <f t="shared" ref="D42:X42" si="11">D16-D31</f>
        <v>-134</v>
      </c>
      <c r="E42" s="1">
        <f t="shared" si="11"/>
        <v>-8.251643190000002E-2</v>
      </c>
      <c r="F42">
        <f t="shared" si="11"/>
        <v>-234</v>
      </c>
      <c r="G42" s="1">
        <f t="shared" si="11"/>
        <v>-8.2749935000000496E-3</v>
      </c>
      <c r="H42">
        <f t="shared" si="11"/>
        <v>-129</v>
      </c>
      <c r="I42" s="1">
        <f t="shared" si="11"/>
        <v>-9.3202127700000026E-2</v>
      </c>
      <c r="J42">
        <f t="shared" si="11"/>
        <v>-8</v>
      </c>
      <c r="K42" s="1">
        <f t="shared" si="11"/>
        <v>1.1297262100000038E-2</v>
      </c>
      <c r="L42">
        <f t="shared" si="11"/>
        <v>-6</v>
      </c>
      <c r="M42" s="1">
        <f t="shared" si="11"/>
        <v>-6.7645161299999979E-2</v>
      </c>
      <c r="N42">
        <f t="shared" si="11"/>
        <v>-20</v>
      </c>
      <c r="O42" s="1">
        <f t="shared" si="11"/>
        <v>1.4296146000000065E-2</v>
      </c>
      <c r="P42">
        <f t="shared" si="11"/>
        <v>0</v>
      </c>
      <c r="Q42" s="1">
        <f t="shared" si="11"/>
        <v>-7.5883720900000062E-2</v>
      </c>
      <c r="R42">
        <f t="shared" si="11"/>
        <v>-15</v>
      </c>
      <c r="S42" s="1">
        <f t="shared" si="11"/>
        <v>-3.379647699999988E-3</v>
      </c>
      <c r="T42">
        <f t="shared" si="11"/>
        <v>1</v>
      </c>
      <c r="U42" s="1">
        <f t="shared" si="11"/>
        <v>-4.7508771900000024E-2</v>
      </c>
      <c r="V42">
        <f t="shared" si="11"/>
        <v>89</v>
      </c>
      <c r="W42" s="1">
        <f t="shared" si="11"/>
        <v>3.7978829399999969E-2</v>
      </c>
      <c r="X42">
        <f t="shared" si="11"/>
        <v>0</v>
      </c>
      <c r="Y42" s="1">
        <f>Y16-Y31</f>
        <v>-0.12175000000000002</v>
      </c>
    </row>
    <row r="43" spans="1:25" ht="15" hidden="1" customHeight="1" x14ac:dyDescent="0.25"/>
    <row r="44" spans="1:25" ht="15" hidden="1" customHeight="1" x14ac:dyDescent="0.25"/>
  </sheetData>
  <mergeCells count="60">
    <mergeCell ref="X19:Y19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8:Y18"/>
    <mergeCell ref="B18:C18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B17:E17"/>
    <mergeCell ref="F17:I17"/>
    <mergeCell ref="J17:M17"/>
    <mergeCell ref="N17:Q17"/>
    <mergeCell ref="R17:U17"/>
    <mergeCell ref="V17:Y17"/>
    <mergeCell ref="B2:E2"/>
    <mergeCell ref="F2:I2"/>
    <mergeCell ref="J2:M2"/>
    <mergeCell ref="N2:Q2"/>
    <mergeCell ref="R2:U2"/>
    <mergeCell ref="V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conditionalFormatting sqref="C32:C42 E32:E42 G32:G42 I32:I42 K32:K42 M32:M42 O32:O42 Q32:Q42 S32:S42 U32:U42 W32:W42 Y32:Y42">
    <cfRule type="cellIs" dxfId="7" priority="2" operator="lessThan">
      <formula>-0.05</formula>
    </cfRule>
  </conditionalFormatting>
  <conditionalFormatting sqref="C32:C42 E32:E42 G32:G42 I32:I42 K32:K42 M32:M42 O32:O42 Q32:Q42 S32:S42 U32:U42 W32:W42 Y32:Y42">
    <cfRule type="cellIs" dxfId="6" priority="1" operator="greaterThan">
      <formula>0.05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"/>
  <sheetViews>
    <sheetView zoomScaleNormal="100" workbookViewId="0">
      <selection activeCell="E51" sqref="E51"/>
    </sheetView>
  </sheetViews>
  <sheetFormatPr defaultRowHeight="15" x14ac:dyDescent="0.25"/>
  <cols>
    <col min="1" max="1" width="9" customWidth="1"/>
    <col min="2" max="2" width="10" customWidth="1"/>
    <col min="3" max="3" width="11" customWidth="1"/>
    <col min="4" max="4" width="10" customWidth="1"/>
    <col min="5" max="5" width="11" customWidth="1"/>
    <col min="6" max="6" width="12" customWidth="1"/>
    <col min="7" max="7" width="13" customWidth="1"/>
    <col min="8" max="8" width="12" customWidth="1"/>
    <col min="9" max="9" width="13" customWidth="1"/>
    <col min="10" max="10" width="11" customWidth="1"/>
    <col min="11" max="11" width="12" customWidth="1"/>
    <col min="12" max="12" width="11" customWidth="1"/>
    <col min="13" max="13" width="12" customWidth="1"/>
    <col min="14" max="14" width="13" customWidth="1"/>
    <col min="15" max="15" width="14" customWidth="1"/>
    <col min="16" max="16" width="13" customWidth="1"/>
    <col min="17" max="17" width="14" customWidth="1"/>
    <col min="18" max="18" width="12" customWidth="1"/>
    <col min="19" max="19" width="13" customWidth="1"/>
    <col min="20" max="20" width="12" customWidth="1"/>
    <col min="21" max="21" width="13" customWidth="1"/>
    <col min="22" max="22" width="11" customWidth="1"/>
    <col min="23" max="23" width="12" customWidth="1"/>
    <col min="24" max="24" width="11" customWidth="1"/>
    <col min="25" max="25" width="12" customWidth="1"/>
  </cols>
  <sheetData>
    <row r="1" spans="1:25" ht="15.75" x14ac:dyDescent="0.25">
      <c r="A1" s="27" t="s">
        <v>116</v>
      </c>
    </row>
    <row r="2" spans="1:25" ht="15" customHeight="1" x14ac:dyDescent="0.25">
      <c r="A2" s="8"/>
      <c r="B2" s="30" t="s">
        <v>1</v>
      </c>
      <c r="C2" s="30"/>
      <c r="D2" s="30"/>
      <c r="E2" s="30"/>
      <c r="F2" s="30" t="s">
        <v>2</v>
      </c>
      <c r="G2" s="30"/>
      <c r="H2" s="30"/>
      <c r="I2" s="30"/>
      <c r="J2" s="30" t="s">
        <v>3</v>
      </c>
      <c r="K2" s="30"/>
      <c r="L2" s="30"/>
      <c r="M2" s="30"/>
      <c r="N2" s="30" t="s">
        <v>4</v>
      </c>
      <c r="O2" s="30"/>
      <c r="P2" s="30"/>
      <c r="Q2" s="30"/>
      <c r="R2" s="30" t="s">
        <v>5</v>
      </c>
      <c r="S2" s="30"/>
      <c r="T2" s="30"/>
      <c r="U2" s="30"/>
      <c r="V2" s="30" t="s">
        <v>6</v>
      </c>
      <c r="W2" s="30"/>
      <c r="X2" s="30"/>
      <c r="Y2" s="30"/>
    </row>
    <row r="3" spans="1:25" ht="15" customHeight="1" x14ac:dyDescent="0.25">
      <c r="A3" s="9"/>
      <c r="B3" s="31" t="s">
        <v>7</v>
      </c>
      <c r="C3" s="31"/>
      <c r="D3" s="31" t="s">
        <v>8</v>
      </c>
      <c r="E3" s="31"/>
      <c r="F3" s="31" t="s">
        <v>7</v>
      </c>
      <c r="G3" s="31"/>
      <c r="H3" s="31" t="s">
        <v>8</v>
      </c>
      <c r="I3" s="31"/>
      <c r="J3" s="31" t="s">
        <v>7</v>
      </c>
      <c r="K3" s="31"/>
      <c r="L3" s="31" t="s">
        <v>8</v>
      </c>
      <c r="M3" s="31"/>
      <c r="N3" s="31" t="s">
        <v>7</v>
      </c>
      <c r="O3" s="31"/>
      <c r="P3" s="31" t="s">
        <v>8</v>
      </c>
      <c r="Q3" s="31"/>
      <c r="R3" s="31" t="s">
        <v>7</v>
      </c>
      <c r="S3" s="31"/>
      <c r="T3" s="31" t="s">
        <v>8</v>
      </c>
      <c r="U3" s="31"/>
      <c r="V3" s="31" t="s">
        <v>7</v>
      </c>
      <c r="W3" s="31"/>
      <c r="X3" s="31" t="s">
        <v>8</v>
      </c>
      <c r="Y3" s="31"/>
    </row>
    <row r="4" spans="1:25" ht="15" customHeight="1" x14ac:dyDescent="0.25">
      <c r="A4" s="9"/>
      <c r="B4" s="32" t="s">
        <v>140</v>
      </c>
      <c r="C4" s="32"/>
      <c r="D4" s="32" t="s">
        <v>141</v>
      </c>
      <c r="E4" s="32"/>
      <c r="F4" s="32" t="s">
        <v>142</v>
      </c>
      <c r="G4" s="32"/>
      <c r="H4" s="32" t="s">
        <v>143</v>
      </c>
      <c r="I4" s="32"/>
      <c r="J4" s="32" t="s">
        <v>144</v>
      </c>
      <c r="K4" s="32"/>
      <c r="L4" s="32" t="s">
        <v>145</v>
      </c>
      <c r="M4" s="32"/>
      <c r="N4" s="32" t="s">
        <v>146</v>
      </c>
      <c r="O4" s="32"/>
      <c r="P4" s="32" t="s">
        <v>147</v>
      </c>
      <c r="Q4" s="32"/>
      <c r="R4" s="32" t="s">
        <v>148</v>
      </c>
      <c r="S4" s="32"/>
      <c r="T4" s="32" t="s">
        <v>149</v>
      </c>
      <c r="U4" s="32"/>
      <c r="V4" s="32" t="s">
        <v>150</v>
      </c>
      <c r="W4" s="32"/>
      <c r="X4" s="32" t="s">
        <v>151</v>
      </c>
      <c r="Y4" s="32"/>
    </row>
    <row r="5" spans="1:25" ht="15" customHeight="1" x14ac:dyDescent="0.25">
      <c r="A5" s="9"/>
      <c r="B5" s="15" t="s">
        <v>21</v>
      </c>
      <c r="C5" s="15" t="s">
        <v>22</v>
      </c>
      <c r="D5" s="15" t="s">
        <v>21</v>
      </c>
      <c r="E5" s="15" t="s">
        <v>22</v>
      </c>
      <c r="F5" s="15" t="s">
        <v>21</v>
      </c>
      <c r="G5" s="15" t="s">
        <v>22</v>
      </c>
      <c r="H5" s="15" t="s">
        <v>21</v>
      </c>
      <c r="I5" s="15" t="s">
        <v>22</v>
      </c>
      <c r="J5" s="15" t="s">
        <v>21</v>
      </c>
      <c r="K5" s="15" t="s">
        <v>22</v>
      </c>
      <c r="L5" s="15" t="s">
        <v>21</v>
      </c>
      <c r="M5" s="15" t="s">
        <v>22</v>
      </c>
      <c r="N5" s="15" t="s">
        <v>21</v>
      </c>
      <c r="O5" s="15" t="s">
        <v>22</v>
      </c>
      <c r="P5" s="15" t="s">
        <v>21</v>
      </c>
      <c r="Q5" s="15" t="s">
        <v>22</v>
      </c>
      <c r="R5" s="15" t="s">
        <v>21</v>
      </c>
      <c r="S5" s="15" t="s">
        <v>22</v>
      </c>
      <c r="T5" s="15" t="s">
        <v>21</v>
      </c>
      <c r="U5" s="15" t="s">
        <v>22</v>
      </c>
      <c r="V5" s="15" t="s">
        <v>21</v>
      </c>
      <c r="W5" s="15" t="s">
        <v>22</v>
      </c>
      <c r="X5" s="15" t="s">
        <v>21</v>
      </c>
      <c r="Y5" s="15" t="s">
        <v>22</v>
      </c>
    </row>
    <row r="6" spans="1:25" x14ac:dyDescent="0.25">
      <c r="A6" s="10" t="s">
        <v>23</v>
      </c>
      <c r="B6" s="11">
        <v>10269</v>
      </c>
      <c r="C6" s="12">
        <v>0.72063157889999996</v>
      </c>
      <c r="D6" s="11">
        <v>724</v>
      </c>
      <c r="E6" s="12">
        <v>0.24896836310000001</v>
      </c>
      <c r="F6" s="11">
        <v>4743</v>
      </c>
      <c r="G6" s="12">
        <v>0.71002994009999998</v>
      </c>
      <c r="H6" s="11">
        <v>324</v>
      </c>
      <c r="I6" s="12">
        <v>0.16522182560000001</v>
      </c>
      <c r="J6" s="11">
        <v>1972</v>
      </c>
      <c r="K6" s="12">
        <v>0.69314586990000004</v>
      </c>
      <c r="L6" s="11">
        <v>166</v>
      </c>
      <c r="M6" s="12">
        <v>0.39058823529999998</v>
      </c>
      <c r="N6" s="11">
        <v>1048</v>
      </c>
      <c r="O6" s="12">
        <v>0.72475795300000001</v>
      </c>
      <c r="P6" s="11">
        <v>39</v>
      </c>
      <c r="Q6" s="12">
        <v>0.43333333330000001</v>
      </c>
      <c r="R6" s="11">
        <v>1360</v>
      </c>
      <c r="S6" s="12">
        <v>0.7692307692</v>
      </c>
      <c r="T6" s="11">
        <v>148</v>
      </c>
      <c r="U6" s="12">
        <v>0.41807909599999998</v>
      </c>
      <c r="V6" s="11">
        <v>1146</v>
      </c>
      <c r="W6" s="12">
        <v>0.75843812050000003</v>
      </c>
      <c r="X6" s="11">
        <v>47</v>
      </c>
      <c r="Y6" s="12">
        <v>0.60256410260000004</v>
      </c>
    </row>
    <row r="7" spans="1:25" x14ac:dyDescent="0.25">
      <c r="A7" s="10" t="s">
        <v>24</v>
      </c>
      <c r="B7" s="11">
        <v>10274</v>
      </c>
      <c r="C7" s="12">
        <v>0.7209824561</v>
      </c>
      <c r="D7" s="11">
        <v>730</v>
      </c>
      <c r="E7" s="12">
        <v>0.25103163690000002</v>
      </c>
      <c r="F7" s="11">
        <v>4746</v>
      </c>
      <c r="G7" s="12">
        <v>0.7104790419</v>
      </c>
      <c r="H7" s="11">
        <v>328</v>
      </c>
      <c r="I7" s="12">
        <v>0.1672616012</v>
      </c>
      <c r="J7" s="11">
        <v>1974</v>
      </c>
      <c r="K7" s="12">
        <v>0.69384885760000004</v>
      </c>
      <c r="L7" s="11">
        <v>167</v>
      </c>
      <c r="M7" s="12">
        <v>0.39294117649999999</v>
      </c>
      <c r="N7" s="11">
        <v>1048</v>
      </c>
      <c r="O7" s="12">
        <v>0.72475795300000001</v>
      </c>
      <c r="P7" s="11">
        <v>39</v>
      </c>
      <c r="Q7" s="12">
        <v>0.43333333330000001</v>
      </c>
      <c r="R7" s="11">
        <v>1360</v>
      </c>
      <c r="S7" s="12">
        <v>0.7692307692</v>
      </c>
      <c r="T7" s="11">
        <v>149</v>
      </c>
      <c r="U7" s="12">
        <v>0.42090395479999998</v>
      </c>
      <c r="V7" s="11">
        <v>1146</v>
      </c>
      <c r="W7" s="12">
        <v>0.75843812050000003</v>
      </c>
      <c r="X7" s="11">
        <v>47</v>
      </c>
      <c r="Y7" s="12">
        <v>0.60256410260000004</v>
      </c>
    </row>
    <row r="8" spans="1:25" x14ac:dyDescent="0.25">
      <c r="A8" s="10" t="s">
        <v>25</v>
      </c>
      <c r="B8" s="11">
        <v>10246</v>
      </c>
      <c r="C8" s="12">
        <v>0.71901754389999994</v>
      </c>
      <c r="D8" s="11">
        <v>715</v>
      </c>
      <c r="E8" s="12">
        <v>0.24587345250000001</v>
      </c>
      <c r="F8" s="11">
        <v>4722</v>
      </c>
      <c r="G8" s="12">
        <v>0.70688622749999996</v>
      </c>
      <c r="H8" s="11">
        <v>318</v>
      </c>
      <c r="I8" s="12">
        <v>0.16216216219999999</v>
      </c>
      <c r="J8" s="11">
        <v>1971</v>
      </c>
      <c r="K8" s="12">
        <v>0.69279437610000005</v>
      </c>
      <c r="L8" s="11">
        <v>165</v>
      </c>
      <c r="M8" s="12">
        <v>0.38823529410000002</v>
      </c>
      <c r="N8" s="11">
        <v>1048</v>
      </c>
      <c r="O8" s="12">
        <v>0.72475795300000001</v>
      </c>
      <c r="P8" s="11">
        <v>39</v>
      </c>
      <c r="Q8" s="12">
        <v>0.43333333330000001</v>
      </c>
      <c r="R8" s="11">
        <v>1360</v>
      </c>
      <c r="S8" s="12">
        <v>0.7692307692</v>
      </c>
      <c r="T8" s="11">
        <v>146</v>
      </c>
      <c r="U8" s="12">
        <v>0.4124293785</v>
      </c>
      <c r="V8" s="11">
        <v>1145</v>
      </c>
      <c r="W8" s="12">
        <v>0.75777630709999999</v>
      </c>
      <c r="X8" s="11">
        <v>47</v>
      </c>
      <c r="Y8" s="12">
        <v>0.60256410260000004</v>
      </c>
    </row>
    <row r="9" spans="1:25" x14ac:dyDescent="0.25">
      <c r="A9" s="10" t="s">
        <v>26</v>
      </c>
      <c r="B9" s="11">
        <v>12872</v>
      </c>
      <c r="C9" s="12">
        <v>0.90329824560000005</v>
      </c>
      <c r="D9" s="11">
        <v>1112</v>
      </c>
      <c r="E9" s="12">
        <v>0.38239339750000001</v>
      </c>
      <c r="F9" s="11">
        <v>6067</v>
      </c>
      <c r="G9" s="12">
        <v>0.90823353289999997</v>
      </c>
      <c r="H9" s="11">
        <v>508</v>
      </c>
      <c r="I9" s="12">
        <v>0.25905150430000001</v>
      </c>
      <c r="J9" s="11">
        <v>2442</v>
      </c>
      <c r="K9" s="12">
        <v>0.85834797890000003</v>
      </c>
      <c r="L9" s="11">
        <v>265</v>
      </c>
      <c r="M9" s="12">
        <v>0.62352941179999999</v>
      </c>
      <c r="N9" s="11">
        <v>1300</v>
      </c>
      <c r="O9" s="12">
        <v>0.89903181190000003</v>
      </c>
      <c r="P9" s="11">
        <v>54</v>
      </c>
      <c r="Q9" s="12">
        <v>0.6</v>
      </c>
      <c r="R9" s="11">
        <v>1638</v>
      </c>
      <c r="S9" s="12">
        <v>0.92647058819999994</v>
      </c>
      <c r="T9" s="11">
        <v>228</v>
      </c>
      <c r="U9" s="12">
        <v>0.64406779660000002</v>
      </c>
      <c r="V9" s="11">
        <v>1425</v>
      </c>
      <c r="W9" s="12">
        <v>0.94308405029999998</v>
      </c>
      <c r="X9" s="11">
        <v>57</v>
      </c>
      <c r="Y9" s="12">
        <v>0.7307692308</v>
      </c>
    </row>
    <row r="10" spans="1:25" x14ac:dyDescent="0.25">
      <c r="A10" s="14" t="s">
        <v>42</v>
      </c>
      <c r="B10" s="11">
        <v>11505</v>
      </c>
      <c r="C10" s="12">
        <v>0.80736842109999996</v>
      </c>
      <c r="D10" s="11">
        <v>1212</v>
      </c>
      <c r="E10" s="12">
        <v>0.416781293</v>
      </c>
      <c r="F10" s="11">
        <v>5330</v>
      </c>
      <c r="G10" s="12">
        <v>0.79790419160000003</v>
      </c>
      <c r="H10" s="11">
        <v>643</v>
      </c>
      <c r="I10" s="12">
        <v>0.32789393169999997</v>
      </c>
      <c r="J10" s="11">
        <v>2179</v>
      </c>
      <c r="K10" s="12">
        <v>0.76590509669999995</v>
      </c>
      <c r="L10" s="11">
        <v>241</v>
      </c>
      <c r="M10" s="12">
        <v>0.56705882350000003</v>
      </c>
      <c r="N10" s="11">
        <v>1178</v>
      </c>
      <c r="O10" s="12">
        <v>0.81466113419999997</v>
      </c>
      <c r="P10" s="11">
        <v>48</v>
      </c>
      <c r="Q10" s="12">
        <v>0.53333333329999999</v>
      </c>
      <c r="R10" s="11">
        <v>1484</v>
      </c>
      <c r="S10" s="12">
        <v>0.83936651579999999</v>
      </c>
      <c r="T10" s="11">
        <v>222</v>
      </c>
      <c r="U10" s="12">
        <v>0.62711864409999996</v>
      </c>
      <c r="V10" s="11">
        <v>1334</v>
      </c>
      <c r="W10" s="12">
        <v>0.88285903379999997</v>
      </c>
      <c r="X10" s="11">
        <v>58</v>
      </c>
      <c r="Y10" s="12">
        <v>0.74358974359999996</v>
      </c>
    </row>
    <row r="11" spans="1:25" x14ac:dyDescent="0.25">
      <c r="A11" s="14" t="s">
        <v>43</v>
      </c>
      <c r="B11" s="11">
        <v>11503</v>
      </c>
      <c r="C11" s="12">
        <v>0.80722807019999998</v>
      </c>
      <c r="D11" s="11">
        <v>1195</v>
      </c>
      <c r="E11" s="12">
        <v>0.41093535079999999</v>
      </c>
      <c r="F11" s="11">
        <v>5328</v>
      </c>
      <c r="G11" s="12">
        <v>0.79760479039999999</v>
      </c>
      <c r="H11" s="11">
        <v>638</v>
      </c>
      <c r="I11" s="12">
        <v>0.32534421209999997</v>
      </c>
      <c r="J11" s="11">
        <v>2179</v>
      </c>
      <c r="K11" s="12">
        <v>0.76590509669999995</v>
      </c>
      <c r="L11" s="11">
        <v>238</v>
      </c>
      <c r="M11" s="12">
        <v>0.56000000000000005</v>
      </c>
      <c r="N11" s="11">
        <v>1178</v>
      </c>
      <c r="O11" s="12">
        <v>0.81466113419999997</v>
      </c>
      <c r="P11" s="11">
        <v>48</v>
      </c>
      <c r="Q11" s="12">
        <v>0.53333333329999999</v>
      </c>
      <c r="R11" s="11">
        <v>1484</v>
      </c>
      <c r="S11" s="12">
        <v>0.83936651579999999</v>
      </c>
      <c r="T11" s="11">
        <v>214</v>
      </c>
      <c r="U11" s="12">
        <v>0.60451977400000001</v>
      </c>
      <c r="V11" s="11">
        <v>1334</v>
      </c>
      <c r="W11" s="12">
        <v>0.88285903379999997</v>
      </c>
      <c r="X11" s="11">
        <v>57</v>
      </c>
      <c r="Y11" s="12">
        <v>0.7307692308</v>
      </c>
    </row>
    <row r="12" spans="1:25" x14ac:dyDescent="0.25">
      <c r="A12" s="14" t="s">
        <v>44</v>
      </c>
      <c r="B12" s="11">
        <v>13532</v>
      </c>
      <c r="C12" s="12">
        <v>0.94961403509999998</v>
      </c>
      <c r="D12" s="11">
        <v>1880</v>
      </c>
      <c r="E12" s="12">
        <v>0.64649243469999995</v>
      </c>
      <c r="F12" s="11">
        <v>6391</v>
      </c>
      <c r="G12" s="12">
        <v>0.95673652689999999</v>
      </c>
      <c r="H12" s="11">
        <v>1170</v>
      </c>
      <c r="I12" s="12">
        <v>0.59663437019999999</v>
      </c>
      <c r="J12" s="11">
        <v>2577</v>
      </c>
      <c r="K12" s="12">
        <v>0.90579964850000005</v>
      </c>
      <c r="L12" s="11">
        <v>311</v>
      </c>
      <c r="M12" s="12">
        <v>0.73176470589999998</v>
      </c>
      <c r="N12" s="11">
        <v>1369</v>
      </c>
      <c r="O12" s="12">
        <v>0.94674965420000001</v>
      </c>
      <c r="P12" s="11">
        <v>61</v>
      </c>
      <c r="Q12" s="12">
        <v>0.67777777780000004</v>
      </c>
      <c r="R12" s="11">
        <v>1699</v>
      </c>
      <c r="S12" s="12">
        <v>0.96097285070000005</v>
      </c>
      <c r="T12" s="11">
        <v>276</v>
      </c>
      <c r="U12" s="12">
        <v>0.7796610169</v>
      </c>
      <c r="V12" s="11">
        <v>1496</v>
      </c>
      <c r="W12" s="12">
        <v>0.99007279950000004</v>
      </c>
      <c r="X12" s="11">
        <v>62</v>
      </c>
      <c r="Y12" s="12">
        <v>0.79487179490000004</v>
      </c>
    </row>
    <row r="13" spans="1:25" x14ac:dyDescent="0.25">
      <c r="A13" s="14" t="s">
        <v>45</v>
      </c>
      <c r="B13" s="11">
        <v>4292</v>
      </c>
      <c r="C13" s="12">
        <v>0.30119298249999998</v>
      </c>
      <c r="D13" s="11">
        <v>490</v>
      </c>
      <c r="E13" s="12">
        <v>0.16850068779999999</v>
      </c>
      <c r="F13" s="11">
        <v>2432</v>
      </c>
      <c r="G13" s="12">
        <v>0.3640718563</v>
      </c>
      <c r="H13" s="11">
        <v>286</v>
      </c>
      <c r="I13" s="12">
        <v>0.14584395720000001</v>
      </c>
      <c r="J13" s="11">
        <v>625</v>
      </c>
      <c r="K13" s="12">
        <v>0.21968365549999999</v>
      </c>
      <c r="L13" s="11">
        <v>66</v>
      </c>
      <c r="M13" s="12">
        <v>0.1552941176</v>
      </c>
      <c r="N13" s="11">
        <v>409</v>
      </c>
      <c r="O13" s="12">
        <v>0.2828492393</v>
      </c>
      <c r="P13" s="11">
        <v>24</v>
      </c>
      <c r="Q13" s="12">
        <v>0.2666666667</v>
      </c>
      <c r="R13" s="11">
        <v>418</v>
      </c>
      <c r="S13" s="12">
        <v>0.23642533939999999</v>
      </c>
      <c r="T13" s="11">
        <v>85</v>
      </c>
      <c r="U13" s="12">
        <v>0.2401129944</v>
      </c>
      <c r="V13" s="11">
        <v>408</v>
      </c>
      <c r="W13" s="12">
        <v>0.27001985439999998</v>
      </c>
      <c r="X13" s="11">
        <v>29</v>
      </c>
      <c r="Y13" s="12">
        <v>0.37179487179999998</v>
      </c>
    </row>
    <row r="14" spans="1:25" x14ac:dyDescent="0.25">
      <c r="A14" s="14" t="s">
        <v>46</v>
      </c>
      <c r="B14" s="11">
        <v>11745</v>
      </c>
      <c r="C14" s="12">
        <v>0.82421052630000002</v>
      </c>
      <c r="D14" s="11">
        <v>1312</v>
      </c>
      <c r="E14" s="12">
        <v>0.45116918839999998</v>
      </c>
      <c r="F14" s="11">
        <v>5496</v>
      </c>
      <c r="G14" s="12">
        <v>0.82275449099999998</v>
      </c>
      <c r="H14" s="11">
        <v>719</v>
      </c>
      <c r="I14" s="12">
        <v>0.36664966850000003</v>
      </c>
      <c r="J14" s="11">
        <v>2202</v>
      </c>
      <c r="K14" s="12">
        <v>0.77398945519999995</v>
      </c>
      <c r="L14" s="11">
        <v>238</v>
      </c>
      <c r="M14" s="12">
        <v>0.56000000000000005</v>
      </c>
      <c r="N14" s="11">
        <v>1200</v>
      </c>
      <c r="O14" s="12">
        <v>0.82987551869999998</v>
      </c>
      <c r="P14" s="11">
        <v>55</v>
      </c>
      <c r="Q14" s="12">
        <v>0.61111111110000005</v>
      </c>
      <c r="R14" s="11">
        <v>1474</v>
      </c>
      <c r="S14" s="12">
        <v>0.8337104072</v>
      </c>
      <c r="T14" s="11">
        <v>240</v>
      </c>
      <c r="U14" s="12">
        <v>0.67796610170000005</v>
      </c>
      <c r="V14" s="11">
        <v>1373</v>
      </c>
      <c r="W14" s="12">
        <v>0.90866975510000003</v>
      </c>
      <c r="X14" s="11">
        <v>60</v>
      </c>
      <c r="Y14" s="12">
        <v>0.7692307692</v>
      </c>
    </row>
    <row r="15" spans="1:25" hidden="1" x14ac:dyDescent="0.25">
      <c r="A15" s="8"/>
      <c r="B15" s="30" t="s">
        <v>1</v>
      </c>
      <c r="C15" s="30"/>
      <c r="D15" s="30"/>
      <c r="E15" s="30"/>
      <c r="F15" s="30" t="s">
        <v>2</v>
      </c>
      <c r="G15" s="30"/>
      <c r="H15" s="30"/>
      <c r="I15" s="30"/>
      <c r="J15" s="30" t="s">
        <v>3</v>
      </c>
      <c r="K15" s="30"/>
      <c r="L15" s="30"/>
      <c r="M15" s="30"/>
      <c r="N15" s="30" t="s">
        <v>4</v>
      </c>
      <c r="O15" s="30"/>
      <c r="P15" s="30"/>
      <c r="Q15" s="30"/>
      <c r="R15" s="30" t="s">
        <v>5</v>
      </c>
      <c r="S15" s="30"/>
      <c r="T15" s="30"/>
      <c r="U15" s="30"/>
      <c r="V15" s="30" t="s">
        <v>6</v>
      </c>
      <c r="W15" s="30"/>
      <c r="X15" s="30"/>
      <c r="Y15" s="30"/>
    </row>
    <row r="16" spans="1:25" hidden="1" x14ac:dyDescent="0.25">
      <c r="A16" s="9"/>
      <c r="B16" s="31" t="s">
        <v>7</v>
      </c>
      <c r="C16" s="31"/>
      <c r="D16" s="31" t="s">
        <v>8</v>
      </c>
      <c r="E16" s="31"/>
      <c r="F16" s="31" t="s">
        <v>7</v>
      </c>
      <c r="G16" s="31"/>
      <c r="H16" s="31" t="s">
        <v>8</v>
      </c>
      <c r="I16" s="31"/>
      <c r="J16" s="31" t="s">
        <v>7</v>
      </c>
      <c r="K16" s="31"/>
      <c r="L16" s="31" t="s">
        <v>8</v>
      </c>
      <c r="M16" s="31"/>
      <c r="N16" s="31" t="s">
        <v>7</v>
      </c>
      <c r="O16" s="31"/>
      <c r="P16" s="31" t="s">
        <v>8</v>
      </c>
      <c r="Q16" s="31"/>
      <c r="R16" s="31" t="s">
        <v>7</v>
      </c>
      <c r="S16" s="31"/>
      <c r="T16" s="31" t="s">
        <v>8</v>
      </c>
      <c r="U16" s="31"/>
      <c r="V16" s="31" t="s">
        <v>7</v>
      </c>
      <c r="W16" s="31"/>
      <c r="X16" s="31" t="s">
        <v>8</v>
      </c>
      <c r="Y16" s="31"/>
    </row>
    <row r="17" spans="1:25" hidden="1" x14ac:dyDescent="0.25">
      <c r="A17" s="9"/>
      <c r="B17" s="32" t="s">
        <v>47</v>
      </c>
      <c r="C17" s="32"/>
      <c r="D17" s="32" t="s">
        <v>48</v>
      </c>
      <c r="E17" s="32"/>
      <c r="F17" s="32" t="s">
        <v>49</v>
      </c>
      <c r="G17" s="32"/>
      <c r="H17" s="32" t="s">
        <v>50</v>
      </c>
      <c r="I17" s="32"/>
      <c r="J17" s="32" t="s">
        <v>51</v>
      </c>
      <c r="K17" s="32"/>
      <c r="L17" s="32" t="s">
        <v>52</v>
      </c>
      <c r="M17" s="32"/>
      <c r="N17" s="32" t="s">
        <v>53</v>
      </c>
      <c r="O17" s="32"/>
      <c r="P17" s="32" t="s">
        <v>54</v>
      </c>
      <c r="Q17" s="32"/>
      <c r="R17" s="32" t="s">
        <v>55</v>
      </c>
      <c r="S17" s="32"/>
      <c r="T17" s="32" t="s">
        <v>56</v>
      </c>
      <c r="U17" s="32"/>
      <c r="V17" s="32" t="s">
        <v>57</v>
      </c>
      <c r="W17" s="32"/>
      <c r="X17" s="32" t="s">
        <v>58</v>
      </c>
      <c r="Y17" s="32"/>
    </row>
    <row r="18" spans="1:25" ht="30" hidden="1" x14ac:dyDescent="0.25">
      <c r="A18" s="9"/>
      <c r="B18" s="4" t="s">
        <v>21</v>
      </c>
      <c r="C18" s="4" t="s">
        <v>22</v>
      </c>
      <c r="D18" s="4" t="s">
        <v>21</v>
      </c>
      <c r="E18" s="4" t="s">
        <v>22</v>
      </c>
      <c r="F18" s="4" t="s">
        <v>21</v>
      </c>
      <c r="G18" s="4" t="s">
        <v>22</v>
      </c>
      <c r="H18" s="4" t="s">
        <v>21</v>
      </c>
      <c r="I18" s="4" t="s">
        <v>22</v>
      </c>
      <c r="J18" s="4" t="s">
        <v>21</v>
      </c>
      <c r="K18" s="4" t="s">
        <v>22</v>
      </c>
      <c r="L18" s="4" t="s">
        <v>21</v>
      </c>
      <c r="M18" s="4" t="s">
        <v>22</v>
      </c>
      <c r="N18" s="4" t="s">
        <v>21</v>
      </c>
      <c r="O18" s="4" t="s">
        <v>22</v>
      </c>
      <c r="P18" s="4" t="s">
        <v>21</v>
      </c>
      <c r="Q18" s="4" t="s">
        <v>22</v>
      </c>
      <c r="R18" s="4" t="s">
        <v>21</v>
      </c>
      <c r="S18" s="4" t="s">
        <v>22</v>
      </c>
      <c r="T18" s="4" t="s">
        <v>21</v>
      </c>
      <c r="U18" s="4" t="s">
        <v>22</v>
      </c>
      <c r="V18" s="4" t="s">
        <v>21</v>
      </c>
      <c r="W18" s="4" t="s">
        <v>22</v>
      </c>
      <c r="X18" s="4" t="s">
        <v>21</v>
      </c>
      <c r="Y18" s="4" t="s">
        <v>22</v>
      </c>
    </row>
    <row r="19" spans="1:25" hidden="1" x14ac:dyDescent="0.25">
      <c r="A19" s="10" t="s">
        <v>23</v>
      </c>
      <c r="B19" s="11">
        <v>10756</v>
      </c>
      <c r="C19" s="12">
        <v>0.73899999999999999</v>
      </c>
      <c r="D19" s="11">
        <v>658</v>
      </c>
      <c r="E19" s="12">
        <v>0.22800000000000001</v>
      </c>
      <c r="F19" s="11">
        <v>5163</v>
      </c>
      <c r="G19" s="12">
        <v>0.748</v>
      </c>
      <c r="H19" s="11">
        <v>320</v>
      </c>
      <c r="I19" s="12">
        <v>0.158</v>
      </c>
      <c r="J19" s="11">
        <v>1930</v>
      </c>
      <c r="K19" s="12">
        <v>0.66600000000000004</v>
      </c>
      <c r="L19" s="11">
        <v>141</v>
      </c>
      <c r="M19" s="12">
        <v>0.372</v>
      </c>
      <c r="N19" s="11">
        <v>1083</v>
      </c>
      <c r="O19" s="12">
        <v>0.754</v>
      </c>
      <c r="P19" s="11">
        <v>41</v>
      </c>
      <c r="Q19" s="12">
        <v>0.39800000000000002</v>
      </c>
      <c r="R19" s="11">
        <v>1435</v>
      </c>
      <c r="S19" s="12">
        <v>0.78100000000000003</v>
      </c>
      <c r="T19" s="11">
        <v>125</v>
      </c>
      <c r="U19" s="12">
        <v>0.41499999999999998</v>
      </c>
      <c r="V19" s="11">
        <v>1145</v>
      </c>
      <c r="W19" s="12">
        <v>0.77100000000000002</v>
      </c>
      <c r="X19" s="11">
        <v>31</v>
      </c>
      <c r="Y19" s="12">
        <v>0.43099999999999999</v>
      </c>
    </row>
    <row r="20" spans="1:25" hidden="1" x14ac:dyDescent="0.25">
      <c r="A20" s="10" t="s">
        <v>24</v>
      </c>
      <c r="B20" s="11">
        <v>10763</v>
      </c>
      <c r="C20" s="12">
        <v>0.73899999999999999</v>
      </c>
      <c r="D20" s="11">
        <v>667</v>
      </c>
      <c r="E20" s="12">
        <v>0.23100000000000001</v>
      </c>
      <c r="F20" s="11">
        <v>5163</v>
      </c>
      <c r="G20" s="12">
        <v>0.748</v>
      </c>
      <c r="H20" s="11">
        <v>327</v>
      </c>
      <c r="I20" s="12">
        <v>0.161</v>
      </c>
      <c r="J20" s="11">
        <v>1933</v>
      </c>
      <c r="K20" s="12">
        <v>0.66700000000000004</v>
      </c>
      <c r="L20" s="11">
        <v>142</v>
      </c>
      <c r="M20" s="12">
        <v>0.375</v>
      </c>
      <c r="N20" s="11">
        <v>1083</v>
      </c>
      <c r="O20" s="12">
        <v>0.754</v>
      </c>
      <c r="P20" s="11">
        <v>41</v>
      </c>
      <c r="Q20" s="12">
        <v>0.39800000000000002</v>
      </c>
      <c r="R20" s="11">
        <v>1439</v>
      </c>
      <c r="S20" s="12">
        <v>0.78300000000000003</v>
      </c>
      <c r="T20" s="11">
        <v>126</v>
      </c>
      <c r="U20" s="12">
        <v>0.41899999999999998</v>
      </c>
      <c r="V20" s="11">
        <v>1145</v>
      </c>
      <c r="W20" s="12">
        <v>0.77100000000000002</v>
      </c>
      <c r="X20" s="11">
        <v>31</v>
      </c>
      <c r="Y20" s="12">
        <v>0.43099999999999999</v>
      </c>
    </row>
    <row r="21" spans="1:25" hidden="1" x14ac:dyDescent="0.25">
      <c r="A21" s="10" t="s">
        <v>25</v>
      </c>
      <c r="B21" s="11">
        <v>10748</v>
      </c>
      <c r="C21" s="12">
        <v>0.73799999999999999</v>
      </c>
      <c r="D21" s="11">
        <v>647</v>
      </c>
      <c r="E21" s="12">
        <v>0.224</v>
      </c>
      <c r="F21" s="11">
        <v>5156</v>
      </c>
      <c r="G21" s="12">
        <v>0.747</v>
      </c>
      <c r="H21" s="11">
        <v>310</v>
      </c>
      <c r="I21" s="12">
        <v>0.153</v>
      </c>
      <c r="J21" s="11">
        <v>1930</v>
      </c>
      <c r="K21" s="12">
        <v>0.66600000000000004</v>
      </c>
      <c r="L21" s="11">
        <v>141</v>
      </c>
      <c r="M21" s="12">
        <v>0.372</v>
      </c>
      <c r="N21" s="11">
        <v>1083</v>
      </c>
      <c r="O21" s="12">
        <v>0.754</v>
      </c>
      <c r="P21" s="11">
        <v>41</v>
      </c>
      <c r="Q21" s="12">
        <v>0.39800000000000002</v>
      </c>
      <c r="R21" s="11">
        <v>1434</v>
      </c>
      <c r="S21" s="12">
        <v>0.78100000000000003</v>
      </c>
      <c r="T21" s="11">
        <v>124</v>
      </c>
      <c r="U21" s="12">
        <v>0.41199999999999998</v>
      </c>
      <c r="V21" s="11">
        <v>1145</v>
      </c>
      <c r="W21" s="12">
        <v>0.77100000000000002</v>
      </c>
      <c r="X21" s="11">
        <v>31</v>
      </c>
      <c r="Y21" s="12">
        <v>0.43099999999999999</v>
      </c>
    </row>
    <row r="22" spans="1:25" hidden="1" x14ac:dyDescent="0.25">
      <c r="A22" s="10" t="s">
        <v>26</v>
      </c>
      <c r="B22" s="11">
        <v>13093</v>
      </c>
      <c r="C22" s="12">
        <v>0.89900000000000002</v>
      </c>
      <c r="D22" s="11">
        <v>998</v>
      </c>
      <c r="E22" s="12">
        <v>0.34599999999999997</v>
      </c>
      <c r="F22" s="11">
        <v>6339</v>
      </c>
      <c r="G22" s="12">
        <v>0.91800000000000004</v>
      </c>
      <c r="H22" s="11">
        <v>501</v>
      </c>
      <c r="I22" s="12">
        <v>0.247</v>
      </c>
      <c r="J22" s="11">
        <v>2378</v>
      </c>
      <c r="K22" s="12">
        <v>0.82</v>
      </c>
      <c r="L22" s="11">
        <v>196</v>
      </c>
      <c r="M22" s="12">
        <v>0.51700000000000002</v>
      </c>
      <c r="N22" s="11">
        <v>1281</v>
      </c>
      <c r="O22" s="12">
        <v>0.89200000000000002</v>
      </c>
      <c r="P22" s="11">
        <v>54</v>
      </c>
      <c r="Q22" s="12">
        <v>0.52400000000000002</v>
      </c>
      <c r="R22" s="11">
        <v>1685</v>
      </c>
      <c r="S22" s="12">
        <v>0.91700000000000004</v>
      </c>
      <c r="T22" s="11">
        <v>197</v>
      </c>
      <c r="U22" s="12">
        <v>0.65400000000000003</v>
      </c>
      <c r="V22" s="11">
        <v>1410</v>
      </c>
      <c r="W22" s="12">
        <v>0.94899999999999995</v>
      </c>
      <c r="X22" s="11">
        <v>50</v>
      </c>
      <c r="Y22" s="12">
        <v>0.69399999999999995</v>
      </c>
    </row>
    <row r="23" spans="1:25" hidden="1" x14ac:dyDescent="0.25">
      <c r="A23" s="14" t="s">
        <v>42</v>
      </c>
      <c r="B23" s="11">
        <v>11875</v>
      </c>
      <c r="C23" s="12">
        <v>0.81499999999999995</v>
      </c>
      <c r="D23" s="11">
        <v>1178</v>
      </c>
      <c r="E23" s="12">
        <v>0.40799999999999997</v>
      </c>
      <c r="F23" s="11">
        <v>5702</v>
      </c>
      <c r="G23" s="12">
        <v>0.82599999999999996</v>
      </c>
      <c r="H23" s="11">
        <v>701</v>
      </c>
      <c r="I23" s="12">
        <v>0.34499999999999997</v>
      </c>
      <c r="J23" s="11">
        <v>2154</v>
      </c>
      <c r="K23" s="12">
        <v>0.74299999999999999</v>
      </c>
      <c r="L23" s="11">
        <v>183</v>
      </c>
      <c r="M23" s="12">
        <v>0.48299999999999998</v>
      </c>
      <c r="N23" s="11">
        <v>1188</v>
      </c>
      <c r="O23" s="12">
        <v>0.82699999999999996</v>
      </c>
      <c r="P23" s="11">
        <v>52</v>
      </c>
      <c r="Q23" s="12">
        <v>0.505</v>
      </c>
      <c r="R23" s="11">
        <v>1560</v>
      </c>
      <c r="S23" s="12">
        <v>0.84899999999999998</v>
      </c>
      <c r="T23" s="11">
        <v>197</v>
      </c>
      <c r="U23" s="12">
        <v>0.65400000000000003</v>
      </c>
      <c r="V23" s="11">
        <v>1271</v>
      </c>
      <c r="W23" s="12">
        <v>0.85599999999999998</v>
      </c>
      <c r="X23" s="11">
        <v>45</v>
      </c>
      <c r="Y23" s="12">
        <v>0.625</v>
      </c>
    </row>
    <row r="24" spans="1:25" hidden="1" x14ac:dyDescent="0.25">
      <c r="A24" s="14" t="s">
        <v>43</v>
      </c>
      <c r="B24" s="11">
        <v>11874</v>
      </c>
      <c r="C24" s="12">
        <v>0.81499999999999995</v>
      </c>
      <c r="D24" s="11">
        <v>1168</v>
      </c>
      <c r="E24" s="12">
        <v>0.40500000000000003</v>
      </c>
      <c r="F24" s="11">
        <v>5701</v>
      </c>
      <c r="G24" s="12">
        <v>0.82599999999999996</v>
      </c>
      <c r="H24" s="11">
        <v>696</v>
      </c>
      <c r="I24" s="12">
        <v>0.34300000000000003</v>
      </c>
      <c r="J24" s="11">
        <v>2154</v>
      </c>
      <c r="K24" s="12">
        <v>0.74299999999999999</v>
      </c>
      <c r="L24" s="11">
        <v>181</v>
      </c>
      <c r="M24" s="12">
        <v>0.47799999999999998</v>
      </c>
      <c r="N24" s="11">
        <v>1188</v>
      </c>
      <c r="O24" s="12">
        <v>0.82699999999999996</v>
      </c>
      <c r="P24" s="11">
        <v>52</v>
      </c>
      <c r="Q24" s="12">
        <v>0.505</v>
      </c>
      <c r="R24" s="11">
        <v>1560</v>
      </c>
      <c r="S24" s="12">
        <v>0.84899999999999998</v>
      </c>
      <c r="T24" s="11">
        <v>194</v>
      </c>
      <c r="U24" s="12">
        <v>0.64500000000000002</v>
      </c>
      <c r="V24" s="11">
        <v>1271</v>
      </c>
      <c r="W24" s="12">
        <v>0.85599999999999998</v>
      </c>
      <c r="X24" s="11">
        <v>45</v>
      </c>
      <c r="Y24" s="12">
        <v>0.625</v>
      </c>
    </row>
    <row r="25" spans="1:25" hidden="1" x14ac:dyDescent="0.25">
      <c r="A25" s="14" t="s">
        <v>44</v>
      </c>
      <c r="B25" s="11">
        <v>13782</v>
      </c>
      <c r="C25" s="12">
        <v>0.94599999999999995</v>
      </c>
      <c r="D25" s="11">
        <v>1872</v>
      </c>
      <c r="E25" s="12">
        <v>0.64900000000000002</v>
      </c>
      <c r="F25" s="11">
        <v>6659</v>
      </c>
      <c r="G25" s="12">
        <v>0.96399999999999997</v>
      </c>
      <c r="H25" s="11">
        <v>1263</v>
      </c>
      <c r="I25" s="12">
        <v>0.622</v>
      </c>
      <c r="J25" s="11">
        <v>2560</v>
      </c>
      <c r="K25" s="12">
        <v>0.88300000000000001</v>
      </c>
      <c r="L25" s="11">
        <v>244</v>
      </c>
      <c r="M25" s="12">
        <v>0.64400000000000002</v>
      </c>
      <c r="N25" s="11">
        <v>1345</v>
      </c>
      <c r="O25" s="12">
        <v>0.93700000000000006</v>
      </c>
      <c r="P25" s="11">
        <v>72</v>
      </c>
      <c r="Q25" s="12">
        <v>0.69899999999999995</v>
      </c>
      <c r="R25" s="11">
        <v>1755</v>
      </c>
      <c r="S25" s="12">
        <v>0.95499999999999996</v>
      </c>
      <c r="T25" s="11">
        <v>239</v>
      </c>
      <c r="U25" s="12">
        <v>0.79400000000000004</v>
      </c>
      <c r="V25" s="11">
        <v>1463</v>
      </c>
      <c r="W25" s="12">
        <v>0.98499999999999999</v>
      </c>
      <c r="X25" s="11">
        <v>54</v>
      </c>
      <c r="Y25" s="12">
        <v>0.75</v>
      </c>
    </row>
    <row r="26" spans="1:25" hidden="1" x14ac:dyDescent="0.25">
      <c r="A26" s="14" t="s">
        <v>45</v>
      </c>
      <c r="B26" s="11">
        <v>11208</v>
      </c>
      <c r="C26" s="12">
        <v>0.77</v>
      </c>
      <c r="D26" s="11">
        <v>1021</v>
      </c>
      <c r="E26" s="12">
        <v>0.35399999999999998</v>
      </c>
      <c r="F26" s="11">
        <v>5460</v>
      </c>
      <c r="G26" s="12">
        <v>0.79100000000000004</v>
      </c>
      <c r="H26" s="11">
        <v>610</v>
      </c>
      <c r="I26" s="12">
        <v>0.3</v>
      </c>
      <c r="J26" s="11">
        <v>1952</v>
      </c>
      <c r="K26" s="12">
        <v>0.67300000000000004</v>
      </c>
      <c r="L26" s="11">
        <v>142</v>
      </c>
      <c r="M26" s="12">
        <v>0.375</v>
      </c>
      <c r="N26" s="11">
        <v>1112</v>
      </c>
      <c r="O26" s="12">
        <v>0.77400000000000002</v>
      </c>
      <c r="P26" s="11">
        <v>47</v>
      </c>
      <c r="Q26" s="12">
        <v>0.45600000000000002</v>
      </c>
      <c r="R26" s="11">
        <v>1479</v>
      </c>
      <c r="S26" s="12">
        <v>0.80500000000000005</v>
      </c>
      <c r="T26" s="11">
        <v>176</v>
      </c>
      <c r="U26" s="12">
        <v>0.58499999999999996</v>
      </c>
      <c r="V26" s="11">
        <v>1205</v>
      </c>
      <c r="W26" s="12">
        <v>0.81100000000000005</v>
      </c>
      <c r="X26" s="11">
        <v>46</v>
      </c>
      <c r="Y26" s="12">
        <v>0.63900000000000001</v>
      </c>
    </row>
    <row r="27" spans="1:25" hidden="1" x14ac:dyDescent="0.25">
      <c r="A27" s="14" t="s">
        <v>46</v>
      </c>
      <c r="B27" s="11">
        <v>13240</v>
      </c>
      <c r="C27" s="12">
        <v>0.90900000000000003</v>
      </c>
      <c r="D27" s="11">
        <v>1512</v>
      </c>
      <c r="E27" s="12">
        <v>0.52400000000000002</v>
      </c>
      <c r="F27" s="11">
        <v>6367</v>
      </c>
      <c r="G27" s="12">
        <v>0.92200000000000004</v>
      </c>
      <c r="H27" s="11">
        <v>996</v>
      </c>
      <c r="I27" s="12">
        <v>0.49</v>
      </c>
      <c r="J27" s="11">
        <v>2435</v>
      </c>
      <c r="K27" s="12">
        <v>0.84</v>
      </c>
      <c r="L27" s="11">
        <v>195</v>
      </c>
      <c r="M27" s="12">
        <v>0.51500000000000001</v>
      </c>
      <c r="N27" s="11">
        <v>1296</v>
      </c>
      <c r="O27" s="12">
        <v>0.90300000000000002</v>
      </c>
      <c r="P27" s="11">
        <v>58</v>
      </c>
      <c r="Q27" s="12">
        <v>0.56299999999999994</v>
      </c>
      <c r="R27" s="11">
        <v>1704</v>
      </c>
      <c r="S27" s="12">
        <v>0.92800000000000005</v>
      </c>
      <c r="T27" s="11">
        <v>209</v>
      </c>
      <c r="U27" s="12">
        <v>0.69399999999999995</v>
      </c>
      <c r="V27" s="11">
        <v>1438</v>
      </c>
      <c r="W27" s="12">
        <v>0.96799999999999997</v>
      </c>
      <c r="X27" s="11">
        <v>54</v>
      </c>
      <c r="Y27" s="12">
        <v>0.75</v>
      </c>
    </row>
    <row r="28" spans="1:25" hidden="1" x14ac:dyDescent="0.25">
      <c r="A28" s="10" t="s">
        <v>23</v>
      </c>
      <c r="B28">
        <f>B6-B19</f>
        <v>-487</v>
      </c>
      <c r="C28" s="1">
        <f>C6-C19</f>
        <v>-1.8368421100000032E-2</v>
      </c>
      <c r="D28">
        <f t="shared" ref="D28:Y28" si="0">D6-D19</f>
        <v>66</v>
      </c>
      <c r="E28" s="1">
        <f t="shared" si="0"/>
        <v>2.0968363099999998E-2</v>
      </c>
      <c r="F28">
        <f t="shared" si="0"/>
        <v>-420</v>
      </c>
      <c r="G28" s="1">
        <f t="shared" si="0"/>
        <v>-3.7970059900000019E-2</v>
      </c>
      <c r="H28">
        <f t="shared" si="0"/>
        <v>4</v>
      </c>
      <c r="I28" s="1">
        <f t="shared" si="0"/>
        <v>7.2218256000000092E-3</v>
      </c>
      <c r="J28">
        <f t="shared" si="0"/>
        <v>42</v>
      </c>
      <c r="K28" s="1">
        <f t="shared" si="0"/>
        <v>2.7145869900000008E-2</v>
      </c>
      <c r="L28">
        <f t="shared" si="0"/>
        <v>25</v>
      </c>
      <c r="M28" s="1">
        <f t="shared" si="0"/>
        <v>1.8588235299999978E-2</v>
      </c>
      <c r="N28">
        <f t="shared" si="0"/>
        <v>-35</v>
      </c>
      <c r="O28" s="1">
        <f t="shared" si="0"/>
        <v>-2.9242046999999993E-2</v>
      </c>
      <c r="P28">
        <f t="shared" si="0"/>
        <v>-2</v>
      </c>
      <c r="Q28" s="1">
        <f t="shared" si="0"/>
        <v>3.5333333299999992E-2</v>
      </c>
      <c r="R28">
        <f t="shared" si="0"/>
        <v>-75</v>
      </c>
      <c r="S28" s="1">
        <f t="shared" si="0"/>
        <v>-1.176923080000003E-2</v>
      </c>
      <c r="T28">
        <f t="shared" si="0"/>
        <v>23</v>
      </c>
      <c r="U28" s="1">
        <f t="shared" si="0"/>
        <v>3.0790960000000034E-3</v>
      </c>
      <c r="V28">
        <f t="shared" si="0"/>
        <v>1</v>
      </c>
      <c r="W28" s="1">
        <f t="shared" si="0"/>
        <v>-1.2561879499999984E-2</v>
      </c>
      <c r="X28">
        <f t="shared" si="0"/>
        <v>16</v>
      </c>
      <c r="Y28" s="1">
        <f t="shared" si="0"/>
        <v>0.17156410260000005</v>
      </c>
    </row>
    <row r="29" spans="1:25" hidden="1" x14ac:dyDescent="0.25">
      <c r="A29" s="10" t="s">
        <v>24</v>
      </c>
      <c r="B29">
        <f t="shared" ref="B29:C36" si="1">B7-B20</f>
        <v>-489</v>
      </c>
      <c r="C29" s="1">
        <f t="shared" si="1"/>
        <v>-1.8017543899999988E-2</v>
      </c>
      <c r="D29">
        <f t="shared" ref="D29:Y29" si="2">D7-D20</f>
        <v>63</v>
      </c>
      <c r="E29" s="1">
        <f t="shared" si="2"/>
        <v>2.0031636900000011E-2</v>
      </c>
      <c r="F29">
        <f t="shared" si="2"/>
        <v>-417</v>
      </c>
      <c r="G29" s="1">
        <f t="shared" si="2"/>
        <v>-3.7520958100000001E-2</v>
      </c>
      <c r="H29">
        <f t="shared" si="2"/>
        <v>1</v>
      </c>
      <c r="I29" s="1">
        <f t="shared" si="2"/>
        <v>6.2616011999999943E-3</v>
      </c>
      <c r="J29">
        <f t="shared" si="2"/>
        <v>41</v>
      </c>
      <c r="K29" s="1">
        <f t="shared" si="2"/>
        <v>2.6848857599999998E-2</v>
      </c>
      <c r="L29">
        <f t="shared" si="2"/>
        <v>25</v>
      </c>
      <c r="M29" s="1">
        <f t="shared" si="2"/>
        <v>1.7941176499999989E-2</v>
      </c>
      <c r="N29">
        <f t="shared" si="2"/>
        <v>-35</v>
      </c>
      <c r="O29" s="1">
        <f t="shared" si="2"/>
        <v>-2.9242046999999993E-2</v>
      </c>
      <c r="P29">
        <f t="shared" si="2"/>
        <v>-2</v>
      </c>
      <c r="Q29" s="1">
        <f t="shared" si="2"/>
        <v>3.5333333299999992E-2</v>
      </c>
      <c r="R29">
        <f t="shared" si="2"/>
        <v>-79</v>
      </c>
      <c r="S29" s="1">
        <f t="shared" si="2"/>
        <v>-1.3769230800000032E-2</v>
      </c>
      <c r="T29">
        <f t="shared" si="2"/>
        <v>23</v>
      </c>
      <c r="U29" s="1">
        <f t="shared" si="2"/>
        <v>1.9039547999999962E-3</v>
      </c>
      <c r="V29">
        <f t="shared" si="2"/>
        <v>1</v>
      </c>
      <c r="W29" s="1">
        <f t="shared" si="2"/>
        <v>-1.2561879499999984E-2</v>
      </c>
      <c r="X29">
        <f t="shared" si="2"/>
        <v>16</v>
      </c>
      <c r="Y29" s="1">
        <f t="shared" si="2"/>
        <v>0.17156410260000005</v>
      </c>
    </row>
    <row r="30" spans="1:25" hidden="1" x14ac:dyDescent="0.25">
      <c r="A30" s="10" t="s">
        <v>25</v>
      </c>
      <c r="B30">
        <f t="shared" si="1"/>
        <v>-502</v>
      </c>
      <c r="C30" s="1">
        <f t="shared" si="1"/>
        <v>-1.8982456100000045E-2</v>
      </c>
      <c r="D30">
        <f t="shared" ref="D30:Y30" si="3">D8-D21</f>
        <v>68</v>
      </c>
      <c r="E30" s="1">
        <f t="shared" si="3"/>
        <v>2.1873452500000001E-2</v>
      </c>
      <c r="F30">
        <f t="shared" si="3"/>
        <v>-434</v>
      </c>
      <c r="G30" s="1">
        <f t="shared" si="3"/>
        <v>-4.0113772500000033E-2</v>
      </c>
      <c r="H30">
        <f t="shared" si="3"/>
        <v>8</v>
      </c>
      <c r="I30" s="1">
        <f t="shared" si="3"/>
        <v>9.1621621999999903E-3</v>
      </c>
      <c r="J30">
        <f t="shared" si="3"/>
        <v>41</v>
      </c>
      <c r="K30" s="1">
        <f t="shared" si="3"/>
        <v>2.6794376100000017E-2</v>
      </c>
      <c r="L30">
        <f t="shared" si="3"/>
        <v>24</v>
      </c>
      <c r="M30" s="1">
        <f t="shared" si="3"/>
        <v>1.6235294100000019E-2</v>
      </c>
      <c r="N30">
        <f t="shared" si="3"/>
        <v>-35</v>
      </c>
      <c r="O30" s="1">
        <f t="shared" si="3"/>
        <v>-2.9242046999999993E-2</v>
      </c>
      <c r="P30">
        <f t="shared" si="3"/>
        <v>-2</v>
      </c>
      <c r="Q30" s="1">
        <f t="shared" si="3"/>
        <v>3.5333333299999992E-2</v>
      </c>
      <c r="R30">
        <f t="shared" si="3"/>
        <v>-74</v>
      </c>
      <c r="S30" s="1">
        <f t="shared" si="3"/>
        <v>-1.176923080000003E-2</v>
      </c>
      <c r="T30">
        <f t="shared" si="3"/>
        <v>22</v>
      </c>
      <c r="U30" s="1">
        <f t="shared" si="3"/>
        <v>4.2937850000002165E-4</v>
      </c>
      <c r="V30">
        <f t="shared" si="3"/>
        <v>0</v>
      </c>
      <c r="W30" s="1">
        <f t="shared" si="3"/>
        <v>-1.3223692900000028E-2</v>
      </c>
      <c r="X30">
        <f t="shared" si="3"/>
        <v>16</v>
      </c>
      <c r="Y30" s="1">
        <f t="shared" si="3"/>
        <v>0.17156410260000005</v>
      </c>
    </row>
    <row r="31" spans="1:25" hidden="1" x14ac:dyDescent="0.25">
      <c r="A31" s="10" t="s">
        <v>26</v>
      </c>
      <c r="B31">
        <f t="shared" si="1"/>
        <v>-221</v>
      </c>
      <c r="C31" s="1">
        <f t="shared" si="1"/>
        <v>4.298245600000028E-3</v>
      </c>
      <c r="D31">
        <f t="shared" ref="D31:Y31" si="4">D9-D22</f>
        <v>114</v>
      </c>
      <c r="E31" s="1">
        <f t="shared" si="4"/>
        <v>3.6393397500000035E-2</v>
      </c>
      <c r="F31">
        <f t="shared" si="4"/>
        <v>-272</v>
      </c>
      <c r="G31" s="1">
        <f t="shared" si="4"/>
        <v>-9.7664671000000647E-3</v>
      </c>
      <c r="H31">
        <f t="shared" si="4"/>
        <v>7</v>
      </c>
      <c r="I31" s="1">
        <f t="shared" si="4"/>
        <v>1.2051504300000015E-2</v>
      </c>
      <c r="J31">
        <f t="shared" si="4"/>
        <v>64</v>
      </c>
      <c r="K31" s="1">
        <f t="shared" si="4"/>
        <v>3.8347978900000079E-2</v>
      </c>
      <c r="L31">
        <f t="shared" si="4"/>
        <v>69</v>
      </c>
      <c r="M31" s="1">
        <f t="shared" si="4"/>
        <v>0.10652941179999997</v>
      </c>
      <c r="N31">
        <f t="shared" si="4"/>
        <v>19</v>
      </c>
      <c r="O31" s="1">
        <f t="shared" si="4"/>
        <v>7.0318119000000179E-3</v>
      </c>
      <c r="P31">
        <f t="shared" si="4"/>
        <v>0</v>
      </c>
      <c r="Q31" s="1">
        <f t="shared" si="4"/>
        <v>7.5999999999999956E-2</v>
      </c>
      <c r="R31">
        <f t="shared" si="4"/>
        <v>-47</v>
      </c>
      <c r="S31" s="1">
        <f t="shared" si="4"/>
        <v>9.4705881999999075E-3</v>
      </c>
      <c r="T31">
        <f t="shared" si="4"/>
        <v>31</v>
      </c>
      <c r="U31" s="1">
        <f t="shared" si="4"/>
        <v>-9.9322034000000059E-3</v>
      </c>
      <c r="V31">
        <f t="shared" si="4"/>
        <v>15</v>
      </c>
      <c r="W31" s="1">
        <f t="shared" si="4"/>
        <v>-5.9159496999999783E-3</v>
      </c>
      <c r="X31">
        <f t="shared" si="4"/>
        <v>7</v>
      </c>
      <c r="Y31" s="1">
        <f t="shared" si="4"/>
        <v>3.6769230800000052E-2</v>
      </c>
    </row>
    <row r="32" spans="1:25" hidden="1" x14ac:dyDescent="0.25">
      <c r="A32" s="14" t="s">
        <v>42</v>
      </c>
      <c r="B32">
        <f t="shared" si="1"/>
        <v>-370</v>
      </c>
      <c r="C32" s="1">
        <f t="shared" si="1"/>
        <v>-7.6315788999999912E-3</v>
      </c>
      <c r="D32">
        <f t="shared" ref="D32:Y32" si="5">D10-D23</f>
        <v>34</v>
      </c>
      <c r="E32" s="1">
        <f t="shared" si="5"/>
        <v>8.7812930000000233E-3</v>
      </c>
      <c r="F32">
        <f t="shared" si="5"/>
        <v>-372</v>
      </c>
      <c r="G32" s="1">
        <f t="shared" si="5"/>
        <v>-2.8095808399999922E-2</v>
      </c>
      <c r="H32">
        <f t="shared" si="5"/>
        <v>-58</v>
      </c>
      <c r="I32" s="1">
        <f t="shared" si="5"/>
        <v>-1.7106068299999999E-2</v>
      </c>
      <c r="J32">
        <f t="shared" si="5"/>
        <v>25</v>
      </c>
      <c r="K32" s="1">
        <f t="shared" si="5"/>
        <v>2.2905096699999961E-2</v>
      </c>
      <c r="L32">
        <f t="shared" si="5"/>
        <v>58</v>
      </c>
      <c r="M32" s="1">
        <f t="shared" si="5"/>
        <v>8.4058823500000046E-2</v>
      </c>
      <c r="N32">
        <f t="shared" si="5"/>
        <v>-10</v>
      </c>
      <c r="O32" s="1">
        <f t="shared" si="5"/>
        <v>-1.2338865799999987E-2</v>
      </c>
      <c r="P32">
        <f t="shared" si="5"/>
        <v>-4</v>
      </c>
      <c r="Q32" s="1">
        <f t="shared" si="5"/>
        <v>2.8333333299999985E-2</v>
      </c>
      <c r="R32">
        <f t="shared" si="5"/>
        <v>-76</v>
      </c>
      <c r="S32" s="1">
        <f t="shared" si="5"/>
        <v>-9.6334841999999865E-3</v>
      </c>
      <c r="T32">
        <f t="shared" si="5"/>
        <v>25</v>
      </c>
      <c r="U32" s="1">
        <f t="shared" si="5"/>
        <v>-2.688135590000007E-2</v>
      </c>
      <c r="V32">
        <f t="shared" si="5"/>
        <v>63</v>
      </c>
      <c r="W32" s="1">
        <f t="shared" si="5"/>
        <v>2.6859033799999987E-2</v>
      </c>
      <c r="X32">
        <f t="shared" si="5"/>
        <v>13</v>
      </c>
      <c r="Y32" s="1">
        <f t="shared" si="5"/>
        <v>0.11858974359999996</v>
      </c>
    </row>
    <row r="33" spans="1:25" hidden="1" x14ac:dyDescent="0.25">
      <c r="A33" s="14" t="s">
        <v>43</v>
      </c>
      <c r="B33">
        <f t="shared" si="1"/>
        <v>-371</v>
      </c>
      <c r="C33" s="1">
        <f t="shared" si="1"/>
        <v>-7.7719297999999659E-3</v>
      </c>
      <c r="D33">
        <f t="shared" ref="D33:Y33" si="6">D11-D24</f>
        <v>27</v>
      </c>
      <c r="E33" s="1">
        <f t="shared" si="6"/>
        <v>5.9353507999999611E-3</v>
      </c>
      <c r="F33">
        <f t="shared" si="6"/>
        <v>-373</v>
      </c>
      <c r="G33" s="1">
        <f t="shared" si="6"/>
        <v>-2.8395209599999971E-2</v>
      </c>
      <c r="H33">
        <f t="shared" si="6"/>
        <v>-58</v>
      </c>
      <c r="I33" s="1">
        <f t="shared" si="6"/>
        <v>-1.7655787900000053E-2</v>
      </c>
      <c r="J33">
        <f t="shared" si="6"/>
        <v>25</v>
      </c>
      <c r="K33" s="1">
        <f t="shared" si="6"/>
        <v>2.2905096699999961E-2</v>
      </c>
      <c r="L33">
        <f t="shared" si="6"/>
        <v>57</v>
      </c>
      <c r="M33" s="1">
        <f t="shared" si="6"/>
        <v>8.2000000000000073E-2</v>
      </c>
      <c r="N33">
        <f t="shared" si="6"/>
        <v>-10</v>
      </c>
      <c r="O33" s="1">
        <f t="shared" si="6"/>
        <v>-1.2338865799999987E-2</v>
      </c>
      <c r="P33">
        <f t="shared" si="6"/>
        <v>-4</v>
      </c>
      <c r="Q33" s="1">
        <f t="shared" si="6"/>
        <v>2.8333333299999985E-2</v>
      </c>
      <c r="R33">
        <f t="shared" si="6"/>
        <v>-76</v>
      </c>
      <c r="S33" s="1">
        <f t="shared" si="6"/>
        <v>-9.6334841999999865E-3</v>
      </c>
      <c r="T33">
        <f t="shared" si="6"/>
        <v>20</v>
      </c>
      <c r="U33" s="1">
        <f t="shared" si="6"/>
        <v>-4.0480226000000008E-2</v>
      </c>
      <c r="V33">
        <f t="shared" si="6"/>
        <v>63</v>
      </c>
      <c r="W33" s="1">
        <f t="shared" si="6"/>
        <v>2.6859033799999987E-2</v>
      </c>
      <c r="X33">
        <f t="shared" si="6"/>
        <v>12</v>
      </c>
      <c r="Y33" s="1">
        <f t="shared" si="6"/>
        <v>0.1057692308</v>
      </c>
    </row>
    <row r="34" spans="1:25" hidden="1" x14ac:dyDescent="0.25">
      <c r="A34" s="14" t="s">
        <v>44</v>
      </c>
      <c r="B34">
        <f t="shared" si="1"/>
        <v>-250</v>
      </c>
      <c r="C34" s="1">
        <f t="shared" si="1"/>
        <v>3.6140351000000237E-3</v>
      </c>
      <c r="D34">
        <f t="shared" ref="D34:Y34" si="7">D12-D25</f>
        <v>8</v>
      </c>
      <c r="E34" s="1">
        <f t="shared" si="7"/>
        <v>-2.5075653000000697E-3</v>
      </c>
      <c r="F34">
        <f t="shared" si="7"/>
        <v>-268</v>
      </c>
      <c r="G34" s="1">
        <f t="shared" si="7"/>
        <v>-7.263473099999973E-3</v>
      </c>
      <c r="H34">
        <f t="shared" si="7"/>
        <v>-93</v>
      </c>
      <c r="I34" s="1">
        <f t="shared" si="7"/>
        <v>-2.5365629800000011E-2</v>
      </c>
      <c r="J34">
        <f t="shared" si="7"/>
        <v>17</v>
      </c>
      <c r="K34" s="1">
        <f t="shared" si="7"/>
        <v>2.2799648500000047E-2</v>
      </c>
      <c r="L34">
        <f t="shared" si="7"/>
        <v>67</v>
      </c>
      <c r="M34" s="1">
        <f t="shared" si="7"/>
        <v>8.7764705899999962E-2</v>
      </c>
      <c r="N34">
        <f t="shared" si="7"/>
        <v>24</v>
      </c>
      <c r="O34" s="1">
        <f t="shared" si="7"/>
        <v>9.7496541999999575E-3</v>
      </c>
      <c r="P34">
        <f t="shared" si="7"/>
        <v>-11</v>
      </c>
      <c r="Q34" s="1">
        <f t="shared" si="7"/>
        <v>-2.1222222199999918E-2</v>
      </c>
      <c r="R34">
        <f t="shared" si="7"/>
        <v>-56</v>
      </c>
      <c r="S34" s="1">
        <f t="shared" si="7"/>
        <v>5.9728507000000874E-3</v>
      </c>
      <c r="T34">
        <f t="shared" si="7"/>
        <v>37</v>
      </c>
      <c r="U34" s="1">
        <f t="shared" si="7"/>
        <v>-1.4338983100000036E-2</v>
      </c>
      <c r="V34">
        <f t="shared" si="7"/>
        <v>33</v>
      </c>
      <c r="W34" s="1">
        <f t="shared" si="7"/>
        <v>5.0727995000000581E-3</v>
      </c>
      <c r="X34">
        <f t="shared" si="7"/>
        <v>8</v>
      </c>
      <c r="Y34" s="1">
        <f t="shared" si="7"/>
        <v>4.4871794900000039E-2</v>
      </c>
    </row>
    <row r="35" spans="1:25" hidden="1" x14ac:dyDescent="0.25">
      <c r="A35" s="14" t="s">
        <v>45</v>
      </c>
      <c r="B35">
        <f t="shared" si="1"/>
        <v>-6916</v>
      </c>
      <c r="C35" s="1">
        <f t="shared" si="1"/>
        <v>-0.46880701750000003</v>
      </c>
      <c r="D35">
        <f t="shared" ref="D35:Y35" si="8">D13-D26</f>
        <v>-531</v>
      </c>
      <c r="E35" s="1">
        <f t="shared" si="8"/>
        <v>-0.18549931219999999</v>
      </c>
      <c r="F35">
        <f t="shared" si="8"/>
        <v>-3028</v>
      </c>
      <c r="G35" s="1">
        <f t="shared" si="8"/>
        <v>-0.42692814370000004</v>
      </c>
      <c r="H35">
        <f t="shared" si="8"/>
        <v>-324</v>
      </c>
      <c r="I35" s="1">
        <f t="shared" si="8"/>
        <v>-0.15415604279999998</v>
      </c>
      <c r="J35">
        <f t="shared" si="8"/>
        <v>-1327</v>
      </c>
      <c r="K35" s="1">
        <f t="shared" si="8"/>
        <v>-0.45331634450000002</v>
      </c>
      <c r="L35">
        <f t="shared" si="8"/>
        <v>-76</v>
      </c>
      <c r="M35" s="1">
        <f t="shared" si="8"/>
        <v>-0.2197058824</v>
      </c>
      <c r="N35">
        <f t="shared" si="8"/>
        <v>-703</v>
      </c>
      <c r="O35" s="1">
        <f t="shared" si="8"/>
        <v>-0.49115076070000002</v>
      </c>
      <c r="P35">
        <f t="shared" si="8"/>
        <v>-23</v>
      </c>
      <c r="Q35" s="1">
        <f t="shared" si="8"/>
        <v>-0.18933333330000002</v>
      </c>
      <c r="R35">
        <f t="shared" si="8"/>
        <v>-1061</v>
      </c>
      <c r="S35" s="1">
        <f t="shared" si="8"/>
        <v>-0.56857466060000006</v>
      </c>
      <c r="T35">
        <f t="shared" si="8"/>
        <v>-91</v>
      </c>
      <c r="U35" s="1">
        <f t="shared" si="8"/>
        <v>-0.34488700559999996</v>
      </c>
      <c r="V35">
        <f t="shared" si="8"/>
        <v>-797</v>
      </c>
      <c r="W35" s="1">
        <f t="shared" si="8"/>
        <v>-0.54098014560000007</v>
      </c>
      <c r="X35">
        <f t="shared" si="8"/>
        <v>-17</v>
      </c>
      <c r="Y35" s="1">
        <f t="shared" si="8"/>
        <v>-0.26720512820000003</v>
      </c>
    </row>
    <row r="36" spans="1:25" hidden="1" x14ac:dyDescent="0.25">
      <c r="A36" s="14" t="s">
        <v>46</v>
      </c>
      <c r="B36">
        <f t="shared" si="1"/>
        <v>-1495</v>
      </c>
      <c r="C36" s="1">
        <f t="shared" si="1"/>
        <v>-8.4789473700000006E-2</v>
      </c>
      <c r="D36">
        <f t="shared" ref="D36:X36" si="9">D14-D27</f>
        <v>-200</v>
      </c>
      <c r="E36" s="1">
        <f t="shared" si="9"/>
        <v>-7.2830811600000045E-2</v>
      </c>
      <c r="F36">
        <f t="shared" si="9"/>
        <v>-871</v>
      </c>
      <c r="G36" s="1">
        <f t="shared" si="9"/>
        <v>-9.9245509000000065E-2</v>
      </c>
      <c r="H36">
        <f t="shared" si="9"/>
        <v>-277</v>
      </c>
      <c r="I36" s="1">
        <f t="shared" si="9"/>
        <v>-0.12335033149999997</v>
      </c>
      <c r="J36">
        <f t="shared" si="9"/>
        <v>-233</v>
      </c>
      <c r="K36" s="1">
        <f t="shared" si="9"/>
        <v>-6.6010544800000015E-2</v>
      </c>
      <c r="L36">
        <f t="shared" si="9"/>
        <v>43</v>
      </c>
      <c r="M36" s="1">
        <f t="shared" si="9"/>
        <v>4.500000000000004E-2</v>
      </c>
      <c r="N36">
        <f t="shared" si="9"/>
        <v>-96</v>
      </c>
      <c r="O36" s="1">
        <f t="shared" si="9"/>
        <v>-7.3124481300000044E-2</v>
      </c>
      <c r="P36">
        <f t="shared" si="9"/>
        <v>-3</v>
      </c>
      <c r="Q36" s="1">
        <f t="shared" si="9"/>
        <v>4.8111111100000103E-2</v>
      </c>
      <c r="R36">
        <f t="shared" si="9"/>
        <v>-230</v>
      </c>
      <c r="S36" s="1">
        <f t="shared" si="9"/>
        <v>-9.4289592800000044E-2</v>
      </c>
      <c r="T36">
        <f t="shared" si="9"/>
        <v>31</v>
      </c>
      <c r="U36" s="1">
        <f t="shared" si="9"/>
        <v>-1.6033898299999905E-2</v>
      </c>
      <c r="V36">
        <f t="shared" si="9"/>
        <v>-65</v>
      </c>
      <c r="W36" s="1">
        <f t="shared" si="9"/>
        <v>-5.933024489999994E-2</v>
      </c>
      <c r="X36">
        <f t="shared" si="9"/>
        <v>6</v>
      </c>
      <c r="Y36" s="1">
        <f>Y14-Y27</f>
        <v>1.9230769199999997E-2</v>
      </c>
    </row>
  </sheetData>
  <mergeCells count="60">
    <mergeCell ref="X17:Y17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6:Y16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B15:E15"/>
    <mergeCell ref="F15:I15"/>
    <mergeCell ref="J15:M15"/>
    <mergeCell ref="N15:Q15"/>
    <mergeCell ref="R15:U15"/>
    <mergeCell ref="V15:Y15"/>
    <mergeCell ref="B2:E2"/>
    <mergeCell ref="F2:I2"/>
    <mergeCell ref="J2:M2"/>
    <mergeCell ref="N2:Q2"/>
    <mergeCell ref="R2:U2"/>
    <mergeCell ref="V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</mergeCells>
  <conditionalFormatting sqref="C28:C36 E28:E36 G28:G36 I28:I36 K28:K36 M28:M36 O28:O36 Q28:Q36 S28:S36 U28:U36 W28:W36 Y28:Y36">
    <cfRule type="cellIs" dxfId="5" priority="2" operator="lessThan">
      <formula>-0.05</formula>
    </cfRule>
  </conditionalFormatting>
  <conditionalFormatting sqref="C28:C36 E28:E36 G28:G36 I28:I36 K28:K36 M28:M36 O28:O36 Q28:Q36 S28:S36 U28:U36 W28:W36 Y28:Y36">
    <cfRule type="cellIs" dxfId="4" priority="1" operator="greaterThan">
      <formula>0.05</formula>
    </cfRule>
  </conditionalFormatting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115" zoomScaleNormal="115" workbookViewId="0">
      <selection activeCell="B4" sqref="B4:C5"/>
    </sheetView>
  </sheetViews>
  <sheetFormatPr defaultRowHeight="15" x14ac:dyDescent="0.25"/>
  <cols>
    <col min="1" max="1" width="9" customWidth="1"/>
    <col min="2" max="2" width="10" customWidth="1"/>
    <col min="3" max="3" width="11" customWidth="1"/>
    <col min="4" max="4" width="10" customWidth="1"/>
    <col min="5" max="5" width="13.5703125" bestFit="1" customWidth="1"/>
    <col min="6" max="6" width="12" customWidth="1"/>
    <col min="7" max="7" width="13" customWidth="1"/>
    <col min="8" max="8" width="12" customWidth="1"/>
    <col min="9" max="9" width="16.85546875" bestFit="1" customWidth="1"/>
    <col min="10" max="10" width="11" customWidth="1"/>
    <col min="11" max="11" width="12" customWidth="1"/>
    <col min="12" max="12" width="11" customWidth="1"/>
    <col min="13" max="13" width="14.85546875" bestFit="1" customWidth="1"/>
    <col min="14" max="14" width="13" customWidth="1"/>
    <col min="15" max="15" width="16.28515625" bestFit="1" customWidth="1"/>
    <col min="16" max="16" width="13" customWidth="1"/>
    <col min="17" max="17" width="14" customWidth="1"/>
    <col min="18" max="18" width="12" customWidth="1"/>
    <col min="19" max="19" width="13" customWidth="1"/>
    <col min="20" max="20" width="12" customWidth="1"/>
    <col min="21" max="21" width="16.7109375" bestFit="1" customWidth="1"/>
    <col min="22" max="22" width="11" customWidth="1"/>
    <col min="23" max="23" width="12" customWidth="1"/>
    <col min="24" max="24" width="11" customWidth="1"/>
    <col min="25" max="25" width="12" customWidth="1"/>
  </cols>
  <sheetData>
    <row r="1" spans="1:25" ht="15.75" x14ac:dyDescent="0.25">
      <c r="A1" s="27" t="s">
        <v>115</v>
      </c>
    </row>
    <row r="2" spans="1:25" ht="15" customHeight="1" x14ac:dyDescent="0.25">
      <c r="A2" s="8"/>
      <c r="B2" s="30" t="s">
        <v>1</v>
      </c>
      <c r="C2" s="30"/>
      <c r="D2" s="30"/>
      <c r="E2" s="30"/>
      <c r="F2" s="30" t="s">
        <v>2</v>
      </c>
      <c r="G2" s="30"/>
      <c r="H2" s="30"/>
      <c r="I2" s="30"/>
      <c r="J2" s="30" t="s">
        <v>3</v>
      </c>
      <c r="K2" s="30"/>
      <c r="L2" s="30"/>
      <c r="M2" s="30"/>
      <c r="N2" s="30" t="s">
        <v>4</v>
      </c>
      <c r="O2" s="30"/>
      <c r="P2" s="30"/>
      <c r="Q2" s="30"/>
      <c r="R2" s="30" t="s">
        <v>5</v>
      </c>
      <c r="S2" s="30"/>
      <c r="T2" s="30"/>
      <c r="U2" s="30"/>
      <c r="V2" s="30" t="s">
        <v>6</v>
      </c>
      <c r="W2" s="30"/>
      <c r="X2" s="30"/>
      <c r="Y2" s="30"/>
    </row>
    <row r="3" spans="1:25" ht="15" customHeight="1" x14ac:dyDescent="0.25">
      <c r="A3" s="9"/>
      <c r="B3" s="31" t="s">
        <v>7</v>
      </c>
      <c r="C3" s="31"/>
      <c r="D3" s="31" t="s">
        <v>8</v>
      </c>
      <c r="E3" s="31"/>
      <c r="F3" s="31" t="s">
        <v>7</v>
      </c>
      <c r="G3" s="31"/>
      <c r="H3" s="31" t="s">
        <v>8</v>
      </c>
      <c r="I3" s="31"/>
      <c r="J3" s="31" t="s">
        <v>7</v>
      </c>
      <c r="K3" s="31"/>
      <c r="L3" s="31" t="s">
        <v>8</v>
      </c>
      <c r="M3" s="31"/>
      <c r="N3" s="31" t="s">
        <v>7</v>
      </c>
      <c r="O3" s="31"/>
      <c r="P3" s="31" t="s">
        <v>8</v>
      </c>
      <c r="Q3" s="31"/>
      <c r="R3" s="31" t="s">
        <v>7</v>
      </c>
      <c r="S3" s="31"/>
      <c r="T3" s="31" t="s">
        <v>8</v>
      </c>
      <c r="U3" s="31"/>
      <c r="V3" s="31" t="s">
        <v>7</v>
      </c>
      <c r="W3" s="31"/>
      <c r="X3" s="31" t="s">
        <v>8</v>
      </c>
      <c r="Y3" s="31"/>
    </row>
    <row r="4" spans="1:25" ht="15" customHeight="1" x14ac:dyDescent="0.25">
      <c r="A4" s="9"/>
      <c r="B4" s="40" t="s">
        <v>152</v>
      </c>
      <c r="C4" s="40"/>
      <c r="D4" s="42" t="s">
        <v>154</v>
      </c>
      <c r="E4" s="40"/>
      <c r="F4" s="42" t="s">
        <v>156</v>
      </c>
      <c r="G4" s="40"/>
      <c r="H4" s="40" t="s">
        <v>158</v>
      </c>
      <c r="I4" s="40"/>
      <c r="J4" s="40" t="s">
        <v>160</v>
      </c>
      <c r="K4" s="40"/>
      <c r="L4" s="40" t="s">
        <v>162</v>
      </c>
      <c r="M4" s="40"/>
      <c r="N4" s="40" t="s">
        <v>164</v>
      </c>
      <c r="O4" s="40"/>
      <c r="P4" s="40" t="s">
        <v>166</v>
      </c>
      <c r="Q4" s="40"/>
      <c r="R4" s="40" t="s">
        <v>168</v>
      </c>
      <c r="S4" s="40"/>
      <c r="T4" s="40" t="s">
        <v>170</v>
      </c>
      <c r="U4" s="40"/>
      <c r="V4" s="40" t="s">
        <v>172</v>
      </c>
      <c r="W4" s="40"/>
      <c r="X4" s="40" t="s">
        <v>174</v>
      </c>
      <c r="Y4" s="40"/>
    </row>
    <row r="5" spans="1:25" ht="15" customHeight="1" x14ac:dyDescent="0.25">
      <c r="A5" s="9"/>
      <c r="B5" s="40" t="s">
        <v>153</v>
      </c>
      <c r="C5" s="40"/>
      <c r="D5" s="42" t="s">
        <v>155</v>
      </c>
      <c r="E5" s="40"/>
      <c r="F5" s="42" t="s">
        <v>157</v>
      </c>
      <c r="G5" s="40"/>
      <c r="H5" s="40" t="s">
        <v>159</v>
      </c>
      <c r="I5" s="40"/>
      <c r="J5" s="40" t="s">
        <v>161</v>
      </c>
      <c r="K5" s="40"/>
      <c r="L5" s="40" t="s">
        <v>163</v>
      </c>
      <c r="M5" s="40"/>
      <c r="N5" s="40" t="s">
        <v>165</v>
      </c>
      <c r="O5" s="40"/>
      <c r="P5" s="40" t="s">
        <v>167</v>
      </c>
      <c r="Q5" s="40"/>
      <c r="R5" s="40" t="s">
        <v>169</v>
      </c>
      <c r="S5" s="40"/>
      <c r="T5" s="40" t="s">
        <v>171</v>
      </c>
      <c r="U5" s="40"/>
      <c r="V5" s="40" t="s">
        <v>173</v>
      </c>
      <c r="W5" s="40"/>
      <c r="X5" s="40" t="s">
        <v>175</v>
      </c>
      <c r="Y5" s="40"/>
    </row>
    <row r="6" spans="1:25" ht="15" customHeight="1" x14ac:dyDescent="0.25">
      <c r="A6" s="9"/>
      <c r="B6" s="15" t="s">
        <v>21</v>
      </c>
      <c r="C6" s="15" t="s">
        <v>22</v>
      </c>
      <c r="D6" s="15" t="s">
        <v>21</v>
      </c>
      <c r="E6" s="15" t="s">
        <v>22</v>
      </c>
      <c r="F6" s="15" t="s">
        <v>21</v>
      </c>
      <c r="G6" s="15" t="s">
        <v>22</v>
      </c>
      <c r="H6" s="15" t="s">
        <v>21</v>
      </c>
      <c r="I6" s="15" t="s">
        <v>22</v>
      </c>
      <c r="J6" s="15" t="s">
        <v>21</v>
      </c>
      <c r="K6" s="15" t="s">
        <v>22</v>
      </c>
      <c r="L6" s="15" t="s">
        <v>21</v>
      </c>
      <c r="M6" s="15" t="s">
        <v>22</v>
      </c>
      <c r="N6" s="15" t="s">
        <v>21</v>
      </c>
      <c r="O6" s="15" t="s">
        <v>22</v>
      </c>
      <c r="P6" s="15" t="s">
        <v>21</v>
      </c>
      <c r="Q6" s="15" t="s">
        <v>22</v>
      </c>
      <c r="R6" s="15" t="s">
        <v>21</v>
      </c>
      <c r="S6" s="15" t="s">
        <v>22</v>
      </c>
      <c r="T6" s="15" t="s">
        <v>21</v>
      </c>
      <c r="U6" s="15" t="s">
        <v>22</v>
      </c>
      <c r="V6" s="15" t="s">
        <v>21</v>
      </c>
      <c r="W6" s="15" t="s">
        <v>22</v>
      </c>
      <c r="X6" s="15" t="s">
        <v>21</v>
      </c>
      <c r="Y6" s="15" t="s">
        <v>22</v>
      </c>
    </row>
    <row r="7" spans="1:25" x14ac:dyDescent="0.25">
      <c r="A7" s="10" t="s">
        <v>23</v>
      </c>
      <c r="B7" s="16">
        <v>9749</v>
      </c>
      <c r="C7" s="17">
        <v>0.79253719209999995</v>
      </c>
      <c r="D7" s="16">
        <v>959</v>
      </c>
      <c r="E7" s="17">
        <v>0.25183823529999999</v>
      </c>
      <c r="F7" s="18">
        <v>4684</v>
      </c>
      <c r="G7" s="17">
        <v>0.78577419900000001</v>
      </c>
      <c r="H7" s="19">
        <v>348</v>
      </c>
      <c r="I7" s="20">
        <v>0.13711583920000001</v>
      </c>
      <c r="J7" s="19">
        <v>1848</v>
      </c>
      <c r="K7" s="20">
        <v>0.82023968039999995</v>
      </c>
      <c r="L7" s="19">
        <v>321</v>
      </c>
      <c r="M7" s="20">
        <v>0.50952380949999998</v>
      </c>
      <c r="N7" s="19">
        <v>1106</v>
      </c>
      <c r="O7" s="20">
        <v>0.78439716309999996</v>
      </c>
      <c r="P7" s="19">
        <v>55</v>
      </c>
      <c r="Q7" s="20">
        <v>0.401459854</v>
      </c>
      <c r="R7" s="19">
        <v>1321</v>
      </c>
      <c r="S7" s="20">
        <v>0.85446313070000002</v>
      </c>
      <c r="T7" s="19">
        <v>195</v>
      </c>
      <c r="U7" s="20">
        <v>0.45990566040000003</v>
      </c>
      <c r="V7" s="19">
        <v>790</v>
      </c>
      <c r="W7" s="20">
        <v>0.69849690539999998</v>
      </c>
      <c r="X7" s="19">
        <v>40</v>
      </c>
      <c r="Y7" s="20">
        <v>0.50632911390000002</v>
      </c>
    </row>
    <row r="8" spans="1:25" x14ac:dyDescent="0.25">
      <c r="A8" s="10" t="s">
        <v>24</v>
      </c>
      <c r="B8" s="16">
        <v>9759</v>
      </c>
      <c r="C8" s="17">
        <v>0.79335013409999999</v>
      </c>
      <c r="D8" s="16">
        <v>962</v>
      </c>
      <c r="E8" s="17">
        <v>0.25262605040000002</v>
      </c>
      <c r="F8" s="18">
        <v>4691</v>
      </c>
      <c r="G8" s="17">
        <v>0.78694849860000005</v>
      </c>
      <c r="H8" s="19">
        <v>350</v>
      </c>
      <c r="I8" s="20">
        <v>0.13790386130000001</v>
      </c>
      <c r="J8" s="19">
        <v>1849</v>
      </c>
      <c r="K8" s="20">
        <v>0.82068353309999997</v>
      </c>
      <c r="L8" s="19">
        <v>321</v>
      </c>
      <c r="M8" s="20">
        <v>0.50952380949999998</v>
      </c>
      <c r="N8" s="19">
        <v>1108</v>
      </c>
      <c r="O8" s="20">
        <v>0.78581560279999996</v>
      </c>
      <c r="P8" s="19">
        <v>55</v>
      </c>
      <c r="Q8" s="20">
        <v>0.401459854</v>
      </c>
      <c r="R8" s="19">
        <v>1321</v>
      </c>
      <c r="S8" s="20">
        <v>0.85446313070000002</v>
      </c>
      <c r="T8" s="19">
        <v>196</v>
      </c>
      <c r="U8" s="20">
        <v>0.4622641509</v>
      </c>
      <c r="V8" s="19">
        <v>790</v>
      </c>
      <c r="W8" s="20">
        <v>0.69849690539999998</v>
      </c>
      <c r="X8" s="19">
        <v>40</v>
      </c>
      <c r="Y8" s="20">
        <v>0.50632911390000002</v>
      </c>
    </row>
    <row r="9" spans="1:25" x14ac:dyDescent="0.25">
      <c r="A9" s="10" t="s">
        <v>25</v>
      </c>
      <c r="B9" s="16">
        <v>9685</v>
      </c>
      <c r="C9" s="17">
        <v>0.78733436310000005</v>
      </c>
      <c r="D9" s="16">
        <v>920</v>
      </c>
      <c r="E9" s="17">
        <v>0.2415966387</v>
      </c>
      <c r="F9" s="18">
        <v>4644</v>
      </c>
      <c r="G9" s="17">
        <v>0.77906391549999998</v>
      </c>
      <c r="H9" s="19">
        <v>328</v>
      </c>
      <c r="I9" s="20">
        <v>0.12923561859999999</v>
      </c>
      <c r="J9" s="19">
        <v>1840</v>
      </c>
      <c r="K9" s="20">
        <v>0.81668885930000001</v>
      </c>
      <c r="L9" s="19">
        <v>312</v>
      </c>
      <c r="M9" s="20">
        <v>0.49523809520000001</v>
      </c>
      <c r="N9" s="19">
        <v>1096</v>
      </c>
      <c r="O9" s="20">
        <v>0.77730496449999997</v>
      </c>
      <c r="P9" s="19">
        <v>53</v>
      </c>
      <c r="Q9" s="20">
        <v>0.3868613139</v>
      </c>
      <c r="R9" s="19">
        <v>1316</v>
      </c>
      <c r="S9" s="20">
        <v>0.85122897799999997</v>
      </c>
      <c r="T9" s="19">
        <v>187</v>
      </c>
      <c r="U9" s="20">
        <v>0.4410377358</v>
      </c>
      <c r="V9" s="19">
        <v>789</v>
      </c>
      <c r="W9" s="20">
        <v>0.69761273209999997</v>
      </c>
      <c r="X9" s="19">
        <v>40</v>
      </c>
      <c r="Y9" s="20">
        <v>0.50632911390000002</v>
      </c>
    </row>
    <row r="10" spans="1:25" x14ac:dyDescent="0.25">
      <c r="A10" s="10" t="s">
        <v>26</v>
      </c>
      <c r="B10" s="16">
        <v>11425</v>
      </c>
      <c r="C10" s="17">
        <v>0.92878627749999998</v>
      </c>
      <c r="D10" s="16">
        <v>1342</v>
      </c>
      <c r="E10" s="17">
        <v>0.3524159664</v>
      </c>
      <c r="F10" s="18">
        <v>5578</v>
      </c>
      <c r="G10" s="17">
        <v>0.93574903539999998</v>
      </c>
      <c r="H10" s="19">
        <v>514</v>
      </c>
      <c r="I10" s="20">
        <v>0.20252167060000001</v>
      </c>
      <c r="J10" s="19">
        <v>2048</v>
      </c>
      <c r="K10" s="20">
        <v>0.90901020860000004</v>
      </c>
      <c r="L10" s="19">
        <v>447</v>
      </c>
      <c r="M10" s="20">
        <v>0.70952380950000005</v>
      </c>
      <c r="N10" s="19">
        <v>1294</v>
      </c>
      <c r="O10" s="20">
        <v>0.91773049650000005</v>
      </c>
      <c r="P10" s="19">
        <v>70</v>
      </c>
      <c r="Q10" s="20">
        <v>0.51094890510000002</v>
      </c>
      <c r="R10" s="19">
        <v>1467</v>
      </c>
      <c r="S10" s="20">
        <v>0.94890038809999999</v>
      </c>
      <c r="T10" s="19">
        <v>258</v>
      </c>
      <c r="U10" s="20">
        <v>0.60849056599999995</v>
      </c>
      <c r="V10" s="19">
        <v>1038</v>
      </c>
      <c r="W10" s="20">
        <v>0.91777188330000004</v>
      </c>
      <c r="X10" s="19">
        <v>53</v>
      </c>
      <c r="Y10" s="20">
        <v>0.67088607590000005</v>
      </c>
    </row>
    <row r="11" spans="1:25" x14ac:dyDescent="0.25">
      <c r="A11" s="14" t="s">
        <v>42</v>
      </c>
      <c r="B11" s="16">
        <v>10810</v>
      </c>
      <c r="C11" s="17">
        <v>0.87879034219999996</v>
      </c>
      <c r="D11" s="16">
        <v>1479</v>
      </c>
      <c r="E11" s="17">
        <v>0.38839285709999999</v>
      </c>
      <c r="F11" s="18">
        <v>5124</v>
      </c>
      <c r="G11" s="17">
        <v>0.85958731759999996</v>
      </c>
      <c r="H11" s="19">
        <v>632</v>
      </c>
      <c r="I11" s="20">
        <v>0.24901497240000001</v>
      </c>
      <c r="J11" s="19">
        <v>2012</v>
      </c>
      <c r="K11" s="20">
        <v>0.89303151349999998</v>
      </c>
      <c r="L11" s="19">
        <v>458</v>
      </c>
      <c r="M11" s="20">
        <v>0.72698412700000004</v>
      </c>
      <c r="N11" s="19">
        <v>1239</v>
      </c>
      <c r="O11" s="20">
        <v>0.87872340429999996</v>
      </c>
      <c r="P11" s="19">
        <v>73</v>
      </c>
      <c r="Q11" s="20">
        <v>0.53284671530000005</v>
      </c>
      <c r="R11" s="19">
        <v>1437</v>
      </c>
      <c r="S11" s="20">
        <v>0.92949547219999995</v>
      </c>
      <c r="T11" s="19">
        <v>260</v>
      </c>
      <c r="U11" s="20">
        <v>0.61320754720000004</v>
      </c>
      <c r="V11" s="19">
        <v>998</v>
      </c>
      <c r="W11" s="20">
        <v>0.88240495139999997</v>
      </c>
      <c r="X11" s="19">
        <v>56</v>
      </c>
      <c r="Y11" s="20">
        <v>0.70886075950000005</v>
      </c>
    </row>
    <row r="12" spans="1:25" x14ac:dyDescent="0.25">
      <c r="A12" s="14" t="s">
        <v>43</v>
      </c>
      <c r="B12" s="16">
        <v>10801</v>
      </c>
      <c r="C12" s="17">
        <v>0.87805869439999995</v>
      </c>
      <c r="D12" s="16">
        <v>1441</v>
      </c>
      <c r="E12" s="17">
        <v>0.3784138655</v>
      </c>
      <c r="F12" s="18">
        <v>5117</v>
      </c>
      <c r="G12" s="17">
        <v>0.85841301800000003</v>
      </c>
      <c r="H12" s="19">
        <v>624</v>
      </c>
      <c r="I12" s="20">
        <v>0.24586288419999999</v>
      </c>
      <c r="J12" s="19">
        <v>2011</v>
      </c>
      <c r="K12" s="20">
        <v>0.89258766089999997</v>
      </c>
      <c r="L12" s="19">
        <v>445</v>
      </c>
      <c r="M12" s="20">
        <v>0.70634920629999998</v>
      </c>
      <c r="N12" s="19">
        <v>1238</v>
      </c>
      <c r="O12" s="20">
        <v>0.87801418440000001</v>
      </c>
      <c r="P12" s="19">
        <v>72</v>
      </c>
      <c r="Q12" s="20">
        <v>0.52554744529999997</v>
      </c>
      <c r="R12" s="19">
        <v>1437</v>
      </c>
      <c r="S12" s="20">
        <v>0.92949547219999995</v>
      </c>
      <c r="T12" s="19">
        <v>247</v>
      </c>
      <c r="U12" s="20">
        <v>0.58254716979999999</v>
      </c>
      <c r="V12" s="19">
        <v>998</v>
      </c>
      <c r="W12" s="20">
        <v>0.88240495139999997</v>
      </c>
      <c r="X12" s="19">
        <v>53</v>
      </c>
      <c r="Y12" s="20">
        <v>0.67088607590000005</v>
      </c>
    </row>
    <row r="13" spans="1:25" x14ac:dyDescent="0.25">
      <c r="A13" s="14" t="s">
        <v>44</v>
      </c>
      <c r="B13" s="16">
        <v>11894</v>
      </c>
      <c r="C13" s="17">
        <v>0.96691325910000003</v>
      </c>
      <c r="D13" s="16">
        <v>2133</v>
      </c>
      <c r="E13" s="17">
        <v>0.5601365546</v>
      </c>
      <c r="F13" s="18">
        <v>5803</v>
      </c>
      <c r="G13" s="17">
        <v>0.9734943801</v>
      </c>
      <c r="H13" s="19">
        <v>1156</v>
      </c>
      <c r="I13" s="20">
        <v>0.45547675329999998</v>
      </c>
      <c r="J13" s="19">
        <v>2110</v>
      </c>
      <c r="K13" s="20">
        <v>0.93652907230000004</v>
      </c>
      <c r="L13" s="19">
        <v>521</v>
      </c>
      <c r="M13" s="20">
        <v>0.82698412700000001</v>
      </c>
      <c r="N13" s="19">
        <v>1355</v>
      </c>
      <c r="O13" s="20">
        <v>0.96099290780000002</v>
      </c>
      <c r="P13" s="19">
        <v>94</v>
      </c>
      <c r="Q13" s="20">
        <v>0.68613138689999997</v>
      </c>
      <c r="R13" s="19">
        <v>1510</v>
      </c>
      <c r="S13" s="20">
        <v>0.97671410089999999</v>
      </c>
      <c r="T13" s="19">
        <v>299</v>
      </c>
      <c r="U13" s="20">
        <v>0.70518867919999995</v>
      </c>
      <c r="V13" s="19">
        <v>1116</v>
      </c>
      <c r="W13" s="20">
        <v>0.98673740050000003</v>
      </c>
      <c r="X13" s="19">
        <v>63</v>
      </c>
      <c r="Y13" s="20">
        <v>0.79746835439999997</v>
      </c>
    </row>
    <row r="14" spans="1:25" x14ac:dyDescent="0.25">
      <c r="A14" s="14" t="s">
        <v>45</v>
      </c>
      <c r="B14" s="16">
        <v>5626</v>
      </c>
      <c r="C14" s="17">
        <v>0.45736119009999998</v>
      </c>
      <c r="D14" s="16">
        <v>1141</v>
      </c>
      <c r="E14" s="17">
        <v>0.29963235290000001</v>
      </c>
      <c r="F14" s="18">
        <v>2934</v>
      </c>
      <c r="G14" s="17">
        <v>0.49219929540000001</v>
      </c>
      <c r="H14" s="19">
        <v>659</v>
      </c>
      <c r="I14" s="20">
        <v>0.25965327030000002</v>
      </c>
      <c r="J14" s="19">
        <v>825</v>
      </c>
      <c r="K14" s="20">
        <v>0.36617842880000001</v>
      </c>
      <c r="L14" s="19">
        <v>226</v>
      </c>
      <c r="M14" s="20">
        <v>0.35873015870000002</v>
      </c>
      <c r="N14" s="19">
        <v>608</v>
      </c>
      <c r="O14" s="20">
        <v>0.43120567380000002</v>
      </c>
      <c r="P14" s="19">
        <v>56</v>
      </c>
      <c r="Q14" s="20">
        <v>0.40875912409999998</v>
      </c>
      <c r="R14" s="19">
        <v>772</v>
      </c>
      <c r="S14" s="20">
        <v>0.49935316950000003</v>
      </c>
      <c r="T14" s="19">
        <v>166</v>
      </c>
      <c r="U14" s="20">
        <v>0.39150943399999999</v>
      </c>
      <c r="V14" s="19">
        <v>487</v>
      </c>
      <c r="W14" s="20">
        <v>0.4305923961</v>
      </c>
      <c r="X14" s="19">
        <v>34</v>
      </c>
      <c r="Y14" s="20">
        <v>0.43037974680000002</v>
      </c>
    </row>
    <row r="15" spans="1:25" x14ac:dyDescent="0.25">
      <c r="A15" s="14" t="s">
        <v>46</v>
      </c>
      <c r="B15" s="16">
        <v>10278</v>
      </c>
      <c r="C15" s="17">
        <v>0.83554182590000003</v>
      </c>
      <c r="D15" s="16">
        <v>2215</v>
      </c>
      <c r="E15" s="17">
        <v>0.58167016810000005</v>
      </c>
      <c r="F15" s="18">
        <v>5038</v>
      </c>
      <c r="G15" s="17">
        <v>0.84516020800000002</v>
      </c>
      <c r="H15" s="19">
        <v>1422</v>
      </c>
      <c r="I15" s="20">
        <v>0.56028368790000005</v>
      </c>
      <c r="J15" s="19">
        <v>1747</v>
      </c>
      <c r="K15" s="20">
        <v>0.77541056370000006</v>
      </c>
      <c r="L15" s="19">
        <v>350</v>
      </c>
      <c r="M15" s="20">
        <v>0.55555555560000003</v>
      </c>
      <c r="N15" s="19">
        <v>1192</v>
      </c>
      <c r="O15" s="20">
        <v>0.84539007089999996</v>
      </c>
      <c r="P15" s="19">
        <v>92</v>
      </c>
      <c r="Q15" s="20">
        <v>0.67153284670000002</v>
      </c>
      <c r="R15" s="19">
        <v>1372</v>
      </c>
      <c r="S15" s="20">
        <v>0.88745148770000004</v>
      </c>
      <c r="T15" s="19">
        <v>293</v>
      </c>
      <c r="U15" s="20">
        <v>0.69103773580000005</v>
      </c>
      <c r="V15" s="19">
        <v>929</v>
      </c>
      <c r="W15" s="20">
        <v>0.82139699379999997</v>
      </c>
      <c r="X15" s="19">
        <v>58</v>
      </c>
      <c r="Y15" s="20">
        <v>0.73417721520000001</v>
      </c>
    </row>
    <row r="16" spans="1:25" x14ac:dyDescent="0.25">
      <c r="A16" s="14" t="s">
        <v>83</v>
      </c>
      <c r="B16" s="16">
        <v>9595</v>
      </c>
      <c r="C16" s="17">
        <v>0.7800178847</v>
      </c>
      <c r="D16" s="16">
        <v>2136</v>
      </c>
      <c r="E16" s="17">
        <v>0.56092436970000004</v>
      </c>
      <c r="F16" s="18">
        <v>4711</v>
      </c>
      <c r="G16" s="17">
        <v>0.7903036403</v>
      </c>
      <c r="H16" s="19">
        <v>1254</v>
      </c>
      <c r="I16" s="20">
        <v>0.49408983449999999</v>
      </c>
      <c r="J16" s="19">
        <v>1650</v>
      </c>
      <c r="K16" s="20">
        <v>0.73235685750000001</v>
      </c>
      <c r="L16" s="19">
        <v>447</v>
      </c>
      <c r="M16" s="20">
        <v>0.70952380950000005</v>
      </c>
      <c r="N16" s="19">
        <v>1103</v>
      </c>
      <c r="O16" s="20">
        <v>0.78226950350000002</v>
      </c>
      <c r="P16" s="19">
        <v>94</v>
      </c>
      <c r="Q16" s="20">
        <v>0.68613138689999997</v>
      </c>
      <c r="R16" s="19">
        <v>1306</v>
      </c>
      <c r="S16" s="20">
        <v>0.84476067269999999</v>
      </c>
      <c r="T16" s="19">
        <v>292</v>
      </c>
      <c r="U16" s="20">
        <v>0.68867924530000002</v>
      </c>
      <c r="V16" s="19">
        <v>825</v>
      </c>
      <c r="W16" s="20">
        <v>0.72944297079999998</v>
      </c>
      <c r="X16" s="19">
        <v>49</v>
      </c>
      <c r="Y16" s="20">
        <v>0.62025316460000002</v>
      </c>
    </row>
    <row r="17" spans="1:26" x14ac:dyDescent="0.25">
      <c r="A17" s="21" t="s">
        <v>84</v>
      </c>
      <c r="B17" s="22">
        <v>4159</v>
      </c>
      <c r="C17" s="23">
        <v>0.70348443839999997</v>
      </c>
      <c r="D17" s="22">
        <v>1038</v>
      </c>
      <c r="E17" s="23">
        <v>0.57379767829999995</v>
      </c>
      <c r="F17" s="24">
        <v>2138</v>
      </c>
      <c r="G17" s="23">
        <v>0.73521320499999998</v>
      </c>
      <c r="H17" s="11">
        <v>745</v>
      </c>
      <c r="I17" s="12">
        <v>0.6271043771</v>
      </c>
      <c r="J17" s="11">
        <v>602</v>
      </c>
      <c r="K17" s="12">
        <v>0.56899810959999997</v>
      </c>
      <c r="L17" s="11">
        <v>99</v>
      </c>
      <c r="M17" s="12">
        <v>0.3267326733</v>
      </c>
      <c r="N17" s="11">
        <v>455</v>
      </c>
      <c r="O17" s="12">
        <v>0.69148936169999997</v>
      </c>
      <c r="P17" s="11">
        <v>35</v>
      </c>
      <c r="Q17" s="12">
        <v>0.52238805970000002</v>
      </c>
      <c r="R17" s="11">
        <v>537</v>
      </c>
      <c r="S17" s="12">
        <v>0.74895397490000004</v>
      </c>
      <c r="T17" s="11">
        <v>135</v>
      </c>
      <c r="U17" s="12">
        <v>0.61926605499999998</v>
      </c>
      <c r="V17" s="11">
        <v>427</v>
      </c>
      <c r="W17" s="12">
        <v>0.74781085810000003</v>
      </c>
      <c r="X17" s="11">
        <v>24</v>
      </c>
      <c r="Y17" s="12">
        <v>0.72727272730000003</v>
      </c>
      <c r="Z17" t="s">
        <v>0</v>
      </c>
    </row>
    <row r="18" spans="1:26" ht="15" hidden="1" customHeight="1" x14ac:dyDescent="0.25">
      <c r="A18" s="8"/>
      <c r="B18" s="30" t="s">
        <v>1</v>
      </c>
      <c r="C18" s="30"/>
      <c r="D18" s="30"/>
      <c r="E18" s="30"/>
      <c r="F18" s="30" t="s">
        <v>2</v>
      </c>
      <c r="G18" s="30"/>
      <c r="H18" s="30"/>
      <c r="I18" s="30"/>
      <c r="J18" s="30" t="s">
        <v>3</v>
      </c>
      <c r="K18" s="30"/>
      <c r="L18" s="30"/>
      <c r="M18" s="30"/>
      <c r="N18" s="30" t="s">
        <v>4</v>
      </c>
      <c r="O18" s="30"/>
      <c r="P18" s="30"/>
      <c r="Q18" s="30"/>
      <c r="R18" s="30" t="s">
        <v>5</v>
      </c>
      <c r="S18" s="30"/>
      <c r="T18" s="30"/>
      <c r="U18" s="30"/>
      <c r="V18" s="30" t="s">
        <v>6</v>
      </c>
      <c r="W18" s="30"/>
      <c r="X18" s="30"/>
      <c r="Y18" s="30"/>
    </row>
    <row r="19" spans="1:26" ht="15" hidden="1" customHeight="1" x14ac:dyDescent="0.25">
      <c r="A19" s="9"/>
      <c r="B19" s="31" t="s">
        <v>7</v>
      </c>
      <c r="C19" s="31"/>
      <c r="D19" s="31" t="s">
        <v>8</v>
      </c>
      <c r="E19" s="31"/>
      <c r="F19" s="31" t="s">
        <v>7</v>
      </c>
      <c r="G19" s="31"/>
      <c r="H19" s="31" t="s">
        <v>8</v>
      </c>
      <c r="I19" s="31"/>
      <c r="J19" s="31" t="s">
        <v>7</v>
      </c>
      <c r="K19" s="31"/>
      <c r="L19" s="31" t="s">
        <v>8</v>
      </c>
      <c r="M19" s="31"/>
      <c r="N19" s="31" t="s">
        <v>7</v>
      </c>
      <c r="O19" s="31"/>
      <c r="P19" s="31" t="s">
        <v>8</v>
      </c>
      <c r="Q19" s="31"/>
      <c r="R19" s="31" t="s">
        <v>7</v>
      </c>
      <c r="S19" s="31"/>
      <c r="T19" s="31" t="s">
        <v>8</v>
      </c>
      <c r="U19" s="31"/>
      <c r="V19" s="31" t="s">
        <v>7</v>
      </c>
      <c r="W19" s="31"/>
      <c r="X19" s="31" t="s">
        <v>8</v>
      </c>
      <c r="Y19" s="31"/>
    </row>
    <row r="20" spans="1:26" ht="15" hidden="1" customHeight="1" x14ac:dyDescent="0.25">
      <c r="A20" s="9"/>
      <c r="B20" s="41" t="s">
        <v>59</v>
      </c>
      <c r="C20" s="41"/>
      <c r="D20" s="42" t="s">
        <v>60</v>
      </c>
      <c r="E20" s="40"/>
      <c r="F20" s="42" t="s">
        <v>61</v>
      </c>
      <c r="G20" s="40"/>
      <c r="H20" s="40" t="s">
        <v>62</v>
      </c>
      <c r="I20" s="40"/>
      <c r="J20" s="40" t="s">
        <v>63</v>
      </c>
      <c r="K20" s="40"/>
      <c r="L20" s="40" t="s">
        <v>64</v>
      </c>
      <c r="M20" s="40"/>
      <c r="N20" s="40" t="s">
        <v>65</v>
      </c>
      <c r="O20" s="40"/>
      <c r="P20" s="40" t="s">
        <v>66</v>
      </c>
      <c r="Q20" s="40"/>
      <c r="R20" s="40" t="s">
        <v>67</v>
      </c>
      <c r="S20" s="40"/>
      <c r="T20" s="40" t="s">
        <v>68</v>
      </c>
      <c r="U20" s="40"/>
      <c r="V20" s="40" t="s">
        <v>69</v>
      </c>
      <c r="W20" s="40"/>
      <c r="X20" s="40" t="s">
        <v>70</v>
      </c>
      <c r="Y20" s="40"/>
    </row>
    <row r="21" spans="1:26" hidden="1" x14ac:dyDescent="0.25">
      <c r="A21" s="9"/>
      <c r="B21" s="41" t="s">
        <v>71</v>
      </c>
      <c r="C21" s="41"/>
      <c r="D21" s="42" t="s">
        <v>72</v>
      </c>
      <c r="E21" s="40"/>
      <c r="F21" s="42" t="s">
        <v>73</v>
      </c>
      <c r="G21" s="40"/>
      <c r="H21" s="40" t="s">
        <v>74</v>
      </c>
      <c r="I21" s="40"/>
      <c r="J21" s="40" t="s">
        <v>75</v>
      </c>
      <c r="K21" s="40"/>
      <c r="L21" s="40" t="s">
        <v>76</v>
      </c>
      <c r="M21" s="40"/>
      <c r="N21" s="40" t="s">
        <v>77</v>
      </c>
      <c r="O21" s="40"/>
      <c r="P21" s="40" t="s">
        <v>78</v>
      </c>
      <c r="Q21" s="40"/>
      <c r="R21" s="40" t="s">
        <v>79</v>
      </c>
      <c r="S21" s="40"/>
      <c r="T21" s="40" t="s">
        <v>80</v>
      </c>
      <c r="U21" s="40"/>
      <c r="V21" s="40" t="s">
        <v>81</v>
      </c>
      <c r="W21" s="40"/>
      <c r="X21" s="40" t="s">
        <v>82</v>
      </c>
      <c r="Y21" s="40"/>
    </row>
    <row r="22" spans="1:26" ht="30" hidden="1" x14ac:dyDescent="0.25">
      <c r="A22" s="9"/>
      <c r="B22" s="4" t="s">
        <v>21</v>
      </c>
      <c r="C22" s="4" t="s">
        <v>22</v>
      </c>
      <c r="D22" s="4" t="s">
        <v>21</v>
      </c>
      <c r="E22" s="4" t="s">
        <v>22</v>
      </c>
      <c r="F22" s="4" t="s">
        <v>21</v>
      </c>
      <c r="G22" s="4" t="s">
        <v>22</v>
      </c>
      <c r="H22" s="4" t="s">
        <v>21</v>
      </c>
      <c r="I22" s="4" t="s">
        <v>22</v>
      </c>
      <c r="J22" s="4" t="s">
        <v>21</v>
      </c>
      <c r="K22" s="4" t="s">
        <v>22</v>
      </c>
      <c r="L22" s="4" t="s">
        <v>21</v>
      </c>
      <c r="M22" s="4" t="s">
        <v>22</v>
      </c>
      <c r="N22" s="4" t="s">
        <v>21</v>
      </c>
      <c r="O22" s="4" t="s">
        <v>22</v>
      </c>
      <c r="P22" s="4" t="s">
        <v>21</v>
      </c>
      <c r="Q22" s="4" t="s">
        <v>22</v>
      </c>
      <c r="R22" s="4" t="s">
        <v>21</v>
      </c>
      <c r="S22" s="4" t="s">
        <v>22</v>
      </c>
      <c r="T22" s="4" t="s">
        <v>21</v>
      </c>
      <c r="U22" s="4" t="s">
        <v>22</v>
      </c>
      <c r="V22" s="4" t="s">
        <v>21</v>
      </c>
      <c r="W22" s="4" t="s">
        <v>22</v>
      </c>
      <c r="X22" s="4" t="s">
        <v>21</v>
      </c>
      <c r="Y22" s="4" t="s">
        <v>22</v>
      </c>
    </row>
    <row r="23" spans="1:26" hidden="1" x14ac:dyDescent="0.25">
      <c r="A23" s="10" t="s">
        <v>23</v>
      </c>
      <c r="B23" s="16">
        <v>10020</v>
      </c>
      <c r="C23" s="17">
        <v>0.81699999999999995</v>
      </c>
      <c r="D23" s="16">
        <v>1253</v>
      </c>
      <c r="E23" s="17">
        <v>0.31900000000000001</v>
      </c>
      <c r="F23" s="18">
        <v>4776</v>
      </c>
      <c r="G23" s="17">
        <v>0.81200000000000006</v>
      </c>
      <c r="H23" s="19">
        <v>582</v>
      </c>
      <c r="I23" s="20">
        <v>0.219</v>
      </c>
      <c r="J23" s="19">
        <v>1862</v>
      </c>
      <c r="K23" s="20">
        <v>0.83299999999999996</v>
      </c>
      <c r="L23" s="19">
        <v>333</v>
      </c>
      <c r="M23" s="20">
        <v>0.56200000000000006</v>
      </c>
      <c r="N23" s="19">
        <v>1023</v>
      </c>
      <c r="O23" s="20">
        <v>0.76800000000000002</v>
      </c>
      <c r="P23" s="19">
        <v>53</v>
      </c>
      <c r="Q23" s="20">
        <v>0.35799999999999998</v>
      </c>
      <c r="R23" s="19">
        <v>1406</v>
      </c>
      <c r="S23" s="20">
        <v>0.88900000000000001</v>
      </c>
      <c r="T23" s="19">
        <v>244</v>
      </c>
      <c r="U23" s="20">
        <v>0.54700000000000004</v>
      </c>
      <c r="V23" s="19">
        <v>953</v>
      </c>
      <c r="W23" s="20">
        <v>0.76900000000000002</v>
      </c>
      <c r="X23" s="19">
        <v>41</v>
      </c>
      <c r="Y23" s="20">
        <v>0.52600000000000002</v>
      </c>
    </row>
    <row r="24" spans="1:26" hidden="1" x14ac:dyDescent="0.25">
      <c r="A24" s="10" t="s">
        <v>24</v>
      </c>
      <c r="B24" s="16">
        <v>10020</v>
      </c>
      <c r="C24" s="17">
        <v>0.81699999999999995</v>
      </c>
      <c r="D24" s="16">
        <v>1267</v>
      </c>
      <c r="E24" s="17">
        <v>0.32300000000000001</v>
      </c>
      <c r="F24" s="18">
        <v>4777</v>
      </c>
      <c r="G24" s="17">
        <v>0.81200000000000006</v>
      </c>
      <c r="H24" s="19">
        <v>594</v>
      </c>
      <c r="I24" s="20">
        <v>0.223</v>
      </c>
      <c r="J24" s="19">
        <v>1861</v>
      </c>
      <c r="K24" s="20">
        <v>0.83299999999999996</v>
      </c>
      <c r="L24" s="19">
        <v>334</v>
      </c>
      <c r="M24" s="20">
        <v>0.56299999999999994</v>
      </c>
      <c r="N24" s="19">
        <v>1023</v>
      </c>
      <c r="O24" s="20">
        <v>0.76800000000000002</v>
      </c>
      <c r="P24" s="19">
        <v>53</v>
      </c>
      <c r="Q24" s="20">
        <v>0.35799999999999998</v>
      </c>
      <c r="R24" s="19">
        <v>1406</v>
      </c>
      <c r="S24" s="20">
        <v>0.88900000000000001</v>
      </c>
      <c r="T24" s="19">
        <v>245</v>
      </c>
      <c r="U24" s="20">
        <v>0.54900000000000004</v>
      </c>
      <c r="V24" s="19">
        <v>953</v>
      </c>
      <c r="W24" s="20">
        <v>0.76900000000000002</v>
      </c>
      <c r="X24" s="19">
        <v>41</v>
      </c>
      <c r="Y24" s="20">
        <v>0.52600000000000002</v>
      </c>
    </row>
    <row r="25" spans="1:26" hidden="1" x14ac:dyDescent="0.25">
      <c r="A25" s="10" t="s">
        <v>25</v>
      </c>
      <c r="B25" s="16">
        <v>9982</v>
      </c>
      <c r="C25" s="17">
        <v>0.81399999999999995</v>
      </c>
      <c r="D25" s="16">
        <v>1221</v>
      </c>
      <c r="E25" s="17">
        <v>0.311</v>
      </c>
      <c r="F25" s="18">
        <v>4754</v>
      </c>
      <c r="G25" s="17">
        <v>0.80800000000000005</v>
      </c>
      <c r="H25" s="19">
        <v>558</v>
      </c>
      <c r="I25" s="20">
        <v>0.21</v>
      </c>
      <c r="J25" s="19">
        <v>1859</v>
      </c>
      <c r="K25" s="20">
        <v>0.83199999999999996</v>
      </c>
      <c r="L25" s="19">
        <v>330</v>
      </c>
      <c r="M25" s="20">
        <v>0.55600000000000005</v>
      </c>
      <c r="N25" s="19">
        <v>1015</v>
      </c>
      <c r="O25" s="20">
        <v>0.76200000000000001</v>
      </c>
      <c r="P25" s="19">
        <v>52</v>
      </c>
      <c r="Q25" s="20">
        <v>0.35099999999999998</v>
      </c>
      <c r="R25" s="19">
        <v>1404</v>
      </c>
      <c r="S25" s="20">
        <v>0.88700000000000001</v>
      </c>
      <c r="T25" s="19">
        <v>240</v>
      </c>
      <c r="U25" s="20">
        <v>0.53800000000000003</v>
      </c>
      <c r="V25" s="19">
        <v>950</v>
      </c>
      <c r="W25" s="20">
        <v>0.76700000000000002</v>
      </c>
      <c r="X25" s="19">
        <v>41</v>
      </c>
      <c r="Y25" s="20">
        <v>0.52600000000000002</v>
      </c>
    </row>
    <row r="26" spans="1:26" hidden="1" x14ac:dyDescent="0.25">
      <c r="A26" s="10" t="s">
        <v>26</v>
      </c>
      <c r="B26" s="16">
        <v>11441</v>
      </c>
      <c r="C26" s="17">
        <v>0.93300000000000005</v>
      </c>
      <c r="D26" s="16">
        <v>1666</v>
      </c>
      <c r="E26" s="17">
        <v>0.42399999999999999</v>
      </c>
      <c r="F26" s="18">
        <v>5505</v>
      </c>
      <c r="G26" s="17">
        <v>0.93600000000000005</v>
      </c>
      <c r="H26" s="19">
        <v>819</v>
      </c>
      <c r="I26" s="20">
        <v>0.308</v>
      </c>
      <c r="J26" s="19">
        <v>2020</v>
      </c>
      <c r="K26" s="20">
        <v>0.90400000000000003</v>
      </c>
      <c r="L26" s="19">
        <v>414</v>
      </c>
      <c r="M26" s="20">
        <v>0.69799999999999995</v>
      </c>
      <c r="N26" s="19">
        <v>1225</v>
      </c>
      <c r="O26" s="20">
        <v>0.92</v>
      </c>
      <c r="P26" s="19">
        <v>69</v>
      </c>
      <c r="Q26" s="20">
        <v>0.46600000000000003</v>
      </c>
      <c r="R26" s="19">
        <v>1512</v>
      </c>
      <c r="S26" s="20">
        <v>0.95599999999999996</v>
      </c>
      <c r="T26" s="19">
        <v>305</v>
      </c>
      <c r="U26" s="20">
        <v>0.68400000000000005</v>
      </c>
      <c r="V26" s="19">
        <v>1179</v>
      </c>
      <c r="W26" s="20">
        <v>0.95199999999999996</v>
      </c>
      <c r="X26" s="19">
        <v>59</v>
      </c>
      <c r="Y26" s="20">
        <v>0.75600000000000001</v>
      </c>
    </row>
    <row r="27" spans="1:26" hidden="1" x14ac:dyDescent="0.25">
      <c r="A27" s="14" t="s">
        <v>42</v>
      </c>
      <c r="B27" s="16">
        <v>10748</v>
      </c>
      <c r="C27" s="17">
        <v>0.876</v>
      </c>
      <c r="D27" s="16">
        <v>1704</v>
      </c>
      <c r="E27" s="17">
        <v>0.434</v>
      </c>
      <c r="F27" s="18">
        <v>5014</v>
      </c>
      <c r="G27" s="17">
        <v>0.85299999999999998</v>
      </c>
      <c r="H27" s="19">
        <v>806</v>
      </c>
      <c r="I27" s="20">
        <v>0.30299999999999999</v>
      </c>
      <c r="J27" s="19">
        <v>1975</v>
      </c>
      <c r="K27" s="20">
        <v>0.88400000000000001</v>
      </c>
      <c r="L27" s="19">
        <v>413</v>
      </c>
      <c r="M27" s="20">
        <v>0.69599999999999995</v>
      </c>
      <c r="N27" s="19">
        <v>1140</v>
      </c>
      <c r="O27" s="20">
        <v>0.85599999999999998</v>
      </c>
      <c r="P27" s="19">
        <v>73</v>
      </c>
      <c r="Q27" s="20">
        <v>0.49299999999999999</v>
      </c>
      <c r="R27" s="19">
        <v>1474</v>
      </c>
      <c r="S27" s="20">
        <v>0.93200000000000005</v>
      </c>
      <c r="T27" s="19">
        <v>351</v>
      </c>
      <c r="U27" s="20">
        <v>0.78700000000000003</v>
      </c>
      <c r="V27" s="19">
        <v>1145</v>
      </c>
      <c r="W27" s="20">
        <v>0.92400000000000004</v>
      </c>
      <c r="X27" s="19">
        <v>61</v>
      </c>
      <c r="Y27" s="20">
        <v>0.78200000000000003</v>
      </c>
    </row>
    <row r="28" spans="1:26" hidden="1" x14ac:dyDescent="0.25">
      <c r="A28" s="14" t="s">
        <v>43</v>
      </c>
      <c r="B28" s="16">
        <v>10747</v>
      </c>
      <c r="C28" s="17">
        <v>0.876</v>
      </c>
      <c r="D28" s="16">
        <v>1676</v>
      </c>
      <c r="E28" s="17">
        <v>0.42699999999999999</v>
      </c>
      <c r="F28" s="18">
        <v>5014</v>
      </c>
      <c r="G28" s="17">
        <v>0.85299999999999998</v>
      </c>
      <c r="H28" s="19">
        <v>795</v>
      </c>
      <c r="I28" s="20">
        <v>0.29899999999999999</v>
      </c>
      <c r="J28" s="19">
        <v>1974</v>
      </c>
      <c r="K28" s="20">
        <v>0.88300000000000001</v>
      </c>
      <c r="L28" s="19">
        <v>404</v>
      </c>
      <c r="M28" s="20">
        <v>0.68100000000000005</v>
      </c>
      <c r="N28" s="19">
        <v>1140</v>
      </c>
      <c r="O28" s="20">
        <v>0.85599999999999998</v>
      </c>
      <c r="P28" s="19">
        <v>73</v>
      </c>
      <c r="Q28" s="20">
        <v>0.49299999999999999</v>
      </c>
      <c r="R28" s="19">
        <v>1474</v>
      </c>
      <c r="S28" s="20">
        <v>0.93200000000000005</v>
      </c>
      <c r="T28" s="19">
        <v>344</v>
      </c>
      <c r="U28" s="20">
        <v>0.77100000000000002</v>
      </c>
      <c r="V28" s="19">
        <v>1145</v>
      </c>
      <c r="W28" s="20">
        <v>0.92400000000000004</v>
      </c>
      <c r="X28" s="19">
        <v>60</v>
      </c>
      <c r="Y28" s="20">
        <v>0.76900000000000002</v>
      </c>
    </row>
    <row r="29" spans="1:26" hidden="1" x14ac:dyDescent="0.25">
      <c r="A29" s="14" t="s">
        <v>44</v>
      </c>
      <c r="B29" s="16">
        <v>11858</v>
      </c>
      <c r="C29" s="17">
        <v>0.96699999999999997</v>
      </c>
      <c r="D29" s="16">
        <v>2453</v>
      </c>
      <c r="E29" s="17">
        <v>0.624</v>
      </c>
      <c r="F29" s="18">
        <v>5711</v>
      </c>
      <c r="G29" s="17">
        <v>0.97099999999999997</v>
      </c>
      <c r="H29" s="19">
        <v>1449</v>
      </c>
      <c r="I29" s="20">
        <v>0.54400000000000004</v>
      </c>
      <c r="J29" s="19">
        <v>2088</v>
      </c>
      <c r="K29" s="20">
        <v>0.93400000000000005</v>
      </c>
      <c r="L29" s="19">
        <v>467</v>
      </c>
      <c r="M29" s="20">
        <v>0.78800000000000003</v>
      </c>
      <c r="N29" s="19">
        <v>1282</v>
      </c>
      <c r="O29" s="20">
        <v>0.96199999999999997</v>
      </c>
      <c r="P29" s="19">
        <v>90</v>
      </c>
      <c r="Q29" s="20">
        <v>0.60799999999999998</v>
      </c>
      <c r="R29" s="19">
        <v>1547</v>
      </c>
      <c r="S29" s="20">
        <v>0.97799999999999998</v>
      </c>
      <c r="T29" s="19">
        <v>380</v>
      </c>
      <c r="U29" s="20">
        <v>0.85199999999999998</v>
      </c>
      <c r="V29" s="19">
        <v>1230</v>
      </c>
      <c r="W29" s="20">
        <v>0.99299999999999999</v>
      </c>
      <c r="X29" s="19">
        <v>67</v>
      </c>
      <c r="Y29" s="20">
        <v>0.85899999999999999</v>
      </c>
    </row>
    <row r="30" spans="1:26" hidden="1" x14ac:dyDescent="0.25">
      <c r="A30" s="14" t="s">
        <v>45</v>
      </c>
      <c r="B30" s="16">
        <v>9828</v>
      </c>
      <c r="C30" s="17">
        <v>0.80100000000000005</v>
      </c>
      <c r="D30" s="16">
        <v>1728</v>
      </c>
      <c r="E30" s="17">
        <v>0.44</v>
      </c>
      <c r="F30" s="18">
        <v>4905</v>
      </c>
      <c r="G30" s="17">
        <v>0.83399999999999996</v>
      </c>
      <c r="H30" s="19">
        <v>1002</v>
      </c>
      <c r="I30" s="20">
        <v>0.376</v>
      </c>
      <c r="J30" s="19">
        <v>1623</v>
      </c>
      <c r="K30" s="20">
        <v>0.72599999999999998</v>
      </c>
      <c r="L30" s="19">
        <v>295</v>
      </c>
      <c r="M30" s="20">
        <v>0.497</v>
      </c>
      <c r="N30" s="19">
        <v>1006</v>
      </c>
      <c r="O30" s="20">
        <v>0.755</v>
      </c>
      <c r="P30" s="19">
        <v>60</v>
      </c>
      <c r="Q30" s="20">
        <v>0.40500000000000003</v>
      </c>
      <c r="R30" s="19">
        <v>1323</v>
      </c>
      <c r="S30" s="20">
        <v>0.83599999999999997</v>
      </c>
      <c r="T30" s="19">
        <v>316</v>
      </c>
      <c r="U30" s="20">
        <v>0.70899999999999996</v>
      </c>
      <c r="V30" s="19">
        <v>971</v>
      </c>
      <c r="W30" s="20">
        <v>0.78400000000000003</v>
      </c>
      <c r="X30" s="19">
        <v>55</v>
      </c>
      <c r="Y30" s="20">
        <v>0.70499999999999996</v>
      </c>
    </row>
    <row r="31" spans="1:26" hidden="1" x14ac:dyDescent="0.25">
      <c r="A31" s="14" t="s">
        <v>46</v>
      </c>
      <c r="B31" s="16">
        <v>10343</v>
      </c>
      <c r="C31" s="17">
        <v>0.84299999999999997</v>
      </c>
      <c r="D31" s="16">
        <v>2599</v>
      </c>
      <c r="E31" s="17">
        <v>0.66200000000000003</v>
      </c>
      <c r="F31" s="18">
        <v>5020</v>
      </c>
      <c r="G31" s="17">
        <v>0.85399999999999998</v>
      </c>
      <c r="H31" s="19">
        <v>1708</v>
      </c>
      <c r="I31" s="20">
        <v>0.64100000000000001</v>
      </c>
      <c r="J31" s="19">
        <v>1742</v>
      </c>
      <c r="K31" s="20">
        <v>0.77900000000000003</v>
      </c>
      <c r="L31" s="19">
        <v>376</v>
      </c>
      <c r="M31" s="20">
        <v>0.63400000000000001</v>
      </c>
      <c r="N31" s="19">
        <v>1125</v>
      </c>
      <c r="O31" s="20">
        <v>0.84499999999999997</v>
      </c>
      <c r="P31" s="19">
        <v>90</v>
      </c>
      <c r="Q31" s="20">
        <v>0.60799999999999998</v>
      </c>
      <c r="R31" s="19">
        <v>1397</v>
      </c>
      <c r="S31" s="20">
        <v>0.88300000000000001</v>
      </c>
      <c r="T31" s="19">
        <v>362</v>
      </c>
      <c r="U31" s="20">
        <v>0.81200000000000006</v>
      </c>
      <c r="V31" s="19">
        <v>1059</v>
      </c>
      <c r="W31" s="20">
        <v>0.85499999999999998</v>
      </c>
      <c r="X31" s="19">
        <v>63</v>
      </c>
      <c r="Y31" s="20">
        <v>0.80800000000000005</v>
      </c>
    </row>
    <row r="32" spans="1:26" hidden="1" x14ac:dyDescent="0.25">
      <c r="A32" s="14" t="s">
        <v>83</v>
      </c>
      <c r="B32" s="16">
        <v>9397</v>
      </c>
      <c r="C32" s="17">
        <v>0.76600000000000001</v>
      </c>
      <c r="D32" s="16">
        <v>2388</v>
      </c>
      <c r="E32" s="17">
        <v>0.60799999999999998</v>
      </c>
      <c r="F32" s="18">
        <v>4533</v>
      </c>
      <c r="G32" s="17">
        <v>0.77100000000000002</v>
      </c>
      <c r="H32" s="19">
        <v>1480</v>
      </c>
      <c r="I32" s="20">
        <v>0.55600000000000005</v>
      </c>
      <c r="J32" s="19">
        <v>1595</v>
      </c>
      <c r="K32" s="20">
        <v>0.71399999999999997</v>
      </c>
      <c r="L32" s="19">
        <v>416</v>
      </c>
      <c r="M32" s="20">
        <v>0.70199999999999996</v>
      </c>
      <c r="N32" s="19">
        <v>1028</v>
      </c>
      <c r="O32" s="20">
        <v>0.77200000000000002</v>
      </c>
      <c r="P32" s="19">
        <v>96</v>
      </c>
      <c r="Q32" s="20">
        <v>0.64900000000000002</v>
      </c>
      <c r="R32" s="19">
        <v>1309</v>
      </c>
      <c r="S32" s="20">
        <v>0.82699999999999996</v>
      </c>
      <c r="T32" s="19">
        <v>338</v>
      </c>
      <c r="U32" s="20">
        <v>0.75800000000000001</v>
      </c>
      <c r="V32" s="19">
        <v>932</v>
      </c>
      <c r="W32" s="20">
        <v>0.752</v>
      </c>
      <c r="X32" s="19">
        <v>58</v>
      </c>
      <c r="Y32" s="20">
        <v>0.74399999999999999</v>
      </c>
    </row>
    <row r="33" spans="1:25" hidden="1" x14ac:dyDescent="0.25">
      <c r="A33" s="21" t="s">
        <v>84</v>
      </c>
      <c r="B33" s="22">
        <v>3979</v>
      </c>
      <c r="C33" s="23">
        <v>0.67100000000000004</v>
      </c>
      <c r="D33" s="22">
        <v>1118</v>
      </c>
      <c r="E33" s="23">
        <v>0.58399999999999996</v>
      </c>
      <c r="F33" s="24">
        <v>2031</v>
      </c>
      <c r="G33" s="23">
        <v>0.71799999999999997</v>
      </c>
      <c r="H33" s="11">
        <v>831</v>
      </c>
      <c r="I33" s="12">
        <v>0.63600000000000001</v>
      </c>
      <c r="J33" s="11">
        <v>615</v>
      </c>
      <c r="K33" s="12">
        <v>0.56000000000000005</v>
      </c>
      <c r="L33" s="11">
        <v>91</v>
      </c>
      <c r="M33" s="12">
        <v>0.32500000000000001</v>
      </c>
      <c r="N33" s="11">
        <v>425</v>
      </c>
      <c r="O33" s="12">
        <v>0.66800000000000004</v>
      </c>
      <c r="P33" s="11">
        <v>28</v>
      </c>
      <c r="Q33" s="12">
        <v>0.47499999999999998</v>
      </c>
      <c r="R33" s="11">
        <v>568</v>
      </c>
      <c r="S33" s="12">
        <v>0.72399999999999998</v>
      </c>
      <c r="T33" s="11">
        <v>141</v>
      </c>
      <c r="U33" s="12">
        <v>0.61799999999999999</v>
      </c>
      <c r="V33" s="11">
        <v>340</v>
      </c>
      <c r="W33" s="12">
        <v>0.58099999999999996</v>
      </c>
      <c r="X33" s="11">
        <v>27</v>
      </c>
      <c r="Y33" s="12">
        <v>0.65900000000000003</v>
      </c>
    </row>
    <row r="34" spans="1:25" hidden="1" x14ac:dyDescent="0.25">
      <c r="A34" s="10" t="s">
        <v>23</v>
      </c>
      <c r="B34">
        <f>B7-B23</f>
        <v>-271</v>
      </c>
      <c r="C34" s="1">
        <f t="shared" ref="C34:Y44" si="0">C7-C23</f>
        <v>-2.4462807899999994E-2</v>
      </c>
      <c r="D34">
        <f t="shared" si="0"/>
        <v>-294</v>
      </c>
      <c r="E34" s="1">
        <f t="shared" si="0"/>
        <v>-6.7161764700000015E-2</v>
      </c>
      <c r="F34">
        <f t="shared" si="0"/>
        <v>-92</v>
      </c>
      <c r="G34" s="1">
        <f t="shared" si="0"/>
        <v>-2.6225801000000049E-2</v>
      </c>
      <c r="H34">
        <f t="shared" si="0"/>
        <v>-234</v>
      </c>
      <c r="I34" s="1">
        <f t="shared" si="0"/>
        <v>-8.1884160799999994E-2</v>
      </c>
      <c r="J34">
        <f t="shared" si="0"/>
        <v>-14</v>
      </c>
      <c r="K34" s="1">
        <f t="shared" si="0"/>
        <v>-1.2760319600000014E-2</v>
      </c>
      <c r="L34">
        <f t="shared" si="0"/>
        <v>-12</v>
      </c>
      <c r="M34" s="1">
        <f t="shared" si="0"/>
        <v>-5.2476190500000075E-2</v>
      </c>
      <c r="N34">
        <f t="shared" si="0"/>
        <v>83</v>
      </c>
      <c r="O34" s="1">
        <f t="shared" si="0"/>
        <v>1.6397163099999945E-2</v>
      </c>
      <c r="P34">
        <f t="shared" si="0"/>
        <v>2</v>
      </c>
      <c r="Q34" s="1">
        <f t="shared" si="0"/>
        <v>4.345985400000002E-2</v>
      </c>
      <c r="R34">
        <f t="shared" si="0"/>
        <v>-85</v>
      </c>
      <c r="S34" s="1">
        <f t="shared" si="0"/>
        <v>-3.4536869299999995E-2</v>
      </c>
      <c r="T34">
        <f t="shared" si="0"/>
        <v>-49</v>
      </c>
      <c r="U34" s="1">
        <f t="shared" si="0"/>
        <v>-8.7094339600000015E-2</v>
      </c>
      <c r="V34">
        <f t="shared" si="0"/>
        <v>-163</v>
      </c>
      <c r="W34" s="1">
        <f t="shared" si="0"/>
        <v>-7.0503094600000038E-2</v>
      </c>
      <c r="X34">
        <f t="shared" si="0"/>
        <v>-1</v>
      </c>
      <c r="Y34" s="1">
        <f t="shared" si="0"/>
        <v>-1.9670886100000007E-2</v>
      </c>
    </row>
    <row r="35" spans="1:25" hidden="1" x14ac:dyDescent="0.25">
      <c r="A35" s="10" t="s">
        <v>24</v>
      </c>
      <c r="B35">
        <f t="shared" ref="B35:Q44" si="1">B8-B24</f>
        <v>-261</v>
      </c>
      <c r="C35" s="1">
        <f t="shared" si="1"/>
        <v>-2.3649865899999956E-2</v>
      </c>
      <c r="D35">
        <f t="shared" si="1"/>
        <v>-305</v>
      </c>
      <c r="E35" s="1">
        <f t="shared" si="1"/>
        <v>-7.0373949599999985E-2</v>
      </c>
      <c r="F35">
        <f t="shared" si="1"/>
        <v>-86</v>
      </c>
      <c r="G35" s="1">
        <f t="shared" si="1"/>
        <v>-2.5051501400000009E-2</v>
      </c>
      <c r="H35">
        <f t="shared" si="1"/>
        <v>-244</v>
      </c>
      <c r="I35" s="1">
        <f t="shared" si="1"/>
        <v>-8.509613869999999E-2</v>
      </c>
      <c r="J35">
        <f t="shared" si="1"/>
        <v>-12</v>
      </c>
      <c r="K35" s="1">
        <f t="shared" si="1"/>
        <v>-1.2316466899999989E-2</v>
      </c>
      <c r="L35">
        <f t="shared" si="1"/>
        <v>-13</v>
      </c>
      <c r="M35" s="1">
        <f t="shared" si="1"/>
        <v>-5.3476190499999965E-2</v>
      </c>
      <c r="N35">
        <f t="shared" si="1"/>
        <v>85</v>
      </c>
      <c r="O35" s="1">
        <f t="shared" si="1"/>
        <v>1.7815602799999941E-2</v>
      </c>
      <c r="P35">
        <f t="shared" si="1"/>
        <v>2</v>
      </c>
      <c r="Q35" s="1">
        <f t="shared" si="1"/>
        <v>4.345985400000002E-2</v>
      </c>
      <c r="R35">
        <f t="shared" si="0"/>
        <v>-85</v>
      </c>
      <c r="S35" s="1">
        <f t="shared" si="0"/>
        <v>-3.4536869299999995E-2</v>
      </c>
      <c r="T35">
        <f t="shared" si="0"/>
        <v>-49</v>
      </c>
      <c r="U35" s="1">
        <f t="shared" si="0"/>
        <v>-8.673584910000004E-2</v>
      </c>
      <c r="V35">
        <f t="shared" si="0"/>
        <v>-163</v>
      </c>
      <c r="W35" s="1">
        <f t="shared" si="0"/>
        <v>-7.0503094600000038E-2</v>
      </c>
      <c r="X35">
        <f t="shared" si="0"/>
        <v>-1</v>
      </c>
      <c r="Y35" s="1">
        <f t="shared" si="0"/>
        <v>-1.9670886100000007E-2</v>
      </c>
    </row>
    <row r="36" spans="1:25" hidden="1" x14ac:dyDescent="0.25">
      <c r="A36" s="10" t="s">
        <v>25</v>
      </c>
      <c r="B36">
        <f t="shared" si="1"/>
        <v>-297</v>
      </c>
      <c r="C36" s="1">
        <f t="shared" si="0"/>
        <v>-2.66656368999999E-2</v>
      </c>
      <c r="D36">
        <f t="shared" si="0"/>
        <v>-301</v>
      </c>
      <c r="E36" s="1">
        <f t="shared" si="0"/>
        <v>-6.9403361299999994E-2</v>
      </c>
      <c r="F36">
        <f t="shared" si="0"/>
        <v>-110</v>
      </c>
      <c r="G36" s="1">
        <f t="shared" si="0"/>
        <v>-2.893608450000007E-2</v>
      </c>
      <c r="H36">
        <f t="shared" si="0"/>
        <v>-230</v>
      </c>
      <c r="I36" s="1">
        <f t="shared" si="0"/>
        <v>-8.0764381400000002E-2</v>
      </c>
      <c r="J36">
        <f t="shared" si="0"/>
        <v>-19</v>
      </c>
      <c r="K36" s="1">
        <f t="shared" si="0"/>
        <v>-1.5311140699999948E-2</v>
      </c>
      <c r="L36">
        <f t="shared" si="0"/>
        <v>-18</v>
      </c>
      <c r="M36" s="1">
        <f t="shared" si="0"/>
        <v>-6.0761904800000044E-2</v>
      </c>
      <c r="N36">
        <f t="shared" si="0"/>
        <v>81</v>
      </c>
      <c r="O36" s="1">
        <f t="shared" si="0"/>
        <v>1.5304964499999962E-2</v>
      </c>
      <c r="P36">
        <f t="shared" si="0"/>
        <v>1</v>
      </c>
      <c r="Q36" s="1">
        <f t="shared" si="0"/>
        <v>3.5861313900000025E-2</v>
      </c>
      <c r="R36">
        <f t="shared" si="0"/>
        <v>-88</v>
      </c>
      <c r="S36" s="1">
        <f t="shared" si="0"/>
        <v>-3.5771022000000041E-2</v>
      </c>
      <c r="T36">
        <f t="shared" si="0"/>
        <v>-53</v>
      </c>
      <c r="U36" s="1">
        <f t="shared" si="0"/>
        <v>-9.6962264200000037E-2</v>
      </c>
      <c r="V36">
        <f t="shared" si="0"/>
        <v>-161</v>
      </c>
      <c r="W36" s="1">
        <f t="shared" si="0"/>
        <v>-6.9387267900000049E-2</v>
      </c>
      <c r="X36">
        <f t="shared" si="0"/>
        <v>-1</v>
      </c>
      <c r="Y36" s="1">
        <f t="shared" si="0"/>
        <v>-1.9670886100000007E-2</v>
      </c>
    </row>
    <row r="37" spans="1:25" hidden="1" x14ac:dyDescent="0.25">
      <c r="A37" s="10" t="s">
        <v>26</v>
      </c>
      <c r="B37">
        <f t="shared" si="1"/>
        <v>-16</v>
      </c>
      <c r="C37" s="1">
        <f t="shared" si="0"/>
        <v>-4.2137225000000722E-3</v>
      </c>
      <c r="D37">
        <f t="shared" si="0"/>
        <v>-324</v>
      </c>
      <c r="E37" s="1">
        <f t="shared" si="0"/>
        <v>-7.1584033599999985E-2</v>
      </c>
      <c r="F37">
        <f t="shared" si="0"/>
        <v>73</v>
      </c>
      <c r="G37" s="1">
        <f t="shared" si="0"/>
        <v>-2.5096460000006982E-4</v>
      </c>
      <c r="H37">
        <f t="shared" si="0"/>
        <v>-305</v>
      </c>
      <c r="I37" s="1">
        <f t="shared" si="0"/>
        <v>-0.10547832939999999</v>
      </c>
      <c r="J37">
        <f t="shared" si="0"/>
        <v>28</v>
      </c>
      <c r="K37" s="1">
        <f t="shared" si="0"/>
        <v>5.0102086000000101E-3</v>
      </c>
      <c r="L37">
        <f t="shared" si="0"/>
        <v>33</v>
      </c>
      <c r="M37" s="1">
        <f t="shared" si="0"/>
        <v>1.1523809500000093E-2</v>
      </c>
      <c r="N37">
        <f t="shared" si="0"/>
        <v>69</v>
      </c>
      <c r="O37" s="1">
        <f t="shared" si="0"/>
        <v>-2.2695034999999919E-3</v>
      </c>
      <c r="P37">
        <f t="shared" si="0"/>
        <v>1</v>
      </c>
      <c r="Q37" s="1">
        <f t="shared" si="0"/>
        <v>4.4948905099999992E-2</v>
      </c>
      <c r="R37">
        <f t="shared" si="0"/>
        <v>-45</v>
      </c>
      <c r="S37" s="1">
        <f t="shared" si="0"/>
        <v>-7.0996118999999691E-3</v>
      </c>
      <c r="T37">
        <f t="shared" si="0"/>
        <v>-47</v>
      </c>
      <c r="U37" s="1">
        <f t="shared" si="0"/>
        <v>-7.5509434000000097E-2</v>
      </c>
      <c r="V37">
        <f t="shared" si="0"/>
        <v>-141</v>
      </c>
      <c r="W37" s="1">
        <f t="shared" si="0"/>
        <v>-3.4228116699999922E-2</v>
      </c>
      <c r="X37">
        <f t="shared" si="0"/>
        <v>-6</v>
      </c>
      <c r="Y37" s="1">
        <f t="shared" si="0"/>
        <v>-8.511392409999996E-2</v>
      </c>
    </row>
    <row r="38" spans="1:25" hidden="1" x14ac:dyDescent="0.25">
      <c r="A38" s="14" t="s">
        <v>42</v>
      </c>
      <c r="B38">
        <f t="shared" si="1"/>
        <v>62</v>
      </c>
      <c r="C38" s="1">
        <f t="shared" si="0"/>
        <v>2.7903421999999622E-3</v>
      </c>
      <c r="D38">
        <f t="shared" si="0"/>
        <v>-225</v>
      </c>
      <c r="E38" s="1">
        <f t="shared" si="0"/>
        <v>-4.5607142900000008E-2</v>
      </c>
      <c r="F38">
        <f t="shared" si="0"/>
        <v>110</v>
      </c>
      <c r="G38" s="1">
        <f t="shared" si="0"/>
        <v>6.5873175999999756E-3</v>
      </c>
      <c r="H38">
        <f t="shared" si="0"/>
        <v>-174</v>
      </c>
      <c r="I38" s="1">
        <f t="shared" si="0"/>
        <v>-5.3985027599999985E-2</v>
      </c>
      <c r="J38">
        <f t="shared" si="0"/>
        <v>37</v>
      </c>
      <c r="K38" s="1">
        <f t="shared" si="0"/>
        <v>9.0315134999999769E-3</v>
      </c>
      <c r="L38">
        <f t="shared" si="0"/>
        <v>45</v>
      </c>
      <c r="M38" s="1">
        <f t="shared" si="0"/>
        <v>3.0984127000000083E-2</v>
      </c>
      <c r="N38">
        <f t="shared" si="0"/>
        <v>99</v>
      </c>
      <c r="O38" s="1">
        <f t="shared" si="0"/>
        <v>2.2723404299999972E-2</v>
      </c>
      <c r="P38">
        <f t="shared" si="0"/>
        <v>0</v>
      </c>
      <c r="Q38" s="1">
        <f t="shared" si="0"/>
        <v>3.9846715300000057E-2</v>
      </c>
      <c r="R38">
        <f t="shared" si="0"/>
        <v>-37</v>
      </c>
      <c r="S38" s="1">
        <f t="shared" si="0"/>
        <v>-2.5045278000001003E-3</v>
      </c>
      <c r="T38">
        <f t="shared" si="0"/>
        <v>-91</v>
      </c>
      <c r="U38" s="1">
        <f t="shared" si="0"/>
        <v>-0.1737924528</v>
      </c>
      <c r="V38">
        <f t="shared" si="0"/>
        <v>-147</v>
      </c>
      <c r="W38" s="1">
        <f t="shared" si="0"/>
        <v>-4.1595048600000073E-2</v>
      </c>
      <c r="X38">
        <f t="shared" si="0"/>
        <v>-5</v>
      </c>
      <c r="Y38" s="1">
        <f t="shared" si="0"/>
        <v>-7.313924049999998E-2</v>
      </c>
    </row>
    <row r="39" spans="1:25" hidden="1" x14ac:dyDescent="0.25">
      <c r="A39" s="14" t="s">
        <v>43</v>
      </c>
      <c r="B39">
        <f t="shared" si="1"/>
        <v>54</v>
      </c>
      <c r="C39" s="1">
        <f t="shared" si="0"/>
        <v>2.0586943999999496E-3</v>
      </c>
      <c r="D39">
        <f t="shared" si="0"/>
        <v>-235</v>
      </c>
      <c r="E39" s="1">
        <f t="shared" si="0"/>
        <v>-4.8586134499999989E-2</v>
      </c>
      <c r="F39">
        <f t="shared" si="0"/>
        <v>103</v>
      </c>
      <c r="G39" s="1">
        <f t="shared" si="0"/>
        <v>5.4130180000000472E-3</v>
      </c>
      <c r="H39">
        <f t="shared" si="0"/>
        <v>-171</v>
      </c>
      <c r="I39" s="1">
        <f t="shared" si="0"/>
        <v>-5.3137115799999995E-2</v>
      </c>
      <c r="J39">
        <f t="shared" si="0"/>
        <v>37</v>
      </c>
      <c r="K39" s="1">
        <f t="shared" si="0"/>
        <v>9.5876608999999613E-3</v>
      </c>
      <c r="L39">
        <f t="shared" si="0"/>
        <v>41</v>
      </c>
      <c r="M39" s="1">
        <f t="shared" si="0"/>
        <v>2.5349206299999927E-2</v>
      </c>
      <c r="N39">
        <f t="shared" si="0"/>
        <v>98</v>
      </c>
      <c r="O39" s="1">
        <f t="shared" si="0"/>
        <v>2.2014184400000025E-2</v>
      </c>
      <c r="P39">
        <f t="shared" si="0"/>
        <v>-1</v>
      </c>
      <c r="Q39" s="1">
        <f t="shared" si="0"/>
        <v>3.2547445299999977E-2</v>
      </c>
      <c r="R39">
        <f t="shared" si="0"/>
        <v>-37</v>
      </c>
      <c r="S39" s="1">
        <f t="shared" si="0"/>
        <v>-2.5045278000001003E-3</v>
      </c>
      <c r="T39">
        <f t="shared" si="0"/>
        <v>-97</v>
      </c>
      <c r="U39" s="1">
        <f t="shared" si="0"/>
        <v>-0.18845283020000003</v>
      </c>
      <c r="V39">
        <f t="shared" si="0"/>
        <v>-147</v>
      </c>
      <c r="W39" s="1">
        <f t="shared" si="0"/>
        <v>-4.1595048600000073E-2</v>
      </c>
      <c r="X39">
        <f t="shared" si="0"/>
        <v>-7</v>
      </c>
      <c r="Y39" s="1">
        <f t="shared" si="0"/>
        <v>-9.8113924099999972E-2</v>
      </c>
    </row>
    <row r="40" spans="1:25" hidden="1" x14ac:dyDescent="0.25">
      <c r="A40" s="14" t="s">
        <v>44</v>
      </c>
      <c r="B40">
        <f>B13-B29</f>
        <v>36</v>
      </c>
      <c r="C40" s="1">
        <f t="shared" ref="C40:Y40" si="2">C13-C29</f>
        <v>-8.6740899999937504E-5</v>
      </c>
      <c r="D40">
        <f t="shared" si="2"/>
        <v>-320</v>
      </c>
      <c r="E40" s="1">
        <f t="shared" si="2"/>
        <v>-6.3863445399999996E-2</v>
      </c>
      <c r="F40">
        <f t="shared" si="2"/>
        <v>92</v>
      </c>
      <c r="G40" s="1">
        <f t="shared" si="2"/>
        <v>2.4943801000000265E-3</v>
      </c>
      <c r="H40">
        <f t="shared" si="2"/>
        <v>-293</v>
      </c>
      <c r="I40" s="1">
        <f t="shared" si="2"/>
        <v>-8.8523246700000058E-2</v>
      </c>
      <c r="J40">
        <f t="shared" si="2"/>
        <v>22</v>
      </c>
      <c r="K40" s="1">
        <f t="shared" si="2"/>
        <v>2.5290722999999904E-3</v>
      </c>
      <c r="L40">
        <f t="shared" si="2"/>
        <v>54</v>
      </c>
      <c r="M40" s="1">
        <f t="shared" si="2"/>
        <v>3.898412699999998E-2</v>
      </c>
      <c r="N40">
        <f t="shared" si="2"/>
        <v>73</v>
      </c>
      <c r="O40" s="1">
        <f t="shared" si="2"/>
        <v>-1.0070921999999483E-3</v>
      </c>
      <c r="P40">
        <f t="shared" si="2"/>
        <v>4</v>
      </c>
      <c r="Q40" s="1">
        <f t="shared" si="2"/>
        <v>7.8131386899999988E-2</v>
      </c>
      <c r="R40">
        <f t="shared" si="2"/>
        <v>-37</v>
      </c>
      <c r="S40" s="1">
        <f t="shared" si="2"/>
        <v>-1.2858990999999875E-3</v>
      </c>
      <c r="T40">
        <f t="shared" si="2"/>
        <v>-81</v>
      </c>
      <c r="U40" s="1">
        <f t="shared" si="2"/>
        <v>-0.14681132080000003</v>
      </c>
      <c r="V40">
        <f t="shared" si="2"/>
        <v>-114</v>
      </c>
      <c r="W40" s="1">
        <f t="shared" si="2"/>
        <v>-6.2625994999999657E-3</v>
      </c>
      <c r="X40">
        <f t="shared" si="2"/>
        <v>-4</v>
      </c>
      <c r="Y40" s="1">
        <f t="shared" si="2"/>
        <v>-6.1531645600000018E-2</v>
      </c>
    </row>
    <row r="41" spans="1:25" hidden="1" x14ac:dyDescent="0.25">
      <c r="A41" s="14" t="s">
        <v>45</v>
      </c>
      <c r="B41">
        <f t="shared" si="1"/>
        <v>-4202</v>
      </c>
      <c r="C41" s="1">
        <f t="shared" si="0"/>
        <v>-0.34363880990000006</v>
      </c>
      <c r="D41">
        <f t="shared" si="0"/>
        <v>-587</v>
      </c>
      <c r="E41" s="1">
        <f t="shared" si="0"/>
        <v>-0.14036764709999999</v>
      </c>
      <c r="F41">
        <f t="shared" si="0"/>
        <v>-1971</v>
      </c>
      <c r="G41" s="1">
        <f t="shared" si="0"/>
        <v>-0.34180070459999995</v>
      </c>
      <c r="H41">
        <f t="shared" si="0"/>
        <v>-343</v>
      </c>
      <c r="I41" s="1">
        <f t="shared" si="0"/>
        <v>-0.11634672969999998</v>
      </c>
      <c r="J41">
        <f t="shared" si="0"/>
        <v>-798</v>
      </c>
      <c r="K41" s="1">
        <f t="shared" si="0"/>
        <v>-0.35982157119999997</v>
      </c>
      <c r="L41">
        <f t="shared" si="0"/>
        <v>-69</v>
      </c>
      <c r="M41" s="1">
        <f t="shared" si="0"/>
        <v>-0.13826984129999997</v>
      </c>
      <c r="N41">
        <f t="shared" si="0"/>
        <v>-398</v>
      </c>
      <c r="O41" s="1">
        <f t="shared" si="0"/>
        <v>-0.32379432619999998</v>
      </c>
      <c r="P41">
        <f t="shared" si="0"/>
        <v>-4</v>
      </c>
      <c r="Q41" s="1">
        <f t="shared" si="0"/>
        <v>3.7591240999999553E-3</v>
      </c>
      <c r="R41">
        <f t="shared" si="0"/>
        <v>-551</v>
      </c>
      <c r="S41" s="1">
        <f t="shared" si="0"/>
        <v>-0.33664683049999994</v>
      </c>
      <c r="T41">
        <f t="shared" si="0"/>
        <v>-150</v>
      </c>
      <c r="U41" s="1">
        <f t="shared" si="0"/>
        <v>-0.31749056599999997</v>
      </c>
      <c r="V41">
        <f t="shared" si="0"/>
        <v>-484</v>
      </c>
      <c r="W41" s="1">
        <f t="shared" si="0"/>
        <v>-0.35340760390000003</v>
      </c>
      <c r="X41">
        <f t="shared" si="0"/>
        <v>-21</v>
      </c>
      <c r="Y41" s="1">
        <f t="shared" si="0"/>
        <v>-0.27462025319999994</v>
      </c>
    </row>
    <row r="42" spans="1:25" hidden="1" x14ac:dyDescent="0.25">
      <c r="A42" s="14" t="s">
        <v>46</v>
      </c>
      <c r="B42">
        <f t="shared" si="1"/>
        <v>-65</v>
      </c>
      <c r="C42" s="1">
        <f t="shared" si="0"/>
        <v>-7.4581740999999369E-3</v>
      </c>
      <c r="D42">
        <f t="shared" si="0"/>
        <v>-384</v>
      </c>
      <c r="E42" s="1">
        <f t="shared" si="0"/>
        <v>-8.0329831899999982E-2</v>
      </c>
      <c r="F42">
        <f t="shared" si="0"/>
        <v>18</v>
      </c>
      <c r="G42" s="1">
        <f t="shared" si="0"/>
        <v>-8.8397919999999575E-3</v>
      </c>
      <c r="H42">
        <f t="shared" si="0"/>
        <v>-286</v>
      </c>
      <c r="I42" s="1">
        <f t="shared" si="0"/>
        <v>-8.0716312099999965E-2</v>
      </c>
      <c r="J42">
        <f t="shared" si="0"/>
        <v>5</v>
      </c>
      <c r="K42" s="1">
        <f t="shared" si="0"/>
        <v>-3.5894362999999707E-3</v>
      </c>
      <c r="L42">
        <f t="shared" si="0"/>
        <v>-26</v>
      </c>
      <c r="M42" s="1">
        <f t="shared" si="0"/>
        <v>-7.844444439999998E-2</v>
      </c>
      <c r="N42">
        <f t="shared" si="0"/>
        <v>67</v>
      </c>
      <c r="O42" s="1">
        <f t="shared" si="0"/>
        <v>3.9007089999998357E-4</v>
      </c>
      <c r="P42">
        <f t="shared" si="0"/>
        <v>2</v>
      </c>
      <c r="Q42" s="1">
        <f t="shared" si="0"/>
        <v>6.3532846700000034E-2</v>
      </c>
      <c r="R42">
        <f t="shared" si="0"/>
        <v>-25</v>
      </c>
      <c r="S42" s="1">
        <f t="shared" si="0"/>
        <v>4.4514877000000341E-3</v>
      </c>
      <c r="T42">
        <f t="shared" si="0"/>
        <v>-69</v>
      </c>
      <c r="U42" s="1">
        <f t="shared" si="0"/>
        <v>-0.1209622642</v>
      </c>
      <c r="V42">
        <f t="shared" si="0"/>
        <v>-130</v>
      </c>
      <c r="W42" s="1">
        <f t="shared" si="0"/>
        <v>-3.3603006200000007E-2</v>
      </c>
      <c r="X42">
        <f t="shared" si="0"/>
        <v>-5</v>
      </c>
      <c r="Y42" s="1">
        <f t="shared" si="0"/>
        <v>-7.3822784800000041E-2</v>
      </c>
    </row>
    <row r="43" spans="1:25" hidden="1" x14ac:dyDescent="0.25">
      <c r="A43" s="14" t="s">
        <v>83</v>
      </c>
      <c r="B43">
        <f t="shared" si="1"/>
        <v>198</v>
      </c>
      <c r="C43" s="1">
        <f t="shared" si="0"/>
        <v>1.4017884699999983E-2</v>
      </c>
      <c r="D43">
        <f t="shared" si="0"/>
        <v>-252</v>
      </c>
      <c r="E43" s="1">
        <f t="shared" si="0"/>
        <v>-4.7075630299999949E-2</v>
      </c>
      <c r="F43">
        <f t="shared" si="0"/>
        <v>178</v>
      </c>
      <c r="G43" s="1">
        <f t="shared" si="0"/>
        <v>1.930364029999998E-2</v>
      </c>
      <c r="H43">
        <f t="shared" si="0"/>
        <v>-226</v>
      </c>
      <c r="I43" s="1">
        <f t="shared" si="0"/>
        <v>-6.1910165500000058E-2</v>
      </c>
      <c r="J43">
        <f t="shared" si="0"/>
        <v>55</v>
      </c>
      <c r="K43" s="1">
        <f t="shared" si="0"/>
        <v>1.8356857500000046E-2</v>
      </c>
      <c r="L43">
        <f t="shared" si="0"/>
        <v>31</v>
      </c>
      <c r="M43" s="1">
        <f t="shared" si="0"/>
        <v>7.5238095000000893E-3</v>
      </c>
      <c r="N43">
        <f t="shared" si="0"/>
        <v>75</v>
      </c>
      <c r="O43" s="1">
        <f t="shared" si="0"/>
        <v>1.0269503499999999E-2</v>
      </c>
      <c r="P43">
        <f t="shared" si="0"/>
        <v>-2</v>
      </c>
      <c r="Q43" s="1">
        <f t="shared" si="0"/>
        <v>3.7131386899999952E-2</v>
      </c>
      <c r="R43">
        <f t="shared" si="0"/>
        <v>-3</v>
      </c>
      <c r="S43" s="1">
        <f t="shared" si="0"/>
        <v>1.7760672700000035E-2</v>
      </c>
      <c r="T43">
        <f t="shared" si="0"/>
        <v>-46</v>
      </c>
      <c r="U43" s="1">
        <f t="shared" si="0"/>
        <v>-6.9320754699999987E-2</v>
      </c>
      <c r="V43">
        <f t="shared" si="0"/>
        <v>-107</v>
      </c>
      <c r="W43" s="1">
        <f t="shared" si="0"/>
        <v>-2.2557029200000023E-2</v>
      </c>
      <c r="X43">
        <f t="shared" si="0"/>
        <v>-9</v>
      </c>
      <c r="Y43" s="1">
        <f t="shared" si="0"/>
        <v>-0.12374683539999998</v>
      </c>
    </row>
    <row r="44" spans="1:25" hidden="1" x14ac:dyDescent="0.25">
      <c r="A44" s="21" t="s">
        <v>84</v>
      </c>
      <c r="B44">
        <f t="shared" si="1"/>
        <v>180</v>
      </c>
      <c r="C44" s="1">
        <f t="shared" si="0"/>
        <v>3.2484438399999926E-2</v>
      </c>
      <c r="D44">
        <f t="shared" si="0"/>
        <v>-80</v>
      </c>
      <c r="E44" s="1">
        <f t="shared" si="0"/>
        <v>-1.0202321700000017E-2</v>
      </c>
      <c r="F44">
        <f t="shared" si="0"/>
        <v>107</v>
      </c>
      <c r="G44" s="1">
        <f t="shared" si="0"/>
        <v>1.7213205000000009E-2</v>
      </c>
      <c r="H44">
        <f t="shared" si="0"/>
        <v>-86</v>
      </c>
      <c r="I44" s="1">
        <f t="shared" si="0"/>
        <v>-8.8956229000000109E-3</v>
      </c>
      <c r="J44">
        <f t="shared" si="0"/>
        <v>-13</v>
      </c>
      <c r="K44" s="1">
        <f t="shared" si="0"/>
        <v>8.998109599999915E-3</v>
      </c>
      <c r="L44">
        <f t="shared" si="0"/>
        <v>8</v>
      </c>
      <c r="M44" s="1">
        <f t="shared" si="0"/>
        <v>1.7326732999999872E-3</v>
      </c>
      <c r="N44">
        <f t="shared" si="0"/>
        <v>30</v>
      </c>
      <c r="O44" s="1">
        <f t="shared" si="0"/>
        <v>2.3489361699999933E-2</v>
      </c>
      <c r="P44">
        <f t="shared" si="0"/>
        <v>7</v>
      </c>
      <c r="Q44" s="1">
        <f t="shared" si="0"/>
        <v>4.738805970000004E-2</v>
      </c>
      <c r="R44">
        <f t="shared" si="0"/>
        <v>-31</v>
      </c>
      <c r="S44" s="1">
        <f t="shared" si="0"/>
        <v>2.4953974900000064E-2</v>
      </c>
      <c r="T44">
        <f t="shared" si="0"/>
        <v>-6</v>
      </c>
      <c r="U44" s="1">
        <f t="shared" si="0"/>
        <v>1.2660549999999882E-3</v>
      </c>
      <c r="V44">
        <f t="shared" si="0"/>
        <v>87</v>
      </c>
      <c r="W44" s="1">
        <f t="shared" si="0"/>
        <v>0.16681085810000007</v>
      </c>
      <c r="X44">
        <f t="shared" si="0"/>
        <v>-3</v>
      </c>
      <c r="Y44" s="1">
        <f>Y17-Y33</f>
        <v>6.8272727300000002E-2</v>
      </c>
    </row>
    <row r="45" spans="1:25" hidden="1" x14ac:dyDescent="0.25"/>
  </sheetData>
  <mergeCells count="84">
    <mergeCell ref="X21:Y21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0:Y20"/>
    <mergeCell ref="B20:C20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9:Y19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B18:E18"/>
    <mergeCell ref="F18:I18"/>
    <mergeCell ref="J18:M18"/>
    <mergeCell ref="N18:Q18"/>
    <mergeCell ref="R18:U18"/>
    <mergeCell ref="V18:Y18"/>
    <mergeCell ref="B2:E2"/>
    <mergeCell ref="F2:I2"/>
    <mergeCell ref="J2:M2"/>
    <mergeCell ref="N2:Q2"/>
    <mergeCell ref="R2:U2"/>
    <mergeCell ref="V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5:C5"/>
    <mergeCell ref="D5:E5"/>
    <mergeCell ref="F5:G5"/>
    <mergeCell ref="H5:I5"/>
    <mergeCell ref="J5:K5"/>
    <mergeCell ref="V5:W5"/>
    <mergeCell ref="X5:Y5"/>
    <mergeCell ref="L5:M5"/>
    <mergeCell ref="N5:O5"/>
    <mergeCell ref="P5:Q5"/>
    <mergeCell ref="R5:S5"/>
    <mergeCell ref="T5:U5"/>
  </mergeCells>
  <conditionalFormatting sqref="C34:C44 E34:E44 G34:G44 I34:I44 K34:K44 M34:M44 O34:O44 Q34:Q44 S34:S44 U34:U44 W34:W44 Y34:Y44">
    <cfRule type="cellIs" dxfId="3" priority="2" operator="lessThan">
      <formula>-0.05</formula>
    </cfRule>
  </conditionalFormatting>
  <conditionalFormatting sqref="C34:C44 E34:E44 G34:G44 I34:I44 K34:K44 M34:M44 O34:O44 Q34:Q44 S34:S44 U34:U44 W34:W44 Y34:Y44">
    <cfRule type="cellIs" dxfId="2" priority="1" operator="greaterThan">
      <formula>0.05</formula>
    </cfRule>
  </conditionalFormatting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6"/>
  <sheetViews>
    <sheetView tabSelected="1" zoomScale="115" zoomScaleNormal="115" workbookViewId="0">
      <selection activeCell="D61" sqref="D61"/>
    </sheetView>
  </sheetViews>
  <sheetFormatPr defaultRowHeight="15" x14ac:dyDescent="0.25"/>
  <cols>
    <col min="1" max="1" width="9" customWidth="1"/>
    <col min="2" max="2" width="10" customWidth="1"/>
    <col min="3" max="3" width="11" customWidth="1"/>
    <col min="4" max="4" width="10" customWidth="1"/>
    <col min="5" max="5" width="11" customWidth="1"/>
    <col min="6" max="6" width="12" customWidth="1"/>
    <col min="7" max="7" width="16.42578125" bestFit="1" customWidth="1"/>
    <col min="8" max="8" width="12" customWidth="1"/>
    <col min="9" max="9" width="13" customWidth="1"/>
    <col min="10" max="10" width="11" customWidth="1"/>
    <col min="11" max="11" width="14.42578125" bestFit="1" customWidth="1"/>
    <col min="12" max="12" width="11" customWidth="1"/>
    <col min="13" max="13" width="14.85546875" bestFit="1" customWidth="1"/>
    <col min="14" max="14" width="13" customWidth="1"/>
    <col min="15" max="15" width="14" customWidth="1"/>
    <col min="16" max="16" width="13" customWidth="1"/>
    <col min="17" max="17" width="14" customWidth="1"/>
    <col min="18" max="18" width="12" customWidth="1"/>
    <col min="19" max="19" width="13" customWidth="1"/>
    <col min="20" max="20" width="12" customWidth="1"/>
    <col min="21" max="21" width="13" customWidth="1"/>
    <col min="22" max="22" width="11" customWidth="1"/>
    <col min="23" max="23" width="12" customWidth="1"/>
    <col min="24" max="24" width="11" customWidth="1"/>
    <col min="25" max="25" width="18.85546875" bestFit="1" customWidth="1"/>
  </cols>
  <sheetData>
    <row r="1" spans="1:25" ht="15.75" x14ac:dyDescent="0.25">
      <c r="A1" s="27" t="s">
        <v>114</v>
      </c>
    </row>
    <row r="2" spans="1:25" ht="15" customHeight="1" x14ac:dyDescent="0.25">
      <c r="A2" s="8"/>
      <c r="B2" s="30" t="s">
        <v>1</v>
      </c>
      <c r="C2" s="30"/>
      <c r="D2" s="30"/>
      <c r="E2" s="30"/>
      <c r="F2" s="30" t="s">
        <v>2</v>
      </c>
      <c r="G2" s="30"/>
      <c r="H2" s="30"/>
      <c r="I2" s="30"/>
      <c r="J2" s="30" t="s">
        <v>3</v>
      </c>
      <c r="K2" s="30"/>
      <c r="L2" s="30"/>
      <c r="M2" s="30"/>
      <c r="N2" s="30" t="s">
        <v>4</v>
      </c>
      <c r="O2" s="30"/>
      <c r="P2" s="30"/>
      <c r="Q2" s="30"/>
      <c r="R2" s="30" t="s">
        <v>5</v>
      </c>
      <c r="S2" s="30"/>
      <c r="T2" s="30"/>
      <c r="U2" s="30"/>
      <c r="V2" s="30" t="s">
        <v>6</v>
      </c>
      <c r="W2" s="30"/>
      <c r="X2" s="30"/>
      <c r="Y2" s="30"/>
    </row>
    <row r="3" spans="1:25" ht="15" customHeight="1" x14ac:dyDescent="0.25">
      <c r="A3" s="9"/>
      <c r="B3" s="31" t="s">
        <v>7</v>
      </c>
      <c r="C3" s="31"/>
      <c r="D3" s="31" t="s">
        <v>8</v>
      </c>
      <c r="E3" s="31"/>
      <c r="F3" s="31" t="s">
        <v>7</v>
      </c>
      <c r="G3" s="31"/>
      <c r="H3" s="31" t="s">
        <v>8</v>
      </c>
      <c r="I3" s="31"/>
      <c r="J3" s="31" t="s">
        <v>7</v>
      </c>
      <c r="K3" s="31"/>
      <c r="L3" s="31" t="s">
        <v>8</v>
      </c>
      <c r="M3" s="31"/>
      <c r="N3" s="31" t="s">
        <v>7</v>
      </c>
      <c r="O3" s="31"/>
      <c r="P3" s="31" t="s">
        <v>8</v>
      </c>
      <c r="Q3" s="31"/>
      <c r="R3" s="31" t="s">
        <v>7</v>
      </c>
      <c r="S3" s="31"/>
      <c r="T3" s="31" t="s">
        <v>8</v>
      </c>
      <c r="U3" s="31"/>
      <c r="V3" s="31" t="s">
        <v>7</v>
      </c>
      <c r="W3" s="31"/>
      <c r="X3" s="31" t="s">
        <v>8</v>
      </c>
      <c r="Y3" s="31"/>
    </row>
    <row r="4" spans="1:25" ht="15" customHeight="1" x14ac:dyDescent="0.25">
      <c r="A4" s="9"/>
      <c r="B4" s="31" t="s">
        <v>176</v>
      </c>
      <c r="C4" s="31"/>
      <c r="D4" s="31" t="s">
        <v>178</v>
      </c>
      <c r="E4" s="31"/>
      <c r="F4" s="31" t="s">
        <v>180</v>
      </c>
      <c r="G4" s="31"/>
      <c r="H4" s="31" t="s">
        <v>48</v>
      </c>
      <c r="I4" s="31"/>
      <c r="J4" s="31" t="s">
        <v>183</v>
      </c>
      <c r="K4" s="31"/>
      <c r="L4" s="31" t="s">
        <v>185</v>
      </c>
      <c r="M4" s="31"/>
      <c r="N4" s="31" t="s">
        <v>187</v>
      </c>
      <c r="O4" s="31"/>
      <c r="P4" s="31" t="s">
        <v>189</v>
      </c>
      <c r="Q4" s="31"/>
      <c r="R4" s="31" t="s">
        <v>191</v>
      </c>
      <c r="S4" s="31"/>
      <c r="T4" s="31" t="s">
        <v>193</v>
      </c>
      <c r="U4" s="31"/>
      <c r="V4" s="31" t="s">
        <v>195</v>
      </c>
      <c r="W4" s="31"/>
      <c r="X4" s="31" t="s">
        <v>197</v>
      </c>
      <c r="Y4" s="31"/>
    </row>
    <row r="5" spans="1:25" ht="15" customHeight="1" x14ac:dyDescent="0.25">
      <c r="A5" s="9"/>
      <c r="B5" s="31" t="s">
        <v>177</v>
      </c>
      <c r="C5" s="31"/>
      <c r="D5" s="31" t="s">
        <v>179</v>
      </c>
      <c r="E5" s="31"/>
      <c r="F5" s="31" t="s">
        <v>181</v>
      </c>
      <c r="G5" s="31"/>
      <c r="H5" s="31" t="s">
        <v>182</v>
      </c>
      <c r="I5" s="31"/>
      <c r="J5" s="31" t="s">
        <v>184</v>
      </c>
      <c r="K5" s="31"/>
      <c r="L5" s="31" t="s">
        <v>186</v>
      </c>
      <c r="M5" s="31"/>
      <c r="N5" s="31" t="s">
        <v>188</v>
      </c>
      <c r="O5" s="31"/>
      <c r="P5" s="31" t="s">
        <v>190</v>
      </c>
      <c r="Q5" s="31"/>
      <c r="R5" s="31" t="s">
        <v>192</v>
      </c>
      <c r="S5" s="31"/>
      <c r="T5" s="31" t="s">
        <v>194</v>
      </c>
      <c r="U5" s="31"/>
      <c r="V5" s="31" t="s">
        <v>196</v>
      </c>
      <c r="W5" s="31"/>
      <c r="X5" s="31" t="s">
        <v>198</v>
      </c>
      <c r="Y5" s="31"/>
    </row>
    <row r="6" spans="1:25" ht="15" customHeight="1" x14ac:dyDescent="0.25">
      <c r="A6" s="9"/>
      <c r="B6" s="15" t="s">
        <v>21</v>
      </c>
      <c r="C6" s="15" t="s">
        <v>22</v>
      </c>
      <c r="D6" s="15" t="s">
        <v>21</v>
      </c>
      <c r="E6" s="15" t="s">
        <v>22</v>
      </c>
      <c r="F6" s="15" t="s">
        <v>21</v>
      </c>
      <c r="G6" s="15" t="s">
        <v>22</v>
      </c>
      <c r="H6" s="15" t="s">
        <v>21</v>
      </c>
      <c r="I6" s="15" t="s">
        <v>22</v>
      </c>
      <c r="J6" s="15" t="s">
        <v>21</v>
      </c>
      <c r="K6" s="15" t="s">
        <v>22</v>
      </c>
      <c r="L6" s="15" t="s">
        <v>21</v>
      </c>
      <c r="M6" s="15" t="s">
        <v>22</v>
      </c>
      <c r="N6" s="15" t="s">
        <v>21</v>
      </c>
      <c r="O6" s="15" t="s">
        <v>22</v>
      </c>
      <c r="P6" s="15" t="s">
        <v>21</v>
      </c>
      <c r="Q6" s="15" t="s">
        <v>22</v>
      </c>
      <c r="R6" s="15" t="s">
        <v>21</v>
      </c>
      <c r="S6" s="15" t="s">
        <v>22</v>
      </c>
      <c r="T6" s="15" t="s">
        <v>21</v>
      </c>
      <c r="U6" s="15" t="s">
        <v>22</v>
      </c>
      <c r="V6" s="15" t="s">
        <v>21</v>
      </c>
      <c r="W6" s="15" t="s">
        <v>22</v>
      </c>
      <c r="X6" s="15" t="s">
        <v>21</v>
      </c>
      <c r="Y6" s="15" t="s">
        <v>22</v>
      </c>
    </row>
    <row r="7" spans="1:25" x14ac:dyDescent="0.25">
      <c r="A7" s="14" t="s">
        <v>23</v>
      </c>
      <c r="B7" s="25">
        <v>8060</v>
      </c>
      <c r="C7" s="12">
        <v>0.63770867949999999</v>
      </c>
      <c r="D7" s="11">
        <v>604</v>
      </c>
      <c r="E7" s="12">
        <v>0.14089106600000001</v>
      </c>
      <c r="F7" s="11">
        <v>3794</v>
      </c>
      <c r="G7" s="12">
        <v>0.60986979590000001</v>
      </c>
      <c r="H7" s="11">
        <v>163</v>
      </c>
      <c r="I7" s="12">
        <v>5.64795565E-2</v>
      </c>
      <c r="J7" s="11">
        <v>1471</v>
      </c>
      <c r="K7" s="12">
        <v>0.68738317760000001</v>
      </c>
      <c r="L7" s="11">
        <v>211</v>
      </c>
      <c r="M7" s="12">
        <v>0.29676511950000001</v>
      </c>
      <c r="N7" s="11">
        <v>945</v>
      </c>
      <c r="O7" s="12">
        <v>0.66130160950000005</v>
      </c>
      <c r="P7" s="11">
        <v>49</v>
      </c>
      <c r="Q7" s="12">
        <v>0.28160919540000001</v>
      </c>
      <c r="R7" s="11">
        <v>1273</v>
      </c>
      <c r="S7" s="12">
        <v>0.77433090019999995</v>
      </c>
      <c r="T7" s="11">
        <v>153</v>
      </c>
      <c r="U7" s="12">
        <v>0.35416666670000002</v>
      </c>
      <c r="V7" s="11">
        <v>577</v>
      </c>
      <c r="W7" s="12">
        <v>0.47883817429999997</v>
      </c>
      <c r="X7" s="11">
        <v>28</v>
      </c>
      <c r="Y7" s="12">
        <v>0.33333333329999998</v>
      </c>
    </row>
    <row r="8" spans="1:25" x14ac:dyDescent="0.25">
      <c r="A8" s="14" t="s">
        <v>24</v>
      </c>
      <c r="B8" s="25">
        <v>8062</v>
      </c>
      <c r="C8" s="12">
        <v>0.6378669199</v>
      </c>
      <c r="D8" s="11">
        <v>609</v>
      </c>
      <c r="E8" s="12">
        <v>0.14205738279999999</v>
      </c>
      <c r="F8" s="11">
        <v>3795</v>
      </c>
      <c r="G8" s="12">
        <v>0.61003054170000004</v>
      </c>
      <c r="H8" s="11">
        <v>164</v>
      </c>
      <c r="I8" s="12">
        <v>5.6826056799999997E-2</v>
      </c>
      <c r="J8" s="11">
        <v>1471</v>
      </c>
      <c r="K8" s="12">
        <v>0.68738317760000001</v>
      </c>
      <c r="L8" s="11">
        <v>214</v>
      </c>
      <c r="M8" s="12">
        <v>0.30098452879999998</v>
      </c>
      <c r="N8" s="11">
        <v>946</v>
      </c>
      <c r="O8" s="12">
        <v>0.66200139960000004</v>
      </c>
      <c r="P8" s="11">
        <v>50</v>
      </c>
      <c r="Q8" s="12">
        <v>0.28735632179999998</v>
      </c>
      <c r="R8" s="11">
        <v>1273</v>
      </c>
      <c r="S8" s="12">
        <v>0.77433090019999995</v>
      </c>
      <c r="T8" s="11">
        <v>153</v>
      </c>
      <c r="U8" s="12">
        <v>0.35416666670000002</v>
      </c>
      <c r="V8" s="11">
        <v>577</v>
      </c>
      <c r="W8" s="12">
        <v>0.47883817429999997</v>
      </c>
      <c r="X8" s="11">
        <v>28</v>
      </c>
      <c r="Y8" s="12">
        <v>0.33333333329999998</v>
      </c>
    </row>
    <row r="9" spans="1:25" x14ac:dyDescent="0.25">
      <c r="A9" s="14" t="s">
        <v>25</v>
      </c>
      <c r="B9" s="25">
        <v>7642</v>
      </c>
      <c r="C9" s="12">
        <v>0.60463644279999995</v>
      </c>
      <c r="D9" s="11">
        <v>528</v>
      </c>
      <c r="E9" s="12">
        <v>0.1231630511</v>
      </c>
      <c r="F9" s="11">
        <v>3521</v>
      </c>
      <c r="G9" s="12">
        <v>0.5659861759</v>
      </c>
      <c r="H9" s="11">
        <v>143</v>
      </c>
      <c r="I9" s="12">
        <v>4.9549549499999998E-2</v>
      </c>
      <c r="J9" s="11">
        <v>1411</v>
      </c>
      <c r="K9" s="12">
        <v>0.65934579439999996</v>
      </c>
      <c r="L9" s="11">
        <v>175</v>
      </c>
      <c r="M9" s="12">
        <v>0.24613220820000001</v>
      </c>
      <c r="N9" s="11">
        <v>900</v>
      </c>
      <c r="O9" s="12">
        <v>0.62981105670000004</v>
      </c>
      <c r="P9" s="11">
        <v>46</v>
      </c>
      <c r="Q9" s="12">
        <v>0.26436781609999999</v>
      </c>
      <c r="R9" s="11">
        <v>1248</v>
      </c>
      <c r="S9" s="12">
        <v>0.75912408760000005</v>
      </c>
      <c r="T9" s="11">
        <v>138</v>
      </c>
      <c r="U9" s="12">
        <v>0.31944444440000003</v>
      </c>
      <c r="V9" s="11">
        <v>562</v>
      </c>
      <c r="W9" s="12">
        <v>0.46639004150000002</v>
      </c>
      <c r="X9" s="11">
        <v>26</v>
      </c>
      <c r="Y9" s="12">
        <v>0.30952380950000002</v>
      </c>
    </row>
    <row r="10" spans="1:25" x14ac:dyDescent="0.25">
      <c r="A10" s="14" t="s">
        <v>109</v>
      </c>
      <c r="B10" s="25">
        <v>9752</v>
      </c>
      <c r="C10" s="12">
        <v>0.77158003009999998</v>
      </c>
      <c r="D10" s="11">
        <v>2489</v>
      </c>
      <c r="E10" s="12">
        <v>0.58059248890000004</v>
      </c>
      <c r="F10" s="11">
        <v>4676</v>
      </c>
      <c r="G10" s="12">
        <v>0.75164764510000004</v>
      </c>
      <c r="H10" s="11">
        <v>1643</v>
      </c>
      <c r="I10" s="12">
        <v>0.56930006929999999</v>
      </c>
      <c r="J10" s="11">
        <v>1668</v>
      </c>
      <c r="K10" s="12">
        <v>0.7794392523</v>
      </c>
      <c r="L10" s="11">
        <v>371</v>
      </c>
      <c r="M10" s="12">
        <v>0.5218002813</v>
      </c>
      <c r="N10" s="11">
        <v>1149</v>
      </c>
      <c r="O10" s="12">
        <v>0.80405878239999995</v>
      </c>
      <c r="P10" s="11">
        <v>121</v>
      </c>
      <c r="Q10" s="12">
        <v>0.69540229890000005</v>
      </c>
      <c r="R10" s="11">
        <v>1413</v>
      </c>
      <c r="S10" s="12">
        <v>0.85948905109999996</v>
      </c>
      <c r="T10" s="11">
        <v>304</v>
      </c>
      <c r="U10" s="12">
        <v>0.70370370370000002</v>
      </c>
      <c r="V10" s="11">
        <v>846</v>
      </c>
      <c r="W10" s="12">
        <v>0.70207468880000001</v>
      </c>
      <c r="X10" s="11">
        <v>50</v>
      </c>
      <c r="Y10" s="12">
        <v>0.59523809520000004</v>
      </c>
    </row>
    <row r="11" spans="1:25" x14ac:dyDescent="0.25">
      <c r="A11" s="14" t="s">
        <v>110</v>
      </c>
      <c r="B11" s="25">
        <v>9753</v>
      </c>
      <c r="C11" s="12">
        <v>0.77165915019999998</v>
      </c>
      <c r="D11" s="11">
        <v>2490</v>
      </c>
      <c r="E11" s="12">
        <v>0.5808257523</v>
      </c>
      <c r="F11" s="11">
        <v>4677</v>
      </c>
      <c r="G11" s="12">
        <v>0.75180839089999996</v>
      </c>
      <c r="H11" s="11">
        <v>1644</v>
      </c>
      <c r="I11" s="12">
        <v>0.56964656960000004</v>
      </c>
      <c r="J11" s="11">
        <v>1668</v>
      </c>
      <c r="K11" s="12">
        <v>0.7794392523</v>
      </c>
      <c r="L11" s="11">
        <v>371</v>
      </c>
      <c r="M11" s="12">
        <v>0.5218002813</v>
      </c>
      <c r="N11" s="11">
        <v>1149</v>
      </c>
      <c r="O11" s="12">
        <v>0.80405878239999995</v>
      </c>
      <c r="P11" s="11">
        <v>121</v>
      </c>
      <c r="Q11" s="12">
        <v>0.69540229890000005</v>
      </c>
      <c r="R11" s="11">
        <v>1413</v>
      </c>
      <c r="S11" s="12">
        <v>0.85948905109999996</v>
      </c>
      <c r="T11" s="11">
        <v>304</v>
      </c>
      <c r="U11" s="12">
        <v>0.70370370370000002</v>
      </c>
      <c r="V11" s="11">
        <v>846</v>
      </c>
      <c r="W11" s="12">
        <v>0.70207468880000001</v>
      </c>
      <c r="X11" s="11">
        <v>50</v>
      </c>
      <c r="Y11" s="12">
        <v>0.59523809520000004</v>
      </c>
    </row>
    <row r="12" spans="1:25" x14ac:dyDescent="0.25">
      <c r="A12" s="14" t="s">
        <v>111</v>
      </c>
      <c r="B12" s="25">
        <v>9536</v>
      </c>
      <c r="C12" s="12">
        <v>0.75449007040000005</v>
      </c>
      <c r="D12" s="11">
        <v>2410</v>
      </c>
      <c r="E12" s="12">
        <v>0.56216468389999996</v>
      </c>
      <c r="F12" s="11">
        <v>4583</v>
      </c>
      <c r="G12" s="12">
        <v>0.73669828000000004</v>
      </c>
      <c r="H12" s="11">
        <v>1597</v>
      </c>
      <c r="I12" s="12">
        <v>0.55336105339999997</v>
      </c>
      <c r="J12" s="11">
        <v>1615</v>
      </c>
      <c r="K12" s="12">
        <v>0.75467289719999997</v>
      </c>
      <c r="L12" s="11">
        <v>348</v>
      </c>
      <c r="M12" s="12">
        <v>0.48945147680000001</v>
      </c>
      <c r="N12" s="11">
        <v>1120</v>
      </c>
      <c r="O12" s="12">
        <v>0.78376487049999999</v>
      </c>
      <c r="P12" s="11">
        <v>118</v>
      </c>
      <c r="Q12" s="12">
        <v>0.67816091950000001</v>
      </c>
      <c r="R12" s="11">
        <v>1383</v>
      </c>
      <c r="S12" s="12">
        <v>0.84124087589999996</v>
      </c>
      <c r="T12" s="11">
        <v>298</v>
      </c>
      <c r="U12" s="12">
        <v>0.68981481479999995</v>
      </c>
      <c r="V12" s="11">
        <v>835</v>
      </c>
      <c r="W12" s="12">
        <v>0.69294605809999998</v>
      </c>
      <c r="X12" s="11">
        <v>49</v>
      </c>
      <c r="Y12" s="12">
        <v>0.58333333330000003</v>
      </c>
    </row>
    <row r="13" spans="1:25" x14ac:dyDescent="0.25">
      <c r="A13" s="14" t="s">
        <v>26</v>
      </c>
      <c r="B13" s="25">
        <v>11660</v>
      </c>
      <c r="C13" s="12">
        <v>0.92254134030000001</v>
      </c>
      <c r="D13" s="11">
        <v>1102</v>
      </c>
      <c r="E13" s="12">
        <v>0.25705621649999999</v>
      </c>
      <c r="F13" s="11">
        <v>5776</v>
      </c>
      <c r="G13" s="12">
        <v>0.92846809190000001</v>
      </c>
      <c r="H13" s="11">
        <v>317</v>
      </c>
      <c r="I13" s="12">
        <v>0.1098406098</v>
      </c>
      <c r="J13" s="11">
        <v>1920</v>
      </c>
      <c r="K13" s="12">
        <v>0.8971962617</v>
      </c>
      <c r="L13" s="11">
        <v>444</v>
      </c>
      <c r="M13" s="12">
        <v>0.62447257379999999</v>
      </c>
      <c r="N13" s="11">
        <v>1318</v>
      </c>
      <c r="O13" s="12">
        <v>0.92232330299999998</v>
      </c>
      <c r="P13" s="11">
        <v>76</v>
      </c>
      <c r="Q13" s="12">
        <v>0.43678160919999998</v>
      </c>
      <c r="R13" s="11">
        <v>1581</v>
      </c>
      <c r="S13" s="12">
        <v>0.96167883210000005</v>
      </c>
      <c r="T13" s="11">
        <v>221</v>
      </c>
      <c r="U13" s="12">
        <v>0.5115740741</v>
      </c>
      <c r="V13" s="11">
        <v>1065</v>
      </c>
      <c r="W13" s="12">
        <v>0.88381742740000002</v>
      </c>
      <c r="X13" s="11">
        <v>44</v>
      </c>
      <c r="Y13" s="12">
        <v>0.52380952380000001</v>
      </c>
    </row>
    <row r="14" spans="1:25" x14ac:dyDescent="0.25">
      <c r="A14" s="14" t="s">
        <v>42</v>
      </c>
      <c r="B14" s="25">
        <v>10989</v>
      </c>
      <c r="C14" s="12">
        <v>0.86945169710000003</v>
      </c>
      <c r="D14" s="11">
        <v>1287</v>
      </c>
      <c r="E14" s="12">
        <v>0.30020993699999998</v>
      </c>
      <c r="F14" s="11">
        <v>5238</v>
      </c>
      <c r="G14" s="12">
        <v>0.84198681880000004</v>
      </c>
      <c r="H14" s="11">
        <v>400</v>
      </c>
      <c r="I14" s="12">
        <v>0.13860013860000001</v>
      </c>
      <c r="J14" s="11">
        <v>1927</v>
      </c>
      <c r="K14" s="12">
        <v>0.90046728970000001</v>
      </c>
      <c r="L14" s="11">
        <v>525</v>
      </c>
      <c r="M14" s="12">
        <v>0.73839662449999999</v>
      </c>
      <c r="N14" s="11">
        <v>1273</v>
      </c>
      <c r="O14" s="12">
        <v>0.89083275019999997</v>
      </c>
      <c r="P14" s="11">
        <v>78</v>
      </c>
      <c r="Q14" s="12">
        <v>0.44827586209999998</v>
      </c>
      <c r="R14" s="11">
        <v>1548</v>
      </c>
      <c r="S14" s="12">
        <v>0.94160583939999998</v>
      </c>
      <c r="T14" s="11">
        <v>238</v>
      </c>
      <c r="U14" s="12">
        <v>0.5509259259</v>
      </c>
      <c r="V14" s="11">
        <v>1003</v>
      </c>
      <c r="W14" s="12">
        <v>0.83236514520000005</v>
      </c>
      <c r="X14" s="11">
        <v>46</v>
      </c>
      <c r="Y14" s="12">
        <v>0.54761904760000002</v>
      </c>
    </row>
    <row r="15" spans="1:25" x14ac:dyDescent="0.25">
      <c r="A15" s="14" t="s">
        <v>43</v>
      </c>
      <c r="B15" s="25">
        <v>10980</v>
      </c>
      <c r="C15" s="12">
        <v>0.86873961550000001</v>
      </c>
      <c r="D15" s="11">
        <v>1207</v>
      </c>
      <c r="E15" s="12">
        <v>0.28154886870000001</v>
      </c>
      <c r="F15" s="11">
        <v>5235</v>
      </c>
      <c r="G15" s="12">
        <v>0.84150458130000005</v>
      </c>
      <c r="H15" s="11">
        <v>384</v>
      </c>
      <c r="I15" s="12">
        <v>0.1330561331</v>
      </c>
      <c r="J15" s="11">
        <v>1924</v>
      </c>
      <c r="K15" s="12">
        <v>0.89906542060000005</v>
      </c>
      <c r="L15" s="11">
        <v>498</v>
      </c>
      <c r="M15" s="12">
        <v>0.70042194089999998</v>
      </c>
      <c r="N15" s="11">
        <v>1272</v>
      </c>
      <c r="O15" s="12">
        <v>0.89013296009999998</v>
      </c>
      <c r="P15" s="11">
        <v>72</v>
      </c>
      <c r="Q15" s="12">
        <v>0.41379310339999997</v>
      </c>
      <c r="R15" s="11">
        <v>1546</v>
      </c>
      <c r="S15" s="12">
        <v>0.94038929439999996</v>
      </c>
      <c r="T15" s="11">
        <v>218</v>
      </c>
      <c r="U15" s="12">
        <v>0.50462962960000002</v>
      </c>
      <c r="V15" s="11">
        <v>1003</v>
      </c>
      <c r="W15" s="12">
        <v>0.83236514520000005</v>
      </c>
      <c r="X15" s="11">
        <v>35</v>
      </c>
      <c r="Y15" s="12">
        <v>0.41666666670000002</v>
      </c>
    </row>
    <row r="16" spans="1:25" x14ac:dyDescent="0.25">
      <c r="A16" s="14" t="s">
        <v>44</v>
      </c>
      <c r="B16" s="25">
        <v>12243</v>
      </c>
      <c r="C16" s="12">
        <v>0.96866840730000003</v>
      </c>
      <c r="D16" s="11">
        <v>1902</v>
      </c>
      <c r="E16" s="12">
        <v>0.44366689990000002</v>
      </c>
      <c r="F16" s="11">
        <v>6035</v>
      </c>
      <c r="G16" s="12">
        <v>0.97010126990000001</v>
      </c>
      <c r="H16" s="11">
        <v>892</v>
      </c>
      <c r="I16" s="12">
        <v>0.3090783091</v>
      </c>
      <c r="J16" s="11">
        <v>2017</v>
      </c>
      <c r="K16" s="12">
        <v>0.94252336449999996</v>
      </c>
      <c r="L16" s="11">
        <v>567</v>
      </c>
      <c r="M16" s="12">
        <v>0.79746835439999997</v>
      </c>
      <c r="N16" s="11">
        <v>1395</v>
      </c>
      <c r="O16" s="12">
        <v>0.97620713790000002</v>
      </c>
      <c r="P16" s="11">
        <v>105</v>
      </c>
      <c r="Q16" s="12">
        <v>0.60344827590000005</v>
      </c>
      <c r="R16" s="11">
        <v>1615</v>
      </c>
      <c r="S16" s="12">
        <v>0.98236009729999996</v>
      </c>
      <c r="T16" s="11">
        <v>284</v>
      </c>
      <c r="U16" s="12">
        <v>0.65740740740000003</v>
      </c>
      <c r="V16" s="11">
        <v>1181</v>
      </c>
      <c r="W16" s="12">
        <v>0.98008298760000001</v>
      </c>
      <c r="X16" s="11">
        <v>54</v>
      </c>
      <c r="Y16" s="12">
        <v>0.64285714289999996</v>
      </c>
    </row>
    <row r="17" spans="1:26" x14ac:dyDescent="0.25">
      <c r="A17" s="14" t="s">
        <v>45</v>
      </c>
      <c r="B17" s="25">
        <v>2584</v>
      </c>
      <c r="C17" s="12">
        <v>0.2044465543</v>
      </c>
      <c r="D17" s="11">
        <v>715</v>
      </c>
      <c r="E17" s="12">
        <v>0.16678329829999999</v>
      </c>
      <c r="F17" s="11">
        <v>1370</v>
      </c>
      <c r="G17" s="12">
        <v>0.2202218293</v>
      </c>
      <c r="H17" s="11">
        <v>449</v>
      </c>
      <c r="I17" s="12">
        <v>0.1555786556</v>
      </c>
      <c r="J17" s="11">
        <v>327</v>
      </c>
      <c r="K17" s="12">
        <v>0.15280373829999999</v>
      </c>
      <c r="L17" s="11">
        <v>117</v>
      </c>
      <c r="M17" s="12">
        <v>0.164556962</v>
      </c>
      <c r="N17" s="11">
        <v>274</v>
      </c>
      <c r="O17" s="12">
        <v>0.19174247729999999</v>
      </c>
      <c r="P17" s="11">
        <v>25</v>
      </c>
      <c r="Q17" s="12">
        <v>0.14367816089999999</v>
      </c>
      <c r="R17" s="11">
        <v>344</v>
      </c>
      <c r="S17" s="12">
        <v>0.20924574209999999</v>
      </c>
      <c r="T17" s="11">
        <v>103</v>
      </c>
      <c r="U17" s="12">
        <v>0.2384259259</v>
      </c>
      <c r="V17" s="11">
        <v>269</v>
      </c>
      <c r="W17" s="12">
        <v>0.22323651450000001</v>
      </c>
      <c r="X17" s="11">
        <v>21</v>
      </c>
      <c r="Y17" s="12">
        <v>0.25</v>
      </c>
    </row>
    <row r="18" spans="1:26" x14ac:dyDescent="0.25">
      <c r="A18" s="14" t="s">
        <v>46</v>
      </c>
      <c r="B18" s="25">
        <v>10711</v>
      </c>
      <c r="C18" s="12">
        <v>0.84745628610000001</v>
      </c>
      <c r="D18" s="11">
        <v>1894</v>
      </c>
      <c r="E18" s="12">
        <v>0.44180079309999998</v>
      </c>
      <c r="F18" s="11">
        <v>5221</v>
      </c>
      <c r="G18" s="12">
        <v>0.83925413920000003</v>
      </c>
      <c r="H18" s="11">
        <v>1046</v>
      </c>
      <c r="I18" s="12">
        <v>0.36243936240000002</v>
      </c>
      <c r="J18" s="11">
        <v>1732</v>
      </c>
      <c r="K18" s="12">
        <v>0.80934579439999998</v>
      </c>
      <c r="L18" s="11">
        <v>443</v>
      </c>
      <c r="M18" s="12">
        <v>0.62306610409999996</v>
      </c>
      <c r="N18" s="11">
        <v>1219</v>
      </c>
      <c r="O18" s="12">
        <v>0.85304408679999999</v>
      </c>
      <c r="P18" s="11">
        <v>109</v>
      </c>
      <c r="Q18" s="12">
        <v>0.62643678160000005</v>
      </c>
      <c r="R18" s="11">
        <v>1493</v>
      </c>
      <c r="S18" s="12">
        <v>0.90815085159999998</v>
      </c>
      <c r="T18" s="11">
        <v>237</v>
      </c>
      <c r="U18" s="12">
        <v>0.54861111110000005</v>
      </c>
      <c r="V18" s="11">
        <v>1046</v>
      </c>
      <c r="W18" s="12">
        <v>0.86804979250000003</v>
      </c>
      <c r="X18" s="11">
        <v>59</v>
      </c>
      <c r="Y18" s="12">
        <v>0.70238095239999998</v>
      </c>
    </row>
    <row r="19" spans="1:26" x14ac:dyDescent="0.25">
      <c r="A19" s="14" t="s">
        <v>83</v>
      </c>
      <c r="B19" s="25">
        <v>10360</v>
      </c>
      <c r="C19" s="12">
        <v>0.81968510169999997</v>
      </c>
      <c r="D19" s="11">
        <v>1860</v>
      </c>
      <c r="E19" s="12">
        <v>0.43386983899999998</v>
      </c>
      <c r="F19" s="11">
        <v>5114</v>
      </c>
      <c r="G19" s="12">
        <v>0.82205433210000001</v>
      </c>
      <c r="H19" s="11">
        <v>930</v>
      </c>
      <c r="I19" s="12">
        <v>0.32224532220000002</v>
      </c>
      <c r="J19" s="11">
        <v>1685</v>
      </c>
      <c r="K19" s="12">
        <v>0.78738317759999998</v>
      </c>
      <c r="L19" s="11">
        <v>508</v>
      </c>
      <c r="M19" s="12">
        <v>0.71448663850000005</v>
      </c>
      <c r="N19" s="11">
        <v>1187</v>
      </c>
      <c r="O19" s="12">
        <v>0.83065080479999998</v>
      </c>
      <c r="P19" s="11">
        <v>110</v>
      </c>
      <c r="Q19" s="12">
        <v>0.63218390800000002</v>
      </c>
      <c r="R19" s="11">
        <v>1440</v>
      </c>
      <c r="S19" s="12">
        <v>0.87591240879999999</v>
      </c>
      <c r="T19" s="11">
        <v>258</v>
      </c>
      <c r="U19" s="12">
        <v>0.59722222219999999</v>
      </c>
      <c r="V19" s="11">
        <v>934</v>
      </c>
      <c r="W19" s="12">
        <v>0.77510373440000002</v>
      </c>
      <c r="X19" s="11">
        <v>54</v>
      </c>
      <c r="Y19" s="12">
        <v>0.64285714289999996</v>
      </c>
    </row>
    <row r="20" spans="1:26" x14ac:dyDescent="0.25">
      <c r="A20" s="21" t="s">
        <v>84</v>
      </c>
      <c r="B20" s="25">
        <v>3870</v>
      </c>
      <c r="C20" s="12">
        <v>0.63286999180000003</v>
      </c>
      <c r="D20" s="11">
        <v>805</v>
      </c>
      <c r="E20" s="12">
        <v>0.38553639849999999</v>
      </c>
      <c r="F20" s="11">
        <v>1952</v>
      </c>
      <c r="G20" s="12">
        <v>0.64872050520000002</v>
      </c>
      <c r="H20" s="11">
        <v>554</v>
      </c>
      <c r="I20" s="12">
        <v>0.38180565129999999</v>
      </c>
      <c r="J20" s="11">
        <v>511</v>
      </c>
      <c r="K20" s="12">
        <v>0.49324324320000001</v>
      </c>
      <c r="L20" s="11">
        <v>93</v>
      </c>
      <c r="M20" s="12">
        <v>0.2879256966</v>
      </c>
      <c r="N20" s="11">
        <v>442</v>
      </c>
      <c r="O20" s="12">
        <v>0.6567607727</v>
      </c>
      <c r="P20" s="11">
        <v>36</v>
      </c>
      <c r="Q20" s="12">
        <v>0.48648648649999998</v>
      </c>
      <c r="R20" s="11">
        <v>560</v>
      </c>
      <c r="S20" s="12">
        <v>0.70796460179999998</v>
      </c>
      <c r="T20" s="11">
        <v>103</v>
      </c>
      <c r="U20" s="12">
        <v>0.53092783509999997</v>
      </c>
      <c r="V20" s="11">
        <v>405</v>
      </c>
      <c r="W20" s="12">
        <v>0.6683168317</v>
      </c>
      <c r="X20" s="11">
        <v>19</v>
      </c>
      <c r="Y20" s="12">
        <v>0.41304347829999999</v>
      </c>
      <c r="Z20" t="s">
        <v>0</v>
      </c>
    </row>
    <row r="21" spans="1:26" hidden="1" x14ac:dyDescent="0.25">
      <c r="A21" s="8"/>
      <c r="B21" s="30" t="s">
        <v>1</v>
      </c>
      <c r="C21" s="30"/>
      <c r="D21" s="30"/>
      <c r="E21" s="30"/>
      <c r="F21" s="30" t="s">
        <v>2</v>
      </c>
      <c r="G21" s="30"/>
      <c r="H21" s="30"/>
      <c r="I21" s="30"/>
      <c r="J21" s="30" t="s">
        <v>3</v>
      </c>
      <c r="K21" s="30"/>
      <c r="L21" s="30"/>
      <c r="M21" s="30"/>
      <c r="N21" s="30" t="s">
        <v>4</v>
      </c>
      <c r="O21" s="30"/>
      <c r="P21" s="30"/>
      <c r="Q21" s="30"/>
      <c r="R21" s="30" t="s">
        <v>5</v>
      </c>
      <c r="S21" s="30"/>
      <c r="T21" s="30"/>
      <c r="U21" s="30"/>
      <c r="V21" s="30" t="s">
        <v>6</v>
      </c>
      <c r="W21" s="30"/>
      <c r="X21" s="30"/>
      <c r="Y21" s="30"/>
    </row>
    <row r="22" spans="1:26" hidden="1" x14ac:dyDescent="0.25">
      <c r="A22" s="9"/>
      <c r="B22" s="31" t="s">
        <v>7</v>
      </c>
      <c r="C22" s="31"/>
      <c r="D22" s="31" t="s">
        <v>8</v>
      </c>
      <c r="E22" s="31"/>
      <c r="F22" s="31" t="s">
        <v>7</v>
      </c>
      <c r="G22" s="31"/>
      <c r="H22" s="31" t="s">
        <v>8</v>
      </c>
      <c r="I22" s="31"/>
      <c r="J22" s="31" t="s">
        <v>7</v>
      </c>
      <c r="K22" s="31"/>
      <c r="L22" s="31" t="s">
        <v>8</v>
      </c>
      <c r="M22" s="31"/>
      <c r="N22" s="31" t="s">
        <v>7</v>
      </c>
      <c r="O22" s="31"/>
      <c r="P22" s="31" t="s">
        <v>8</v>
      </c>
      <c r="Q22" s="31"/>
      <c r="R22" s="31" t="s">
        <v>7</v>
      </c>
      <c r="S22" s="31"/>
      <c r="T22" s="31" t="s">
        <v>8</v>
      </c>
      <c r="U22" s="31"/>
      <c r="V22" s="31" t="s">
        <v>7</v>
      </c>
      <c r="W22" s="31"/>
      <c r="X22" s="31" t="s">
        <v>8</v>
      </c>
      <c r="Y22" s="31"/>
    </row>
    <row r="23" spans="1:26" hidden="1" x14ac:dyDescent="0.25">
      <c r="A23" s="9"/>
      <c r="B23" s="31" t="s">
        <v>85</v>
      </c>
      <c r="C23" s="31"/>
      <c r="D23" s="31" t="s">
        <v>86</v>
      </c>
      <c r="E23" s="31"/>
      <c r="F23" s="31" t="s">
        <v>87</v>
      </c>
      <c r="G23" s="31"/>
      <c r="H23" s="31" t="s">
        <v>88</v>
      </c>
      <c r="I23" s="31"/>
      <c r="J23" s="31" t="s">
        <v>89</v>
      </c>
      <c r="K23" s="31"/>
      <c r="L23" s="31" t="s">
        <v>90</v>
      </c>
      <c r="M23" s="31"/>
      <c r="N23" s="31" t="s">
        <v>91</v>
      </c>
      <c r="O23" s="31"/>
      <c r="P23" s="31" t="s">
        <v>92</v>
      </c>
      <c r="Q23" s="31"/>
      <c r="R23" s="31" t="s">
        <v>93</v>
      </c>
      <c r="S23" s="31"/>
      <c r="T23" s="31" t="s">
        <v>94</v>
      </c>
      <c r="U23" s="31"/>
      <c r="V23" s="31" t="s">
        <v>95</v>
      </c>
      <c r="W23" s="31"/>
      <c r="X23" s="31" t="s">
        <v>96</v>
      </c>
      <c r="Y23" s="31"/>
    </row>
    <row r="24" spans="1:26" hidden="1" x14ac:dyDescent="0.25">
      <c r="A24" s="9"/>
      <c r="B24" s="31" t="s">
        <v>97</v>
      </c>
      <c r="C24" s="31"/>
      <c r="D24" s="31" t="s">
        <v>98</v>
      </c>
      <c r="E24" s="31"/>
      <c r="F24" s="31" t="s">
        <v>99</v>
      </c>
      <c r="G24" s="31"/>
      <c r="H24" s="31" t="s">
        <v>100</v>
      </c>
      <c r="I24" s="31"/>
      <c r="J24" s="31" t="s">
        <v>101</v>
      </c>
      <c r="K24" s="31"/>
      <c r="L24" s="31" t="s">
        <v>102</v>
      </c>
      <c r="M24" s="31"/>
      <c r="N24" s="31" t="s">
        <v>103</v>
      </c>
      <c r="O24" s="31"/>
      <c r="P24" s="31" t="s">
        <v>104</v>
      </c>
      <c r="Q24" s="31"/>
      <c r="R24" s="31" t="s">
        <v>105</v>
      </c>
      <c r="S24" s="31"/>
      <c r="T24" s="31" t="s">
        <v>106</v>
      </c>
      <c r="U24" s="31"/>
      <c r="V24" s="31" t="s">
        <v>107</v>
      </c>
      <c r="W24" s="31"/>
      <c r="X24" s="31" t="s">
        <v>108</v>
      </c>
      <c r="Y24" s="31"/>
    </row>
    <row r="25" spans="1:26" ht="30" hidden="1" x14ac:dyDescent="0.25">
      <c r="A25" s="9"/>
      <c r="B25" s="4" t="s">
        <v>21</v>
      </c>
      <c r="C25" s="4" t="s">
        <v>22</v>
      </c>
      <c r="D25" s="4" t="s">
        <v>21</v>
      </c>
      <c r="E25" s="4" t="s">
        <v>22</v>
      </c>
      <c r="F25" s="4" t="s">
        <v>21</v>
      </c>
      <c r="G25" s="4" t="s">
        <v>22</v>
      </c>
      <c r="H25" s="4" t="s">
        <v>21</v>
      </c>
      <c r="I25" s="4" t="s">
        <v>22</v>
      </c>
      <c r="J25" s="4" t="s">
        <v>21</v>
      </c>
      <c r="K25" s="4" t="s">
        <v>22</v>
      </c>
      <c r="L25" s="4" t="s">
        <v>21</v>
      </c>
      <c r="M25" s="4" t="s">
        <v>22</v>
      </c>
      <c r="N25" s="4" t="s">
        <v>21</v>
      </c>
      <c r="O25" s="4" t="s">
        <v>22</v>
      </c>
      <c r="P25" s="4" t="s">
        <v>21</v>
      </c>
      <c r="Q25" s="4" t="s">
        <v>22</v>
      </c>
      <c r="R25" s="4" t="s">
        <v>21</v>
      </c>
      <c r="S25" s="4" t="s">
        <v>22</v>
      </c>
      <c r="T25" s="4" t="s">
        <v>21</v>
      </c>
      <c r="U25" s="4" t="s">
        <v>22</v>
      </c>
      <c r="V25" s="4" t="s">
        <v>21</v>
      </c>
      <c r="W25" s="4" t="s">
        <v>22</v>
      </c>
      <c r="X25" s="4" t="s">
        <v>21</v>
      </c>
      <c r="Y25" s="4" t="s">
        <v>22</v>
      </c>
    </row>
    <row r="26" spans="1:26" hidden="1" x14ac:dyDescent="0.25">
      <c r="A26" s="14" t="s">
        <v>23</v>
      </c>
      <c r="B26" s="25">
        <v>8084</v>
      </c>
      <c r="C26" s="12">
        <v>0.65500000000000003</v>
      </c>
      <c r="D26" s="11">
        <v>653</v>
      </c>
      <c r="E26" s="12">
        <v>0.13900000000000001</v>
      </c>
      <c r="F26" s="11">
        <v>3930</v>
      </c>
      <c r="G26" s="12">
        <v>0.64600000000000002</v>
      </c>
      <c r="H26" s="11">
        <v>222</v>
      </c>
      <c r="I26" s="12">
        <v>6.7799999999999999E-2</v>
      </c>
      <c r="J26" s="11">
        <v>1430</v>
      </c>
      <c r="K26" s="12">
        <v>0.65700000000000003</v>
      </c>
      <c r="L26" s="11">
        <v>195</v>
      </c>
      <c r="M26" s="12">
        <v>0.27300000000000002</v>
      </c>
      <c r="N26" s="11">
        <v>939</v>
      </c>
      <c r="O26" s="12">
        <v>0.67700000000000005</v>
      </c>
      <c r="P26" s="11">
        <v>43</v>
      </c>
      <c r="Q26" s="12">
        <v>0.27200000000000002</v>
      </c>
      <c r="R26" s="11">
        <v>1188</v>
      </c>
      <c r="S26" s="12">
        <v>0.77100000000000002</v>
      </c>
      <c r="T26" s="11">
        <v>151</v>
      </c>
      <c r="U26" s="12">
        <v>0.33800000000000002</v>
      </c>
      <c r="V26" s="11">
        <v>597</v>
      </c>
      <c r="W26" s="12">
        <v>0.51700000000000002</v>
      </c>
      <c r="X26" s="11">
        <v>42</v>
      </c>
      <c r="Y26" s="12">
        <v>0.47199999999999998</v>
      </c>
    </row>
    <row r="27" spans="1:26" hidden="1" x14ac:dyDescent="0.25">
      <c r="A27" s="14" t="s">
        <v>24</v>
      </c>
      <c r="B27" s="25">
        <v>8087</v>
      </c>
      <c r="C27" s="12">
        <v>0.65500000000000003</v>
      </c>
      <c r="D27" s="11">
        <v>655</v>
      </c>
      <c r="E27" s="12">
        <v>0.14000000000000001</v>
      </c>
      <c r="F27" s="11">
        <v>3930</v>
      </c>
      <c r="G27" s="12">
        <v>0.64600000000000002</v>
      </c>
      <c r="H27" s="11">
        <v>223</v>
      </c>
      <c r="I27" s="12">
        <v>6.8099999999999994E-2</v>
      </c>
      <c r="J27" s="11">
        <v>1431</v>
      </c>
      <c r="K27" s="12">
        <v>0.65700000000000003</v>
      </c>
      <c r="L27" s="11">
        <v>196</v>
      </c>
      <c r="M27" s="12">
        <v>0.27500000000000002</v>
      </c>
      <c r="N27" s="11">
        <v>940</v>
      </c>
      <c r="O27" s="12">
        <v>0.67800000000000005</v>
      </c>
      <c r="P27" s="11">
        <v>43</v>
      </c>
      <c r="Q27" s="12">
        <v>0.27200000000000002</v>
      </c>
      <c r="R27" s="11">
        <v>1189</v>
      </c>
      <c r="S27" s="12">
        <v>0.77200000000000002</v>
      </c>
      <c r="T27" s="11">
        <v>151</v>
      </c>
      <c r="U27" s="12">
        <v>0.33800000000000002</v>
      </c>
      <c r="V27" s="11">
        <v>597</v>
      </c>
      <c r="W27" s="12">
        <v>0.51700000000000002</v>
      </c>
      <c r="X27" s="11">
        <v>42</v>
      </c>
      <c r="Y27" s="12">
        <v>0.47199999999999998</v>
      </c>
    </row>
    <row r="28" spans="1:26" hidden="1" x14ac:dyDescent="0.25">
      <c r="A28" s="14" t="s">
        <v>25</v>
      </c>
      <c r="B28" s="25">
        <v>7881</v>
      </c>
      <c r="C28" s="12">
        <v>0.63900000000000001</v>
      </c>
      <c r="D28" s="11">
        <v>593</v>
      </c>
      <c r="E28" s="12">
        <v>0.127</v>
      </c>
      <c r="F28" s="11">
        <v>3816</v>
      </c>
      <c r="G28" s="12">
        <v>0.627</v>
      </c>
      <c r="H28" s="11">
        <v>207</v>
      </c>
      <c r="I28" s="12">
        <v>6.3200000000000006E-2</v>
      </c>
      <c r="J28" s="11">
        <v>1393</v>
      </c>
      <c r="K28" s="12">
        <v>0.64</v>
      </c>
      <c r="L28" s="11">
        <v>168</v>
      </c>
      <c r="M28" s="12">
        <v>0.23499999999999999</v>
      </c>
      <c r="N28" s="11">
        <v>922</v>
      </c>
      <c r="O28" s="12">
        <v>0.66500000000000004</v>
      </c>
      <c r="P28" s="11">
        <v>41</v>
      </c>
      <c r="Q28" s="12">
        <v>0.25900000000000001</v>
      </c>
      <c r="R28" s="11">
        <v>1166</v>
      </c>
      <c r="S28" s="12">
        <v>0.75700000000000001</v>
      </c>
      <c r="T28" s="11">
        <v>137</v>
      </c>
      <c r="U28" s="12">
        <v>0.30599999999999999</v>
      </c>
      <c r="V28" s="11">
        <v>584</v>
      </c>
      <c r="W28" s="12">
        <v>0.50600000000000001</v>
      </c>
      <c r="X28" s="11">
        <v>40</v>
      </c>
      <c r="Y28" s="12">
        <v>0.44900000000000001</v>
      </c>
    </row>
    <row r="29" spans="1:26" hidden="1" x14ac:dyDescent="0.25">
      <c r="A29" s="14" t="s">
        <v>109</v>
      </c>
      <c r="B29" s="25">
        <v>9512</v>
      </c>
      <c r="C29" s="12">
        <v>0.77100000000000002</v>
      </c>
      <c r="D29" s="11">
        <v>2725</v>
      </c>
      <c r="E29" s="12">
        <v>0.58199999999999996</v>
      </c>
      <c r="F29" s="11">
        <v>4645</v>
      </c>
      <c r="G29" s="12">
        <v>0.76300000000000001</v>
      </c>
      <c r="H29" s="11">
        <v>1921</v>
      </c>
      <c r="I29" s="12">
        <v>0.58599999999999997</v>
      </c>
      <c r="J29" s="11">
        <v>1596</v>
      </c>
      <c r="K29" s="12">
        <v>0.73299999999999998</v>
      </c>
      <c r="L29" s="11">
        <v>334</v>
      </c>
      <c r="M29" s="12">
        <v>0.46800000000000003</v>
      </c>
      <c r="N29" s="11">
        <v>1130</v>
      </c>
      <c r="O29" s="12">
        <v>0.81499999999999995</v>
      </c>
      <c r="P29" s="11">
        <v>96</v>
      </c>
      <c r="Q29" s="12">
        <v>0.60799999999999998</v>
      </c>
      <c r="R29" s="11">
        <v>1319</v>
      </c>
      <c r="S29" s="12">
        <v>0.85599999999999998</v>
      </c>
      <c r="T29" s="11">
        <v>313</v>
      </c>
      <c r="U29" s="12">
        <v>0.7</v>
      </c>
      <c r="V29" s="11">
        <v>822</v>
      </c>
      <c r="W29" s="12">
        <v>0.71199999999999997</v>
      </c>
      <c r="X29" s="11">
        <v>61</v>
      </c>
      <c r="Y29" s="12">
        <v>0.68500000000000005</v>
      </c>
    </row>
    <row r="30" spans="1:26" hidden="1" x14ac:dyDescent="0.25">
      <c r="A30" s="14" t="s">
        <v>110</v>
      </c>
      <c r="B30" s="25">
        <v>9512</v>
      </c>
      <c r="C30" s="12">
        <v>0.77100000000000002</v>
      </c>
      <c r="D30" s="11">
        <v>2725</v>
      </c>
      <c r="E30" s="12">
        <v>0.58199999999999996</v>
      </c>
      <c r="F30" s="11">
        <v>4645</v>
      </c>
      <c r="G30" s="12">
        <v>0.76300000000000001</v>
      </c>
      <c r="H30" s="11">
        <v>1921</v>
      </c>
      <c r="I30" s="12">
        <v>0.58599999999999997</v>
      </c>
      <c r="J30" s="11">
        <v>1596</v>
      </c>
      <c r="K30" s="12">
        <v>0.73299999999999998</v>
      </c>
      <c r="L30" s="11">
        <v>334</v>
      </c>
      <c r="M30" s="12">
        <v>0.46800000000000003</v>
      </c>
      <c r="N30" s="11">
        <v>1130</v>
      </c>
      <c r="O30" s="12">
        <v>0.81499999999999995</v>
      </c>
      <c r="P30" s="11">
        <v>96</v>
      </c>
      <c r="Q30" s="12">
        <v>0.60799999999999998</v>
      </c>
      <c r="R30" s="11">
        <v>1319</v>
      </c>
      <c r="S30" s="12">
        <v>0.85599999999999998</v>
      </c>
      <c r="T30" s="11">
        <v>313</v>
      </c>
      <c r="U30" s="12">
        <v>0.7</v>
      </c>
      <c r="V30" s="11">
        <v>822</v>
      </c>
      <c r="W30" s="12">
        <v>0.71199999999999997</v>
      </c>
      <c r="X30" s="11">
        <v>61</v>
      </c>
      <c r="Y30" s="12">
        <v>0.68500000000000005</v>
      </c>
    </row>
    <row r="31" spans="1:26" hidden="1" x14ac:dyDescent="0.25">
      <c r="A31" s="14" t="s">
        <v>111</v>
      </c>
      <c r="B31" s="25">
        <v>9333</v>
      </c>
      <c r="C31" s="12">
        <v>0.75600000000000001</v>
      </c>
      <c r="D31" s="11">
        <v>2667</v>
      </c>
      <c r="E31" s="12">
        <v>0.56899999999999995</v>
      </c>
      <c r="F31" s="11">
        <v>4566</v>
      </c>
      <c r="G31" s="12">
        <v>0.75</v>
      </c>
      <c r="H31" s="11">
        <v>1887</v>
      </c>
      <c r="I31" s="12">
        <v>0.57599999999999996</v>
      </c>
      <c r="J31" s="11">
        <v>1547</v>
      </c>
      <c r="K31" s="12">
        <v>0.71099999999999997</v>
      </c>
      <c r="L31" s="11">
        <v>318</v>
      </c>
      <c r="M31" s="12">
        <v>0.44500000000000001</v>
      </c>
      <c r="N31" s="11">
        <v>1113</v>
      </c>
      <c r="O31" s="12">
        <v>0.80300000000000005</v>
      </c>
      <c r="P31" s="11">
        <v>94</v>
      </c>
      <c r="Q31" s="12">
        <v>0.59499999999999997</v>
      </c>
      <c r="R31" s="11">
        <v>1295</v>
      </c>
      <c r="S31" s="12">
        <v>0.84099999999999997</v>
      </c>
      <c r="T31" s="11">
        <v>307</v>
      </c>
      <c r="U31" s="12">
        <v>0.68700000000000006</v>
      </c>
      <c r="V31" s="11">
        <v>812</v>
      </c>
      <c r="W31" s="12">
        <v>0.70299999999999996</v>
      </c>
      <c r="X31" s="11">
        <v>61</v>
      </c>
      <c r="Y31" s="12">
        <v>0.68500000000000005</v>
      </c>
    </row>
    <row r="32" spans="1:26" hidden="1" x14ac:dyDescent="0.25">
      <c r="A32" s="14" t="s">
        <v>26</v>
      </c>
      <c r="B32" s="25">
        <v>11526</v>
      </c>
      <c r="C32" s="12">
        <v>0.93400000000000005</v>
      </c>
      <c r="D32" s="11">
        <v>1290</v>
      </c>
      <c r="E32" s="12">
        <v>0.27500000000000002</v>
      </c>
      <c r="F32" s="11">
        <v>5709</v>
      </c>
      <c r="G32" s="12">
        <v>0.93799999999999994</v>
      </c>
      <c r="H32" s="11">
        <v>444</v>
      </c>
      <c r="I32" s="12">
        <v>0.13600000000000001</v>
      </c>
      <c r="J32" s="11">
        <v>1997</v>
      </c>
      <c r="K32" s="12">
        <v>0.91700000000000004</v>
      </c>
      <c r="L32" s="11">
        <v>484</v>
      </c>
      <c r="M32" s="12">
        <v>0.67800000000000005</v>
      </c>
      <c r="N32" s="11">
        <v>1300</v>
      </c>
      <c r="O32" s="12">
        <v>0.93799999999999994</v>
      </c>
      <c r="P32" s="11">
        <v>70</v>
      </c>
      <c r="Q32" s="12">
        <v>0.443</v>
      </c>
      <c r="R32" s="11">
        <v>1472</v>
      </c>
      <c r="S32" s="12">
        <v>0.95599999999999996</v>
      </c>
      <c r="T32" s="11">
        <v>234</v>
      </c>
      <c r="U32" s="12">
        <v>0.52300000000000002</v>
      </c>
      <c r="V32" s="11">
        <v>1048</v>
      </c>
      <c r="W32" s="12">
        <v>0.90700000000000003</v>
      </c>
      <c r="X32" s="11">
        <v>58</v>
      </c>
      <c r="Y32" s="12">
        <v>0.65200000000000002</v>
      </c>
    </row>
    <row r="33" spans="1:25" hidden="1" x14ac:dyDescent="0.25">
      <c r="A33" s="14" t="s">
        <v>42</v>
      </c>
      <c r="B33" s="25">
        <v>11135</v>
      </c>
      <c r="C33" s="12">
        <v>0.90200000000000002</v>
      </c>
      <c r="D33" s="11">
        <v>1518</v>
      </c>
      <c r="E33" s="12">
        <v>0.32400000000000001</v>
      </c>
      <c r="F33" s="11">
        <v>5387</v>
      </c>
      <c r="G33" s="12">
        <v>0.88500000000000001</v>
      </c>
      <c r="H33" s="11">
        <v>587</v>
      </c>
      <c r="I33" s="12">
        <v>0.17899999999999999</v>
      </c>
      <c r="J33" s="11">
        <v>1970</v>
      </c>
      <c r="K33" s="12">
        <v>0.90500000000000003</v>
      </c>
      <c r="L33" s="11">
        <v>532</v>
      </c>
      <c r="M33" s="12">
        <v>0.745</v>
      </c>
      <c r="N33" s="11">
        <v>1267</v>
      </c>
      <c r="O33" s="12">
        <v>0.91400000000000003</v>
      </c>
      <c r="P33" s="11">
        <v>74</v>
      </c>
      <c r="Q33" s="12">
        <v>0.46800000000000003</v>
      </c>
      <c r="R33" s="11">
        <v>1470</v>
      </c>
      <c r="S33" s="12">
        <v>0.95499999999999996</v>
      </c>
      <c r="T33" s="11">
        <v>264</v>
      </c>
      <c r="U33" s="12">
        <v>0.59099999999999997</v>
      </c>
      <c r="V33" s="11">
        <v>1041</v>
      </c>
      <c r="W33" s="12">
        <v>0.90100000000000002</v>
      </c>
      <c r="X33" s="11">
        <v>61</v>
      </c>
      <c r="Y33" s="12">
        <v>0.68500000000000005</v>
      </c>
    </row>
    <row r="34" spans="1:25" hidden="1" x14ac:dyDescent="0.25">
      <c r="A34" s="14" t="s">
        <v>43</v>
      </c>
      <c r="B34" s="25">
        <v>11127</v>
      </c>
      <c r="C34" s="12">
        <v>0.90200000000000002</v>
      </c>
      <c r="D34" s="11">
        <v>1464</v>
      </c>
      <c r="E34" s="12">
        <v>0.313</v>
      </c>
      <c r="F34" s="11">
        <v>5384</v>
      </c>
      <c r="G34" s="12">
        <v>0.88500000000000001</v>
      </c>
      <c r="H34" s="11">
        <v>563</v>
      </c>
      <c r="I34" s="12">
        <v>0.17199999999999999</v>
      </c>
      <c r="J34" s="11">
        <v>1970</v>
      </c>
      <c r="K34" s="12">
        <v>0.90500000000000003</v>
      </c>
      <c r="L34" s="11">
        <v>513</v>
      </c>
      <c r="M34" s="12">
        <v>0.71799999999999997</v>
      </c>
      <c r="N34" s="11">
        <v>1266</v>
      </c>
      <c r="O34" s="12">
        <v>0.91300000000000003</v>
      </c>
      <c r="P34" s="11">
        <v>75</v>
      </c>
      <c r="Q34" s="12">
        <v>0.47499999999999998</v>
      </c>
      <c r="R34" s="11">
        <v>1470</v>
      </c>
      <c r="S34" s="12">
        <v>0.95499999999999996</v>
      </c>
      <c r="T34" s="11">
        <v>253</v>
      </c>
      <c r="U34" s="12">
        <v>0.56599999999999995</v>
      </c>
      <c r="V34" s="11">
        <v>1037</v>
      </c>
      <c r="W34" s="12">
        <v>0.89800000000000002</v>
      </c>
      <c r="X34" s="11">
        <v>60</v>
      </c>
      <c r="Y34" s="12">
        <v>0.67400000000000004</v>
      </c>
    </row>
    <row r="35" spans="1:25" hidden="1" x14ac:dyDescent="0.25">
      <c r="A35" s="14" t="s">
        <v>44</v>
      </c>
      <c r="B35" s="25">
        <v>11999</v>
      </c>
      <c r="C35" s="12">
        <v>0.97199999999999998</v>
      </c>
      <c r="D35" s="11">
        <v>2129</v>
      </c>
      <c r="E35" s="12">
        <v>0.45500000000000002</v>
      </c>
      <c r="F35" s="11">
        <v>5931</v>
      </c>
      <c r="G35" s="12">
        <v>0.97499999999999998</v>
      </c>
      <c r="H35" s="11">
        <v>1112</v>
      </c>
      <c r="I35" s="12">
        <v>0.33900000000000002</v>
      </c>
      <c r="J35" s="11">
        <v>2060</v>
      </c>
      <c r="K35" s="12">
        <v>0.94599999999999995</v>
      </c>
      <c r="L35" s="11">
        <v>565</v>
      </c>
      <c r="M35" s="12">
        <v>0.79100000000000004</v>
      </c>
      <c r="N35" s="11">
        <v>1352</v>
      </c>
      <c r="O35" s="12">
        <v>0.97499999999999998</v>
      </c>
      <c r="P35" s="11">
        <v>97</v>
      </c>
      <c r="Q35" s="12">
        <v>0.61399999999999999</v>
      </c>
      <c r="R35" s="11">
        <v>1518</v>
      </c>
      <c r="S35" s="12">
        <v>0.98599999999999999</v>
      </c>
      <c r="T35" s="11">
        <v>291</v>
      </c>
      <c r="U35" s="12">
        <v>0.65100000000000002</v>
      </c>
      <c r="V35" s="11">
        <v>1138</v>
      </c>
      <c r="W35" s="12">
        <v>0.98499999999999999</v>
      </c>
      <c r="X35" s="11">
        <v>64</v>
      </c>
      <c r="Y35" s="12">
        <v>0.71899999999999997</v>
      </c>
    </row>
    <row r="36" spans="1:25" hidden="1" x14ac:dyDescent="0.25">
      <c r="A36" s="14" t="s">
        <v>45</v>
      </c>
      <c r="B36" s="25">
        <v>4565</v>
      </c>
      <c r="C36" s="12">
        <v>0.37</v>
      </c>
      <c r="D36" s="11">
        <v>1027</v>
      </c>
      <c r="E36" s="12">
        <v>0.219</v>
      </c>
      <c r="F36" s="11">
        <v>2345</v>
      </c>
      <c r="G36" s="12">
        <v>0.38500000000000001</v>
      </c>
      <c r="H36" s="11">
        <v>615</v>
      </c>
      <c r="I36" s="12">
        <v>0.188</v>
      </c>
      <c r="J36" s="11">
        <v>650</v>
      </c>
      <c r="K36" s="12">
        <v>0.29899999999999999</v>
      </c>
      <c r="L36" s="11">
        <v>178</v>
      </c>
      <c r="M36" s="12">
        <v>0.249</v>
      </c>
      <c r="N36" s="11">
        <v>504</v>
      </c>
      <c r="O36" s="12">
        <v>0.36399999999999999</v>
      </c>
      <c r="P36" s="11">
        <v>54</v>
      </c>
      <c r="Q36" s="12">
        <v>0.34200000000000003</v>
      </c>
      <c r="R36" s="11">
        <v>658</v>
      </c>
      <c r="S36" s="12">
        <v>0.42699999999999999</v>
      </c>
      <c r="T36" s="11">
        <v>148</v>
      </c>
      <c r="U36" s="12">
        <v>0.33100000000000002</v>
      </c>
      <c r="V36" s="11">
        <v>408</v>
      </c>
      <c r="W36" s="12">
        <v>0.35299999999999998</v>
      </c>
      <c r="X36" s="11">
        <v>32</v>
      </c>
      <c r="Y36" s="12">
        <v>0.36</v>
      </c>
    </row>
    <row r="37" spans="1:25" hidden="1" x14ac:dyDescent="0.25">
      <c r="A37" s="14" t="s">
        <v>46</v>
      </c>
      <c r="B37" s="25">
        <v>10318</v>
      </c>
      <c r="C37" s="12">
        <v>0.83599999999999997</v>
      </c>
      <c r="D37" s="11">
        <v>2108</v>
      </c>
      <c r="E37" s="12">
        <v>0.45</v>
      </c>
      <c r="F37" s="11">
        <v>4998</v>
      </c>
      <c r="G37" s="12">
        <v>0.82099999999999995</v>
      </c>
      <c r="H37" s="11">
        <v>1265</v>
      </c>
      <c r="I37" s="12">
        <v>0.38600000000000001</v>
      </c>
      <c r="J37" s="11">
        <v>1742</v>
      </c>
      <c r="K37" s="12">
        <v>0.8</v>
      </c>
      <c r="L37" s="11">
        <v>421</v>
      </c>
      <c r="M37" s="12">
        <v>0.59</v>
      </c>
      <c r="N37" s="11">
        <v>1173</v>
      </c>
      <c r="O37" s="12">
        <v>0.84599999999999997</v>
      </c>
      <c r="P37" s="11">
        <v>82</v>
      </c>
      <c r="Q37" s="12">
        <v>0.51900000000000002</v>
      </c>
      <c r="R37" s="11">
        <v>1409</v>
      </c>
      <c r="S37" s="12">
        <v>0.91500000000000004</v>
      </c>
      <c r="T37" s="11">
        <v>279</v>
      </c>
      <c r="U37" s="12">
        <v>0.624</v>
      </c>
      <c r="V37" s="11">
        <v>996</v>
      </c>
      <c r="W37" s="12">
        <v>0.86199999999999999</v>
      </c>
      <c r="X37" s="11">
        <v>61</v>
      </c>
      <c r="Y37" s="12">
        <v>0.68500000000000005</v>
      </c>
    </row>
    <row r="38" spans="1:25" hidden="1" x14ac:dyDescent="0.25">
      <c r="A38" s="14" t="s">
        <v>83</v>
      </c>
      <c r="B38" s="25">
        <v>9762</v>
      </c>
      <c r="C38" s="12">
        <v>0.79100000000000004</v>
      </c>
      <c r="D38" s="11">
        <v>1995</v>
      </c>
      <c r="E38" s="12">
        <v>0.42599999999999999</v>
      </c>
      <c r="F38" s="11">
        <v>4755</v>
      </c>
      <c r="G38" s="12">
        <v>0.78200000000000003</v>
      </c>
      <c r="H38" s="11">
        <v>1088</v>
      </c>
      <c r="I38" s="12">
        <v>0.33200000000000002</v>
      </c>
      <c r="J38" s="11">
        <v>1647</v>
      </c>
      <c r="K38" s="12">
        <v>0.75700000000000001</v>
      </c>
      <c r="L38" s="11">
        <v>499</v>
      </c>
      <c r="M38" s="12">
        <v>0.69899999999999995</v>
      </c>
      <c r="N38" s="11">
        <v>1109</v>
      </c>
      <c r="O38" s="12">
        <v>0.8</v>
      </c>
      <c r="P38" s="11">
        <v>87</v>
      </c>
      <c r="Q38" s="12">
        <v>0.55100000000000005</v>
      </c>
      <c r="R38" s="11">
        <v>1349</v>
      </c>
      <c r="S38" s="12">
        <v>0.876</v>
      </c>
      <c r="T38" s="11">
        <v>267</v>
      </c>
      <c r="U38" s="12">
        <v>0.59699999999999998</v>
      </c>
      <c r="V38" s="11">
        <v>902</v>
      </c>
      <c r="W38" s="12">
        <v>0.78100000000000003</v>
      </c>
      <c r="X38" s="11">
        <v>54</v>
      </c>
      <c r="Y38" s="12">
        <v>0.60699999999999998</v>
      </c>
    </row>
    <row r="39" spans="1:25" hidden="1" x14ac:dyDescent="0.25">
      <c r="A39" s="21" t="s">
        <v>84</v>
      </c>
      <c r="B39" s="25">
        <v>4162</v>
      </c>
      <c r="C39" s="12">
        <v>0.69399999999999995</v>
      </c>
      <c r="D39" s="11">
        <v>1011</v>
      </c>
      <c r="E39" s="12">
        <v>0.44800000000000001</v>
      </c>
      <c r="F39" s="11">
        <v>2115</v>
      </c>
      <c r="G39" s="12">
        <v>0.71799999999999997</v>
      </c>
      <c r="H39" s="11">
        <v>706</v>
      </c>
      <c r="I39" s="12">
        <v>0.44800000000000001</v>
      </c>
      <c r="J39" s="11">
        <v>610</v>
      </c>
      <c r="K39" s="12">
        <v>0.56200000000000006</v>
      </c>
      <c r="L39" s="11">
        <v>115</v>
      </c>
      <c r="M39" s="12">
        <v>0.34699999999999998</v>
      </c>
      <c r="N39" s="11">
        <v>489</v>
      </c>
      <c r="O39" s="12">
        <v>0.71299999999999997</v>
      </c>
      <c r="P39" s="11">
        <v>34</v>
      </c>
      <c r="Q39" s="12">
        <v>0.44700000000000001</v>
      </c>
      <c r="R39" s="11">
        <v>575</v>
      </c>
      <c r="S39" s="12">
        <v>0.78700000000000003</v>
      </c>
      <c r="T39" s="11">
        <v>133</v>
      </c>
      <c r="U39" s="12">
        <v>0.57799999999999996</v>
      </c>
      <c r="V39" s="11">
        <v>373</v>
      </c>
      <c r="W39" s="12">
        <v>0.67800000000000005</v>
      </c>
      <c r="X39" s="11">
        <v>23</v>
      </c>
      <c r="Y39" s="12">
        <v>0.54800000000000004</v>
      </c>
    </row>
    <row r="40" spans="1:25" hidden="1" x14ac:dyDescent="0.25">
      <c r="A40" s="14" t="s">
        <v>23</v>
      </c>
      <c r="B40">
        <f>B7-B26</f>
        <v>-24</v>
      </c>
      <c r="C40" s="1">
        <f t="shared" ref="C40:Y51" si="0">C7-C26</f>
        <v>-1.729132050000004E-2</v>
      </c>
      <c r="D40">
        <f t="shared" si="0"/>
        <v>-49</v>
      </c>
      <c r="E40" s="1">
        <f t="shared" si="0"/>
        <v>1.8910659999999968E-3</v>
      </c>
      <c r="F40">
        <f t="shared" si="0"/>
        <v>-136</v>
      </c>
      <c r="G40" s="1">
        <f t="shared" si="0"/>
        <v>-3.6130204100000007E-2</v>
      </c>
      <c r="H40">
        <f t="shared" si="0"/>
        <v>-59</v>
      </c>
      <c r="I40" s="1">
        <f t="shared" si="0"/>
        <v>-1.1320443499999999E-2</v>
      </c>
      <c r="J40">
        <f t="shared" si="0"/>
        <v>41</v>
      </c>
      <c r="K40" s="1">
        <f t="shared" si="0"/>
        <v>3.0383177599999978E-2</v>
      </c>
      <c r="L40">
        <f t="shared" si="0"/>
        <v>16</v>
      </c>
      <c r="M40" s="1">
        <f t="shared" si="0"/>
        <v>2.3765119499999987E-2</v>
      </c>
      <c r="N40">
        <f t="shared" si="0"/>
        <v>6</v>
      </c>
      <c r="O40" s="1">
        <f t="shared" si="0"/>
        <v>-1.5698390499999992E-2</v>
      </c>
      <c r="P40">
        <f t="shared" si="0"/>
        <v>6</v>
      </c>
      <c r="Q40" s="1">
        <f t="shared" si="0"/>
        <v>9.6091953999999924E-3</v>
      </c>
      <c r="R40">
        <f t="shared" si="0"/>
        <v>85</v>
      </c>
      <c r="S40" s="1">
        <f t="shared" si="0"/>
        <v>3.330900199999931E-3</v>
      </c>
      <c r="T40">
        <f t="shared" si="0"/>
        <v>2</v>
      </c>
      <c r="U40" s="1">
        <f t="shared" si="0"/>
        <v>1.6166666699999999E-2</v>
      </c>
      <c r="V40">
        <f t="shared" si="0"/>
        <v>-20</v>
      </c>
      <c r="W40" s="1">
        <f t="shared" si="0"/>
        <v>-3.816182570000004E-2</v>
      </c>
      <c r="X40">
        <f t="shared" si="0"/>
        <v>-14</v>
      </c>
      <c r="Y40" s="1">
        <f t="shared" si="0"/>
        <v>-0.1386666667</v>
      </c>
    </row>
    <row r="41" spans="1:25" hidden="1" x14ac:dyDescent="0.25">
      <c r="A41" s="14" t="s">
        <v>24</v>
      </c>
      <c r="B41">
        <f t="shared" ref="B41:Q53" si="1">B8-B27</f>
        <v>-25</v>
      </c>
      <c r="C41" s="1">
        <f t="shared" si="1"/>
        <v>-1.7133080100000031E-2</v>
      </c>
      <c r="D41">
        <f t="shared" si="1"/>
        <v>-46</v>
      </c>
      <c r="E41" s="1">
        <f t="shared" si="1"/>
        <v>2.0573827999999794E-3</v>
      </c>
      <c r="F41">
        <f t="shared" si="1"/>
        <v>-135</v>
      </c>
      <c r="G41" s="1">
        <f t="shared" si="1"/>
        <v>-3.5969458299999979E-2</v>
      </c>
      <c r="H41">
        <f t="shared" si="1"/>
        <v>-59</v>
      </c>
      <c r="I41" s="1">
        <f t="shared" si="1"/>
        <v>-1.1273943199999997E-2</v>
      </c>
      <c r="J41">
        <f t="shared" si="1"/>
        <v>40</v>
      </c>
      <c r="K41" s="1">
        <f t="shared" si="1"/>
        <v>3.0383177599999978E-2</v>
      </c>
      <c r="L41">
        <f t="shared" si="1"/>
        <v>18</v>
      </c>
      <c r="M41" s="1">
        <f t="shared" si="1"/>
        <v>2.5984528799999962E-2</v>
      </c>
      <c r="N41">
        <f t="shared" si="1"/>
        <v>6</v>
      </c>
      <c r="O41" s="1">
        <f t="shared" si="1"/>
        <v>-1.5998600400000007E-2</v>
      </c>
      <c r="P41">
        <f t="shared" si="1"/>
        <v>7</v>
      </c>
      <c r="Q41" s="1">
        <f t="shared" si="1"/>
        <v>1.5356321799999961E-2</v>
      </c>
      <c r="R41">
        <f t="shared" si="0"/>
        <v>84</v>
      </c>
      <c r="S41" s="1">
        <f t="shared" si="0"/>
        <v>2.3309001999999301E-3</v>
      </c>
      <c r="T41">
        <f t="shared" si="0"/>
        <v>2</v>
      </c>
      <c r="U41" s="1">
        <f t="shared" si="0"/>
        <v>1.6166666699999999E-2</v>
      </c>
      <c r="V41">
        <f t="shared" si="0"/>
        <v>-20</v>
      </c>
      <c r="W41" s="1">
        <f t="shared" si="0"/>
        <v>-3.816182570000004E-2</v>
      </c>
      <c r="X41">
        <f t="shared" si="0"/>
        <v>-14</v>
      </c>
      <c r="Y41" s="1">
        <f t="shared" si="0"/>
        <v>-0.1386666667</v>
      </c>
    </row>
    <row r="42" spans="1:25" hidden="1" x14ac:dyDescent="0.25">
      <c r="A42" s="14" t="s">
        <v>25</v>
      </c>
      <c r="B42">
        <f t="shared" si="1"/>
        <v>-239</v>
      </c>
      <c r="C42" s="1">
        <f t="shared" si="0"/>
        <v>-3.4363557200000061E-2</v>
      </c>
      <c r="D42">
        <f t="shared" si="0"/>
        <v>-65</v>
      </c>
      <c r="E42" s="1">
        <f t="shared" si="0"/>
        <v>-3.8369488999999979E-3</v>
      </c>
      <c r="F42">
        <f t="shared" si="0"/>
        <v>-295</v>
      </c>
      <c r="G42" s="1">
        <f t="shared" si="0"/>
        <v>-6.1013824100000003E-2</v>
      </c>
      <c r="H42">
        <f t="shared" si="0"/>
        <v>-64</v>
      </c>
      <c r="I42" s="1">
        <f t="shared" si="0"/>
        <v>-1.3650450500000008E-2</v>
      </c>
      <c r="J42">
        <f t="shared" si="0"/>
        <v>18</v>
      </c>
      <c r="K42" s="1">
        <f t="shared" si="0"/>
        <v>1.9345794399999949E-2</v>
      </c>
      <c r="L42">
        <f t="shared" si="0"/>
        <v>7</v>
      </c>
      <c r="M42" s="1">
        <f t="shared" si="0"/>
        <v>1.1132208200000021E-2</v>
      </c>
      <c r="N42">
        <f t="shared" si="0"/>
        <v>-22</v>
      </c>
      <c r="O42" s="1">
        <f t="shared" si="0"/>
        <v>-3.5188943299999997E-2</v>
      </c>
      <c r="P42">
        <f t="shared" si="0"/>
        <v>5</v>
      </c>
      <c r="Q42" s="1">
        <f t="shared" si="0"/>
        <v>5.367816099999978E-3</v>
      </c>
      <c r="R42">
        <f t="shared" si="0"/>
        <v>82</v>
      </c>
      <c r="S42" s="1">
        <f t="shared" si="0"/>
        <v>2.1240876000000464E-3</v>
      </c>
      <c r="T42">
        <f t="shared" si="0"/>
        <v>1</v>
      </c>
      <c r="U42" s="1">
        <f t="shared" si="0"/>
        <v>1.3444444400000033E-2</v>
      </c>
      <c r="V42">
        <f t="shared" si="0"/>
        <v>-22</v>
      </c>
      <c r="W42" s="1">
        <f t="shared" si="0"/>
        <v>-3.9609958499999987E-2</v>
      </c>
      <c r="X42">
        <f t="shared" si="0"/>
        <v>-14</v>
      </c>
      <c r="Y42" s="1">
        <f t="shared" si="0"/>
        <v>-0.13947619049999999</v>
      </c>
    </row>
    <row r="43" spans="1:25" hidden="1" x14ac:dyDescent="0.25">
      <c r="A43" s="14" t="s">
        <v>109</v>
      </c>
      <c r="B43">
        <f t="shared" si="1"/>
        <v>240</v>
      </c>
      <c r="C43" s="1">
        <f t="shared" si="0"/>
        <v>5.8003009999996191E-4</v>
      </c>
      <c r="D43">
        <f t="shared" si="0"/>
        <v>-236</v>
      </c>
      <c r="E43" s="1">
        <f t="shared" si="0"/>
        <v>-1.4075110999999252E-3</v>
      </c>
      <c r="F43">
        <f t="shared" si="0"/>
        <v>31</v>
      </c>
      <c r="G43" s="1">
        <f t="shared" si="0"/>
        <v>-1.1352354899999972E-2</v>
      </c>
      <c r="H43">
        <f t="shared" si="0"/>
        <v>-278</v>
      </c>
      <c r="I43" s="1">
        <f t="shared" si="0"/>
        <v>-1.6699930699999976E-2</v>
      </c>
      <c r="J43">
        <f t="shared" si="0"/>
        <v>72</v>
      </c>
      <c r="K43" s="1">
        <f t="shared" si="0"/>
        <v>4.6439252300000011E-2</v>
      </c>
      <c r="L43">
        <f t="shared" si="0"/>
        <v>37</v>
      </c>
      <c r="M43" s="1">
        <f t="shared" si="0"/>
        <v>5.3800281299999975E-2</v>
      </c>
      <c r="N43">
        <f t="shared" si="0"/>
        <v>19</v>
      </c>
      <c r="O43" s="1">
        <f t="shared" si="0"/>
        <v>-1.0941217599999997E-2</v>
      </c>
      <c r="P43">
        <f t="shared" si="0"/>
        <v>25</v>
      </c>
      <c r="Q43" s="1">
        <f t="shared" si="0"/>
        <v>8.7402298900000064E-2</v>
      </c>
      <c r="R43">
        <f t="shared" si="0"/>
        <v>94</v>
      </c>
      <c r="S43" s="1">
        <f t="shared" si="0"/>
        <v>3.4890510999999735E-3</v>
      </c>
      <c r="T43">
        <f t="shared" si="0"/>
        <v>-9</v>
      </c>
      <c r="U43" s="1">
        <f t="shared" si="0"/>
        <v>3.7037037000000606E-3</v>
      </c>
      <c r="V43">
        <f t="shared" si="0"/>
        <v>24</v>
      </c>
      <c r="W43" s="1">
        <f t="shared" si="0"/>
        <v>-9.9253111999999533E-3</v>
      </c>
      <c r="X43">
        <f t="shared" si="0"/>
        <v>-11</v>
      </c>
      <c r="Y43" s="1">
        <f t="shared" si="0"/>
        <v>-8.9761904800000014E-2</v>
      </c>
    </row>
    <row r="44" spans="1:25" hidden="1" x14ac:dyDescent="0.25">
      <c r="A44" s="14" t="s">
        <v>110</v>
      </c>
      <c r="B44">
        <f t="shared" si="1"/>
        <v>241</v>
      </c>
      <c r="C44" s="1">
        <f t="shared" si="0"/>
        <v>6.5915019999995828E-4</v>
      </c>
      <c r="D44">
        <f t="shared" si="0"/>
        <v>-235</v>
      </c>
      <c r="E44" s="1">
        <f t="shared" si="0"/>
        <v>-1.174247699999964E-3</v>
      </c>
      <c r="F44">
        <f t="shared" si="0"/>
        <v>32</v>
      </c>
      <c r="G44" s="1">
        <f t="shared" si="0"/>
        <v>-1.1191609100000055E-2</v>
      </c>
      <c r="H44">
        <f t="shared" si="0"/>
        <v>-277</v>
      </c>
      <c r="I44" s="1">
        <f t="shared" si="0"/>
        <v>-1.6353430399999924E-2</v>
      </c>
      <c r="J44">
        <f t="shared" si="0"/>
        <v>72</v>
      </c>
      <c r="K44" s="1">
        <f t="shared" si="0"/>
        <v>4.6439252300000011E-2</v>
      </c>
      <c r="L44">
        <f t="shared" si="0"/>
        <v>37</v>
      </c>
      <c r="M44" s="1">
        <f t="shared" si="0"/>
        <v>5.3800281299999975E-2</v>
      </c>
      <c r="N44">
        <f t="shared" si="0"/>
        <v>19</v>
      </c>
      <c r="O44" s="1">
        <f t="shared" si="0"/>
        <v>-1.0941217599999997E-2</v>
      </c>
      <c r="P44">
        <f t="shared" si="0"/>
        <v>25</v>
      </c>
      <c r="Q44" s="1">
        <f t="shared" si="0"/>
        <v>8.7402298900000064E-2</v>
      </c>
      <c r="R44">
        <f t="shared" si="0"/>
        <v>94</v>
      </c>
      <c r="S44" s="1">
        <f t="shared" si="0"/>
        <v>3.4890510999999735E-3</v>
      </c>
      <c r="T44">
        <f t="shared" si="0"/>
        <v>-9</v>
      </c>
      <c r="U44" s="1">
        <f t="shared" si="0"/>
        <v>3.7037037000000606E-3</v>
      </c>
      <c r="V44">
        <f t="shared" si="0"/>
        <v>24</v>
      </c>
      <c r="W44" s="1">
        <f t="shared" si="0"/>
        <v>-9.9253111999999533E-3</v>
      </c>
      <c r="X44">
        <f t="shared" si="0"/>
        <v>-11</v>
      </c>
      <c r="Y44" s="1">
        <f t="shared" si="0"/>
        <v>-8.9761904800000014E-2</v>
      </c>
    </row>
    <row r="45" spans="1:25" hidden="1" x14ac:dyDescent="0.25">
      <c r="A45" s="14" t="s">
        <v>111</v>
      </c>
      <c r="B45">
        <f t="shared" si="1"/>
        <v>203</v>
      </c>
      <c r="C45" s="1">
        <f t="shared" si="0"/>
        <v>-1.5099295999999596E-3</v>
      </c>
      <c r="D45">
        <f t="shared" si="0"/>
        <v>-257</v>
      </c>
      <c r="E45" s="1">
        <f t="shared" si="0"/>
        <v>-6.8353160999999885E-3</v>
      </c>
      <c r="F45">
        <f t="shared" si="0"/>
        <v>17</v>
      </c>
      <c r="G45" s="1">
        <f t="shared" si="0"/>
        <v>-1.3301719999999961E-2</v>
      </c>
      <c r="H45">
        <f t="shared" si="0"/>
        <v>-290</v>
      </c>
      <c r="I45" s="1">
        <f t="shared" si="0"/>
        <v>-2.2638946599999987E-2</v>
      </c>
      <c r="J45">
        <f t="shared" si="0"/>
        <v>68</v>
      </c>
      <c r="K45" s="1">
        <f t="shared" si="0"/>
        <v>4.3672897200000005E-2</v>
      </c>
      <c r="L45">
        <f t="shared" si="0"/>
        <v>30</v>
      </c>
      <c r="M45" s="1">
        <f t="shared" si="0"/>
        <v>4.44514768E-2</v>
      </c>
      <c r="N45">
        <f t="shared" si="0"/>
        <v>7</v>
      </c>
      <c r="O45" s="1">
        <f t="shared" si="0"/>
        <v>-1.9235129500000059E-2</v>
      </c>
      <c r="P45">
        <f t="shared" si="0"/>
        <v>24</v>
      </c>
      <c r="Q45" s="1">
        <f t="shared" si="0"/>
        <v>8.3160919500000041E-2</v>
      </c>
      <c r="R45">
        <f t="shared" si="0"/>
        <v>88</v>
      </c>
      <c r="S45" s="1">
        <f t="shared" si="0"/>
        <v>2.408758999999927E-4</v>
      </c>
      <c r="T45">
        <f t="shared" si="0"/>
        <v>-9</v>
      </c>
      <c r="U45" s="1">
        <f t="shared" si="0"/>
        <v>2.8148147999998985E-3</v>
      </c>
      <c r="V45">
        <f t="shared" si="0"/>
        <v>23</v>
      </c>
      <c r="W45" s="1">
        <f t="shared" si="0"/>
        <v>-1.0053941899999974E-2</v>
      </c>
      <c r="X45">
        <f t="shared" si="0"/>
        <v>-12</v>
      </c>
      <c r="Y45" s="1">
        <f t="shared" si="0"/>
        <v>-0.10166666670000002</v>
      </c>
    </row>
    <row r="46" spans="1:25" hidden="1" x14ac:dyDescent="0.25">
      <c r="A46" s="14" t="s">
        <v>26</v>
      </c>
      <c r="B46">
        <f t="shared" si="1"/>
        <v>134</v>
      </c>
      <c r="C46" s="1">
        <f t="shared" si="0"/>
        <v>-1.145865970000004E-2</v>
      </c>
      <c r="D46">
        <f t="shared" si="0"/>
        <v>-188</v>
      </c>
      <c r="E46" s="1">
        <f t="shared" si="0"/>
        <v>-1.7943783500000032E-2</v>
      </c>
      <c r="F46">
        <f t="shared" si="0"/>
        <v>67</v>
      </c>
      <c r="G46" s="1">
        <f t="shared" si="0"/>
        <v>-9.5319080999999306E-3</v>
      </c>
      <c r="H46">
        <f t="shared" si="0"/>
        <v>-127</v>
      </c>
      <c r="I46" s="1">
        <f t="shared" si="0"/>
        <v>-2.6159390200000007E-2</v>
      </c>
      <c r="J46">
        <f t="shared" si="0"/>
        <v>-77</v>
      </c>
      <c r="K46" s="1">
        <f t="shared" si="0"/>
        <v>-1.980373830000004E-2</v>
      </c>
      <c r="L46">
        <f t="shared" si="0"/>
        <v>-40</v>
      </c>
      <c r="M46" s="1">
        <f t="shared" si="0"/>
        <v>-5.3527426200000061E-2</v>
      </c>
      <c r="N46">
        <f t="shared" si="0"/>
        <v>18</v>
      </c>
      <c r="O46" s="1">
        <f t="shared" si="0"/>
        <v>-1.5676696999999962E-2</v>
      </c>
      <c r="P46">
        <f t="shared" si="0"/>
        <v>6</v>
      </c>
      <c r="Q46" s="1">
        <f t="shared" si="0"/>
        <v>-6.2183908000000288E-3</v>
      </c>
      <c r="R46">
        <f t="shared" si="0"/>
        <v>109</v>
      </c>
      <c r="S46" s="1">
        <f t="shared" si="0"/>
        <v>5.6788321000000863E-3</v>
      </c>
      <c r="T46">
        <f t="shared" si="0"/>
        <v>-13</v>
      </c>
      <c r="U46" s="1">
        <f t="shared" si="0"/>
        <v>-1.1425925900000022E-2</v>
      </c>
      <c r="V46">
        <f t="shared" si="0"/>
        <v>17</v>
      </c>
      <c r="W46" s="1">
        <f t="shared" si="0"/>
        <v>-2.3182572600000007E-2</v>
      </c>
      <c r="X46">
        <f t="shared" si="0"/>
        <v>-14</v>
      </c>
      <c r="Y46" s="1">
        <f t="shared" si="0"/>
        <v>-0.12819047620000001</v>
      </c>
    </row>
    <row r="47" spans="1:25" hidden="1" x14ac:dyDescent="0.25">
      <c r="A47" s="14" t="s">
        <v>42</v>
      </c>
      <c r="B47">
        <f t="shared" si="1"/>
        <v>-146</v>
      </c>
      <c r="C47" s="1">
        <f t="shared" si="0"/>
        <v>-3.2548302899999992E-2</v>
      </c>
      <c r="D47">
        <f t="shared" si="0"/>
        <v>-231</v>
      </c>
      <c r="E47" s="1">
        <f t="shared" si="0"/>
        <v>-2.3790063000000028E-2</v>
      </c>
      <c r="F47">
        <f t="shared" si="0"/>
        <v>-149</v>
      </c>
      <c r="G47" s="1">
        <f t="shared" si="0"/>
        <v>-4.3013181199999972E-2</v>
      </c>
      <c r="H47">
        <f t="shared" si="0"/>
        <v>-187</v>
      </c>
      <c r="I47" s="1">
        <f t="shared" si="0"/>
        <v>-4.0399861399999987E-2</v>
      </c>
      <c r="J47">
        <f t="shared" si="0"/>
        <v>-43</v>
      </c>
      <c r="K47" s="1">
        <f t="shared" si="0"/>
        <v>-4.5327103000000202E-3</v>
      </c>
      <c r="L47">
        <f t="shared" si="0"/>
        <v>-7</v>
      </c>
      <c r="M47" s="1">
        <f t="shared" si="0"/>
        <v>-6.6033755000000083E-3</v>
      </c>
      <c r="N47">
        <f t="shared" si="0"/>
        <v>6</v>
      </c>
      <c r="O47" s="1">
        <f t="shared" si="0"/>
        <v>-2.3167249800000067E-2</v>
      </c>
      <c r="P47">
        <f t="shared" si="0"/>
        <v>4</v>
      </c>
      <c r="Q47" s="1">
        <f t="shared" si="0"/>
        <v>-1.9724137900000049E-2</v>
      </c>
      <c r="R47">
        <f t="shared" si="0"/>
        <v>78</v>
      </c>
      <c r="S47" s="1">
        <f t="shared" si="0"/>
        <v>-1.3394160599999982E-2</v>
      </c>
      <c r="T47">
        <f t="shared" si="0"/>
        <v>-26</v>
      </c>
      <c r="U47" s="1">
        <f t="shared" si="0"/>
        <v>-4.0074074099999968E-2</v>
      </c>
      <c r="V47">
        <f t="shared" si="0"/>
        <v>-38</v>
      </c>
      <c r="W47" s="1">
        <f t="shared" si="0"/>
        <v>-6.8634854799999978E-2</v>
      </c>
      <c r="X47">
        <f t="shared" si="0"/>
        <v>-15</v>
      </c>
      <c r="Y47" s="1">
        <f t="shared" si="0"/>
        <v>-0.13738095240000003</v>
      </c>
    </row>
    <row r="48" spans="1:25" hidden="1" x14ac:dyDescent="0.25">
      <c r="A48" s="14" t="s">
        <v>43</v>
      </c>
      <c r="B48">
        <f t="shared" si="1"/>
        <v>-147</v>
      </c>
      <c r="C48" s="1">
        <f t="shared" si="0"/>
        <v>-3.3260384500000018E-2</v>
      </c>
      <c r="D48">
        <f t="shared" si="0"/>
        <v>-257</v>
      </c>
      <c r="E48" s="1">
        <f t="shared" si="0"/>
        <v>-3.145113129999999E-2</v>
      </c>
      <c r="F48">
        <f t="shared" si="0"/>
        <v>-149</v>
      </c>
      <c r="G48" s="1">
        <f t="shared" si="0"/>
        <v>-4.3495418699999955E-2</v>
      </c>
      <c r="H48">
        <f t="shared" si="0"/>
        <v>-179</v>
      </c>
      <c r="I48" s="1">
        <f t="shared" si="0"/>
        <v>-3.8943866899999985E-2</v>
      </c>
      <c r="J48">
        <f t="shared" si="0"/>
        <v>-46</v>
      </c>
      <c r="K48" s="1">
        <f t="shared" si="0"/>
        <v>-5.934579399999973E-3</v>
      </c>
      <c r="L48">
        <f t="shared" si="0"/>
        <v>-15</v>
      </c>
      <c r="M48" s="1">
        <f t="shared" si="0"/>
        <v>-1.7578059099999988E-2</v>
      </c>
      <c r="N48">
        <f t="shared" si="0"/>
        <v>6</v>
      </c>
      <c r="O48" s="1">
        <f t="shared" si="0"/>
        <v>-2.2867039900000052E-2</v>
      </c>
      <c r="P48">
        <f t="shared" si="0"/>
        <v>-3</v>
      </c>
      <c r="Q48" s="1">
        <f t="shared" si="0"/>
        <v>-6.1206896600000005E-2</v>
      </c>
      <c r="R48">
        <f t="shared" si="0"/>
        <v>76</v>
      </c>
      <c r="S48" s="1">
        <f t="shared" si="0"/>
        <v>-1.4610705599999996E-2</v>
      </c>
      <c r="T48">
        <f t="shared" si="0"/>
        <v>-35</v>
      </c>
      <c r="U48" s="1">
        <f t="shared" si="0"/>
        <v>-6.1370370399999929E-2</v>
      </c>
      <c r="V48">
        <f t="shared" si="0"/>
        <v>-34</v>
      </c>
      <c r="W48" s="1">
        <f t="shared" si="0"/>
        <v>-6.5634854799999975E-2</v>
      </c>
      <c r="X48">
        <f t="shared" si="0"/>
        <v>-25</v>
      </c>
      <c r="Y48" s="1">
        <f t="shared" si="0"/>
        <v>-0.25733333330000002</v>
      </c>
    </row>
    <row r="49" spans="1:25" hidden="1" x14ac:dyDescent="0.25">
      <c r="A49" s="14" t="s">
        <v>44</v>
      </c>
      <c r="B49">
        <f t="shared" si="1"/>
        <v>244</v>
      </c>
      <c r="C49" s="1">
        <f t="shared" si="0"/>
        <v>-3.3315926999999412E-3</v>
      </c>
      <c r="D49">
        <f t="shared" si="0"/>
        <v>-227</v>
      </c>
      <c r="E49" s="1">
        <f t="shared" si="0"/>
        <v>-1.1333100099999993E-2</v>
      </c>
      <c r="F49">
        <f t="shared" si="0"/>
        <v>104</v>
      </c>
      <c r="G49" s="1">
        <f t="shared" si="0"/>
        <v>-4.8987300999999706E-3</v>
      </c>
      <c r="H49">
        <f t="shared" si="0"/>
        <v>-220</v>
      </c>
      <c r="I49" s="1">
        <f t="shared" si="0"/>
        <v>-2.992169090000002E-2</v>
      </c>
      <c r="J49">
        <f t="shared" si="0"/>
        <v>-43</v>
      </c>
      <c r="K49" s="1">
        <f t="shared" si="0"/>
        <v>-3.4766354999999916E-3</v>
      </c>
      <c r="L49">
        <f t="shared" si="0"/>
        <v>2</v>
      </c>
      <c r="M49" s="1">
        <f t="shared" si="0"/>
        <v>6.4683543999999316E-3</v>
      </c>
      <c r="N49">
        <f t="shared" si="0"/>
        <v>43</v>
      </c>
      <c r="O49" s="1">
        <f t="shared" si="0"/>
        <v>1.2071379000000437E-3</v>
      </c>
      <c r="P49">
        <f t="shared" si="0"/>
        <v>8</v>
      </c>
      <c r="Q49" s="1">
        <f t="shared" si="0"/>
        <v>-1.0551724099999937E-2</v>
      </c>
      <c r="R49">
        <f t="shared" si="0"/>
        <v>97</v>
      </c>
      <c r="S49" s="1">
        <f t="shared" si="0"/>
        <v>-3.6399027000000306E-3</v>
      </c>
      <c r="T49">
        <f t="shared" si="0"/>
        <v>-7</v>
      </c>
      <c r="U49" s="1">
        <f t="shared" si="0"/>
        <v>6.4074074000000092E-3</v>
      </c>
      <c r="V49">
        <f t="shared" si="0"/>
        <v>43</v>
      </c>
      <c r="W49" s="1">
        <f t="shared" si="0"/>
        <v>-4.917012399999976E-3</v>
      </c>
      <c r="X49">
        <f t="shared" si="0"/>
        <v>-10</v>
      </c>
      <c r="Y49" s="1">
        <f t="shared" si="0"/>
        <v>-7.6142857100000017E-2</v>
      </c>
    </row>
    <row r="50" spans="1:25" hidden="1" x14ac:dyDescent="0.25">
      <c r="A50" s="14" t="s">
        <v>45</v>
      </c>
      <c r="B50">
        <f t="shared" si="1"/>
        <v>-1981</v>
      </c>
      <c r="C50" s="1">
        <f t="shared" si="0"/>
        <v>-0.1655534457</v>
      </c>
      <c r="D50">
        <f t="shared" si="0"/>
        <v>-312</v>
      </c>
      <c r="E50" s="1">
        <f t="shared" si="0"/>
        <v>-5.2216701700000007E-2</v>
      </c>
      <c r="F50">
        <f t="shared" si="0"/>
        <v>-975</v>
      </c>
      <c r="G50" s="1">
        <f t="shared" si="0"/>
        <v>-0.1647781707</v>
      </c>
      <c r="H50">
        <f t="shared" si="0"/>
        <v>-166</v>
      </c>
      <c r="I50" s="1">
        <f t="shared" si="0"/>
        <v>-3.2421344399999996E-2</v>
      </c>
      <c r="J50">
        <f t="shared" si="0"/>
        <v>-323</v>
      </c>
      <c r="K50" s="1">
        <f t="shared" si="0"/>
        <v>-0.1461962617</v>
      </c>
      <c r="L50">
        <f t="shared" si="0"/>
        <v>-61</v>
      </c>
      <c r="M50" s="1">
        <f t="shared" si="0"/>
        <v>-8.4443037999999998E-2</v>
      </c>
      <c r="N50">
        <f t="shared" si="0"/>
        <v>-230</v>
      </c>
      <c r="O50" s="1">
        <f t="shared" si="0"/>
        <v>-0.1722575227</v>
      </c>
      <c r="P50">
        <f t="shared" si="0"/>
        <v>-29</v>
      </c>
      <c r="Q50" s="1">
        <f t="shared" si="0"/>
        <v>-0.19832183910000004</v>
      </c>
      <c r="R50">
        <f t="shared" si="0"/>
        <v>-314</v>
      </c>
      <c r="S50" s="1">
        <f t="shared" si="0"/>
        <v>-0.2177542579</v>
      </c>
      <c r="T50">
        <f t="shared" si="0"/>
        <v>-45</v>
      </c>
      <c r="U50" s="1">
        <f t="shared" si="0"/>
        <v>-9.2574074100000014E-2</v>
      </c>
      <c r="V50">
        <f t="shared" si="0"/>
        <v>-139</v>
      </c>
      <c r="W50" s="1">
        <f t="shared" si="0"/>
        <v>-0.12976348549999997</v>
      </c>
      <c r="X50">
        <f t="shared" si="0"/>
        <v>-11</v>
      </c>
      <c r="Y50" s="1">
        <f t="shared" si="0"/>
        <v>-0.10999999999999999</v>
      </c>
    </row>
    <row r="51" spans="1:25" hidden="1" x14ac:dyDescent="0.25">
      <c r="A51" s="14" t="s">
        <v>46</v>
      </c>
      <c r="B51">
        <f t="shared" si="1"/>
        <v>393</v>
      </c>
      <c r="C51" s="1">
        <f t="shared" si="0"/>
        <v>1.1456286100000046E-2</v>
      </c>
      <c r="D51">
        <f t="shared" si="0"/>
        <v>-214</v>
      </c>
      <c r="E51" s="1">
        <f t="shared" si="0"/>
        <v>-8.1992069000000334E-3</v>
      </c>
      <c r="F51">
        <f t="shared" si="0"/>
        <v>223</v>
      </c>
      <c r="G51" s="1">
        <f t="shared" si="0"/>
        <v>1.8254139200000075E-2</v>
      </c>
      <c r="H51">
        <f t="shared" si="0"/>
        <v>-219</v>
      </c>
      <c r="I51" s="1">
        <f t="shared" si="0"/>
        <v>-2.356063759999999E-2</v>
      </c>
      <c r="J51">
        <f t="shared" si="0"/>
        <v>-10</v>
      </c>
      <c r="K51" s="1">
        <f t="shared" si="0"/>
        <v>9.3457943999999404E-3</v>
      </c>
      <c r="L51">
        <f t="shared" si="0"/>
        <v>22</v>
      </c>
      <c r="M51" s="1">
        <f t="shared" si="0"/>
        <v>3.3066104099999993E-2</v>
      </c>
      <c r="N51">
        <f t="shared" si="0"/>
        <v>46</v>
      </c>
      <c r="O51" s="1">
        <f t="shared" si="0"/>
        <v>7.0440868000000156E-3</v>
      </c>
      <c r="P51">
        <f t="shared" si="0"/>
        <v>27</v>
      </c>
      <c r="Q51" s="1">
        <f t="shared" si="0"/>
        <v>0.10743678160000003</v>
      </c>
      <c r="R51">
        <f t="shared" si="0"/>
        <v>84</v>
      </c>
      <c r="S51" s="1">
        <f t="shared" si="0"/>
        <v>-6.8491484000000602E-3</v>
      </c>
      <c r="T51">
        <f t="shared" ref="C51:Y53" si="2">T18-T37</f>
        <v>-42</v>
      </c>
      <c r="U51" s="1">
        <f t="shared" si="2"/>
        <v>-7.5388888899999951E-2</v>
      </c>
      <c r="V51">
        <f t="shared" si="2"/>
        <v>50</v>
      </c>
      <c r="W51" s="1">
        <f t="shared" si="2"/>
        <v>6.0497925000000397E-3</v>
      </c>
      <c r="X51">
        <f t="shared" si="2"/>
        <v>-2</v>
      </c>
      <c r="Y51" s="1">
        <f t="shared" si="2"/>
        <v>1.7380952399999927E-2</v>
      </c>
    </row>
    <row r="52" spans="1:25" hidden="1" x14ac:dyDescent="0.25">
      <c r="A52" s="14" t="s">
        <v>83</v>
      </c>
      <c r="B52">
        <f t="shared" si="1"/>
        <v>598</v>
      </c>
      <c r="C52" s="1">
        <f t="shared" si="2"/>
        <v>2.8685101699999938E-2</v>
      </c>
      <c r="D52">
        <f t="shared" si="2"/>
        <v>-135</v>
      </c>
      <c r="E52" s="1">
        <f t="shared" si="2"/>
        <v>7.8698389999999896E-3</v>
      </c>
      <c r="F52">
        <f t="shared" si="2"/>
        <v>359</v>
      </c>
      <c r="G52" s="1">
        <f t="shared" si="2"/>
        <v>4.0054332099999979E-2</v>
      </c>
      <c r="H52">
        <f t="shared" si="2"/>
        <v>-158</v>
      </c>
      <c r="I52" s="1">
        <f t="shared" si="2"/>
        <v>-9.7546778000000001E-3</v>
      </c>
      <c r="J52">
        <f t="shared" si="2"/>
        <v>38</v>
      </c>
      <c r="K52" s="1">
        <f t="shared" si="2"/>
        <v>3.0383177599999978E-2</v>
      </c>
      <c r="L52">
        <f t="shared" si="2"/>
        <v>9</v>
      </c>
      <c r="M52" s="1">
        <f t="shared" si="2"/>
        <v>1.5486638500000094E-2</v>
      </c>
      <c r="N52">
        <f t="shared" si="2"/>
        <v>78</v>
      </c>
      <c r="O52" s="1">
        <f t="shared" si="2"/>
        <v>3.0650804799999931E-2</v>
      </c>
      <c r="P52">
        <f t="shared" si="2"/>
        <v>23</v>
      </c>
      <c r="Q52" s="1">
        <f t="shared" si="2"/>
        <v>8.1183907999999971E-2</v>
      </c>
      <c r="R52">
        <f t="shared" si="2"/>
        <v>91</v>
      </c>
      <c r="S52" s="1">
        <f t="shared" si="2"/>
        <v>-8.7591200000014524E-5</v>
      </c>
      <c r="T52">
        <f t="shared" si="2"/>
        <v>-9</v>
      </c>
      <c r="U52" s="1">
        <f t="shared" si="2"/>
        <v>2.2222220000001069E-4</v>
      </c>
      <c r="V52">
        <f t="shared" si="2"/>
        <v>32</v>
      </c>
      <c r="W52" s="1">
        <f t="shared" si="2"/>
        <v>-5.8962656000000058E-3</v>
      </c>
      <c r="X52">
        <f t="shared" si="2"/>
        <v>0</v>
      </c>
      <c r="Y52" s="1">
        <f t="shared" si="2"/>
        <v>3.5857142899999972E-2</v>
      </c>
    </row>
    <row r="53" spans="1:25" hidden="1" x14ac:dyDescent="0.25">
      <c r="A53" s="21" t="s">
        <v>84</v>
      </c>
      <c r="B53">
        <f t="shared" si="1"/>
        <v>-292</v>
      </c>
      <c r="C53" s="1">
        <f t="shared" si="2"/>
        <v>-6.1130008199999919E-2</v>
      </c>
      <c r="D53">
        <f t="shared" si="2"/>
        <v>-206</v>
      </c>
      <c r="E53" s="1">
        <f t="shared" si="2"/>
        <v>-6.2463601500000021E-2</v>
      </c>
      <c r="F53">
        <f t="shared" si="2"/>
        <v>-163</v>
      </c>
      <c r="G53" s="1">
        <f t="shared" si="2"/>
        <v>-6.9279494799999952E-2</v>
      </c>
      <c r="H53">
        <f t="shared" si="2"/>
        <v>-152</v>
      </c>
      <c r="I53" s="1">
        <f t="shared" si="2"/>
        <v>-6.6194348700000016E-2</v>
      </c>
      <c r="J53">
        <f t="shared" si="2"/>
        <v>-99</v>
      </c>
      <c r="K53" s="1">
        <f t="shared" si="2"/>
        <v>-6.8756756800000041E-2</v>
      </c>
      <c r="L53">
        <f t="shared" si="2"/>
        <v>-22</v>
      </c>
      <c r="M53" s="1">
        <f t="shared" si="2"/>
        <v>-5.9074303399999972E-2</v>
      </c>
      <c r="N53">
        <f t="shared" si="2"/>
        <v>-47</v>
      </c>
      <c r="O53" s="1">
        <f t="shared" si="2"/>
        <v>-5.6239227299999972E-2</v>
      </c>
      <c r="P53">
        <f t="shared" si="2"/>
        <v>2</v>
      </c>
      <c r="Q53" s="1">
        <f t="shared" si="2"/>
        <v>3.9486486499999973E-2</v>
      </c>
      <c r="R53">
        <f t="shared" si="2"/>
        <v>-15</v>
      </c>
      <c r="S53" s="1">
        <f t="shared" si="2"/>
        <v>-7.9035398200000051E-2</v>
      </c>
      <c r="T53">
        <f t="shared" si="2"/>
        <v>-30</v>
      </c>
      <c r="U53" s="1">
        <f t="shared" si="2"/>
        <v>-4.7072164899999991E-2</v>
      </c>
      <c r="V53">
        <f t="shared" si="2"/>
        <v>32</v>
      </c>
      <c r="W53" s="1">
        <f t="shared" si="2"/>
        <v>-9.6831683000000446E-3</v>
      </c>
      <c r="X53">
        <f t="shared" si="2"/>
        <v>-4</v>
      </c>
      <c r="Y53" s="26">
        <f>Y20-Y39</f>
        <v>-0.13495652170000005</v>
      </c>
    </row>
    <row r="54" spans="1:25" hidden="1" x14ac:dyDescent="0.25"/>
    <row r="55" spans="1:25" hidden="1" x14ac:dyDescent="0.25"/>
    <row r="56" spans="1:25" hidden="1" x14ac:dyDescent="0.25"/>
  </sheetData>
  <mergeCells count="84">
    <mergeCell ref="X24:Y24"/>
    <mergeCell ref="B24:C24"/>
    <mergeCell ref="D24:E24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3:Y23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2:Y22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B21:E21"/>
    <mergeCell ref="F21:I21"/>
    <mergeCell ref="J21:M21"/>
    <mergeCell ref="N21:Q21"/>
    <mergeCell ref="R21:U21"/>
    <mergeCell ref="V21:Y21"/>
    <mergeCell ref="B2:E2"/>
    <mergeCell ref="F2:I2"/>
    <mergeCell ref="J2:M2"/>
    <mergeCell ref="N2:Q2"/>
    <mergeCell ref="R2:U2"/>
    <mergeCell ref="V2:Y2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B4:C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B5:C5"/>
    <mergeCell ref="D5:E5"/>
    <mergeCell ref="F5:G5"/>
    <mergeCell ref="H5:I5"/>
    <mergeCell ref="J5:K5"/>
    <mergeCell ref="V5:W5"/>
    <mergeCell ref="X5:Y5"/>
    <mergeCell ref="L5:M5"/>
    <mergeCell ref="N5:O5"/>
    <mergeCell ref="P5:Q5"/>
    <mergeCell ref="R5:S5"/>
    <mergeCell ref="T5:U5"/>
  </mergeCells>
  <conditionalFormatting sqref="C40:C53 E40:E53 G40:G53 I40:I53 K40:K53 M40:M53 O40:O53 Q40:Q53 S40:S53 U40:U53 W40:W53 Y40:Y53">
    <cfRule type="cellIs" dxfId="1" priority="2" operator="lessThan">
      <formula>-0.05</formula>
    </cfRule>
  </conditionalFormatting>
  <conditionalFormatting sqref="C40:C53 E40:E53 G40:G53 I40:I53 K40:K53 M40:M53 O40:O53 Q40:Q53 S40:S53 U40:U53 W40:W53 Y40:Y53">
    <cfRule type="cellIs" dxfId="0" priority="1" operator="greaterThan">
      <formula>0.05</formula>
    </cfRule>
  </conditionalFormatting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Age1</vt:lpstr>
      <vt:lpstr>Age2</vt:lpstr>
      <vt:lpstr>Age7</vt:lpstr>
      <vt:lpstr>Age13</vt:lpstr>
      <vt:lpstr>Age17</vt:lpstr>
      <vt:lpstr>_age01</vt:lpstr>
      <vt:lpstr>_age02</vt:lpstr>
      <vt:lpstr>_age07</vt:lpstr>
      <vt:lpstr>_age13</vt:lpstr>
      <vt:lpstr>_age17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Jiang, Xuejing (HSAL)</cp:lastModifiedBy>
  <dcterms:created xsi:type="dcterms:W3CDTF">2011-02-11T15:45:55Z</dcterms:created>
  <dcterms:modified xsi:type="dcterms:W3CDTF">2019-06-06T13:41:15Z</dcterms:modified>
</cp:coreProperties>
</file>