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15" yWindow="5040" windowWidth="24030" windowHeight="5085"/>
  </bookViews>
  <sheets>
    <sheet name="ReadMe" sheetId="1" r:id="rId1"/>
    <sheet name="Metadata" sheetId="2" r:id="rId2"/>
    <sheet name="Table_1" sheetId="3" r:id="rId3"/>
    <sheet name="Table_2" sheetId="4" r:id="rId4"/>
    <sheet name="Table_3" sheetId="5" r:id="rId5"/>
    <sheet name="PlotDat1" sheetId="6" state="hidden" r:id="rId6"/>
  </sheets>
  <definedNames>
    <definedName name="_xlnm._FilterDatabase" localSheetId="3" hidden="1">Table_2!$U$1:$U$127</definedName>
    <definedName name="_gXY1">PlotDat1!$C$1:$D$10</definedName>
    <definedName name="asd" localSheetId="4">#REF!</definedName>
    <definedName name="asd">#REF!</definedName>
    <definedName name="_xlnm.Database" localSheetId="4">#REF!</definedName>
    <definedName name="_xlnm.Database">#REF!</definedName>
    <definedName name="Ellipse1_1">PlotDat1!$I$1:$J$33</definedName>
    <definedName name="Ellipse1_10">PlotDat1!$AA$1:$AB$33</definedName>
    <definedName name="Ellipse1_11" localSheetId="1">#REF!</definedName>
    <definedName name="Ellipse1_11" localSheetId="4">#REF!</definedName>
    <definedName name="Ellipse1_11">#REF!</definedName>
    <definedName name="Ellipse1_12" localSheetId="1">#REF!</definedName>
    <definedName name="Ellipse1_12" localSheetId="4">#REF!</definedName>
    <definedName name="Ellipse1_12">#REF!</definedName>
    <definedName name="Ellipse1_13" localSheetId="1">#REF!</definedName>
    <definedName name="Ellipse1_13" localSheetId="4">#REF!</definedName>
    <definedName name="Ellipse1_13">#REF!</definedName>
    <definedName name="Ellipse1_14" localSheetId="1">#REF!</definedName>
    <definedName name="Ellipse1_14" localSheetId="4">#REF!</definedName>
    <definedName name="Ellipse1_14">#REF!</definedName>
    <definedName name="Ellipse1_15" localSheetId="1">#REF!</definedName>
    <definedName name="Ellipse1_15" localSheetId="4">#REF!</definedName>
    <definedName name="Ellipse1_15">#REF!</definedName>
    <definedName name="Ellipse1_16" localSheetId="1">#REF!</definedName>
    <definedName name="Ellipse1_16" localSheetId="4">#REF!</definedName>
    <definedName name="Ellipse1_16">#REF!</definedName>
    <definedName name="Ellipse1_17" localSheetId="1">#REF!</definedName>
    <definedName name="Ellipse1_17" localSheetId="4">#REF!</definedName>
    <definedName name="Ellipse1_17">#REF!</definedName>
    <definedName name="Ellipse1_18" localSheetId="1">#REF!</definedName>
    <definedName name="Ellipse1_18" localSheetId="4">#REF!</definedName>
    <definedName name="Ellipse1_18">#REF!</definedName>
    <definedName name="Ellipse1_19" localSheetId="1">#REF!</definedName>
    <definedName name="Ellipse1_19" localSheetId="4">#REF!</definedName>
    <definedName name="Ellipse1_19">#REF!</definedName>
    <definedName name="Ellipse1_2">PlotDat1!$K$1:$L$33</definedName>
    <definedName name="Ellipse1_20" localSheetId="1">#REF!</definedName>
    <definedName name="Ellipse1_20" localSheetId="4">#REF!</definedName>
    <definedName name="Ellipse1_20">#REF!</definedName>
    <definedName name="Ellipse1_21" localSheetId="1">#REF!</definedName>
    <definedName name="Ellipse1_21" localSheetId="4">#REF!</definedName>
    <definedName name="Ellipse1_21">#REF!</definedName>
    <definedName name="Ellipse1_22" localSheetId="1">#REF!</definedName>
    <definedName name="Ellipse1_22" localSheetId="4">#REF!</definedName>
    <definedName name="Ellipse1_22">#REF!</definedName>
    <definedName name="Ellipse1_23" localSheetId="1">#REF!</definedName>
    <definedName name="Ellipse1_23" localSheetId="4">#REF!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4">#REF!</definedName>
    <definedName name="fdf_F">#REF!</definedName>
    <definedName name="PROBE">Table_2!$A$2:$T$109</definedName>
    <definedName name="Probe_Data_w_Locs">#REF!</definedName>
    <definedName name="tVisualGrainClassIndex" localSheetId="4">#REF!</definedName>
    <definedName name="tVisualGrainClassIndex">#REF!</definedName>
    <definedName name="VISUALS" localSheetId="2">Table_1!$A$2:$P$65</definedName>
    <definedName name="VISUALS" localSheetId="4">Table_3!$A$2:$O$65</definedName>
    <definedName name="Z_324D005D_1754_467D_B327_0CE46F4A53C4_.wvu.FilterData" localSheetId="3" hidden="1">Table_2!$U$1:$U$127</definedName>
    <definedName name="Z_A8BC2DAB_FD0B_445A_BB0B_1884A8B12FF9_.wvu.FilterData" localSheetId="3" hidden="1">Table_2!$U$1:$U$127</definedName>
    <definedName name="Z_D9A1928E_855B_4488_A4F6_AF2782743860_.wvu.FilterData" localSheetId="3" hidden="1">Table_2!$U$1:$U$127</definedName>
  </definedNames>
  <calcPr calcId="162913"/>
  <customWorkbookViews>
    <customWorkbookView name="Hodder, Tyler (GET) - Personal View" guid="{D9A1928E-855B-4488-A4F6-AF2782743860}" mergeInterval="0" personalView="1" maximized="1" xWindow="1912" yWindow="66" windowWidth="1936" windowHeight="1096" activeSheetId="5"/>
    <customWorkbookView name="C - Personal View" guid="{324D005D-1754-467D-B327-0CE46F4A53C4}" mergeInterval="0" personalView="1" maximized="1" windowWidth="1596" windowHeight="674" activeSheetId="1"/>
    <customWorkbookView name="Steffano, Craig (GET) - Personal View" guid="{A8BC2DAB-FD0B-445A-BB0B-1884A8B12FF9}" mergeInterval="0" personalView="1" xWindow="963" yWindow="2" windowWidth="886" windowHeight="994" activeSheetId="1"/>
  </customWorkbookViews>
</workbook>
</file>

<file path=xl/calcChain.xml><?xml version="1.0" encoding="utf-8"?>
<calcChain xmlns="http://schemas.openxmlformats.org/spreadsheetml/2006/main">
  <c r="K66" i="5" l="1"/>
  <c r="L66" i="5"/>
  <c r="M66" i="5"/>
  <c r="N66" i="5"/>
  <c r="O66" i="5"/>
  <c r="J66" i="5"/>
  <c r="P8" i="5" l="1"/>
  <c r="P4" i="5"/>
  <c r="P5" i="5"/>
  <c r="P6" i="5"/>
  <c r="P7" i="5"/>
  <c r="P9" i="5"/>
  <c r="P10" i="5"/>
  <c r="P11" i="5"/>
  <c r="P12" i="5"/>
  <c r="P13" i="5"/>
  <c r="P14" i="5"/>
  <c r="P16" i="5"/>
  <c r="P17" i="5"/>
  <c r="P18" i="5"/>
  <c r="P19" i="5"/>
  <c r="P20" i="5"/>
  <c r="P15" i="5"/>
  <c r="P21" i="5"/>
  <c r="P22" i="5"/>
  <c r="P23" i="5"/>
  <c r="P24" i="5"/>
  <c r="P25" i="5"/>
  <c r="P26" i="5"/>
  <c r="P27" i="5"/>
  <c r="P28" i="5"/>
  <c r="P29" i="5"/>
  <c r="P30" i="5"/>
  <c r="P31" i="5"/>
  <c r="P32" i="5"/>
  <c r="P33" i="5"/>
  <c r="P34" i="5"/>
  <c r="P35" i="5"/>
  <c r="P36" i="5"/>
  <c r="P37" i="5"/>
  <c r="P38" i="5"/>
  <c r="P39" i="5"/>
  <c r="P40" i="5"/>
  <c r="P41" i="5"/>
  <c r="P42" i="5"/>
  <c r="P43" i="5"/>
  <c r="P45" i="5"/>
  <c r="P46" i="5"/>
  <c r="P47" i="5"/>
  <c r="P48" i="5"/>
  <c r="P49" i="5"/>
  <c r="P50" i="5"/>
  <c r="P51" i="5"/>
  <c r="P44" i="5"/>
  <c r="P52" i="5"/>
  <c r="P53" i="5"/>
  <c r="P54" i="5"/>
  <c r="P55" i="5"/>
  <c r="P56" i="5"/>
  <c r="P57" i="5"/>
  <c r="P58" i="5"/>
  <c r="P59" i="5"/>
  <c r="P60" i="5"/>
  <c r="P61" i="5"/>
  <c r="P62" i="5"/>
  <c r="P63" i="5"/>
  <c r="P64" i="5"/>
  <c r="P65" i="5"/>
  <c r="P3" i="5"/>
  <c r="P66" i="5" l="1"/>
</calcChain>
</file>

<file path=xl/sharedStrings.xml><?xml version="1.0" encoding="utf-8"?>
<sst xmlns="http://schemas.openxmlformats.org/spreadsheetml/2006/main" count="1360" uniqueCount="286">
  <si>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</si>
  <si>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</si>
  <si>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</si>
  <si>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</si>
  <si>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</si>
  <si>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</si>
  <si>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</si>
  <si>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</si>
  <si>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</si>
  <si>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</si>
  <si>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</si>
  <si>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</si>
  <si>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</si>
  <si>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</si>
  <si>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</si>
  <si>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</si>
  <si>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</si>
  <si>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</si>
  <si>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</si>
  <si>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</si>
  <si>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Website: www.manitoba.ca/minerals</t>
  </si>
  <si>
    <t>Table 1 Geochronological Da (3)</t>
  </si>
  <si>
    <t>Concordia1</t>
  </si>
  <si>
    <t>L5:P14</t>
  </si>
  <si>
    <t>This Data Repository Item supplements:</t>
  </si>
  <si>
    <t>Material</t>
  </si>
  <si>
    <t>Total number of kimberlitic grains visually identified</t>
  </si>
  <si>
    <t>Till</t>
  </si>
  <si>
    <t>MnO</t>
  </si>
  <si>
    <t>CaO</t>
  </si>
  <si>
    <t>MgO</t>
  </si>
  <si>
    <t>ZnO</t>
  </si>
  <si>
    <t>Total</t>
  </si>
  <si>
    <t>KIM classification*</t>
  </si>
  <si>
    <t>Cd</t>
  </si>
  <si>
    <t>Sp</t>
  </si>
  <si>
    <t>Ga</t>
  </si>
  <si>
    <t>Il</t>
  </si>
  <si>
    <t>Mg-ilmenite</t>
  </si>
  <si>
    <t>Total KIM</t>
  </si>
  <si>
    <t>FeO</t>
  </si>
  <si>
    <t>Cr-diopside</t>
  </si>
  <si>
    <t>Cr-spinel</t>
  </si>
  <si>
    <t>*Minerals not classified as kimberlite-indicator minerals are italicized</t>
  </si>
  <si>
    <t>Tel: 1-800-223-5215 (General Enquiry)</t>
  </si>
  <si>
    <t>Fax: 204-945-8427</t>
  </si>
  <si>
    <t>E-mail: minesinfo@gov.mb.ca</t>
  </si>
  <si>
    <t>Tel: 204-945-6569 (Resource Centre)</t>
  </si>
  <si>
    <t>Metadata</t>
  </si>
  <si>
    <t>Project_Information</t>
  </si>
  <si>
    <t>Project_Number</t>
  </si>
  <si>
    <t>Project_Name</t>
  </si>
  <si>
    <t>Project_Lead</t>
  </si>
  <si>
    <t>Publication_Release_Date</t>
  </si>
  <si>
    <t>Publication_Number</t>
  </si>
  <si>
    <t>Organization_Responsible</t>
  </si>
  <si>
    <t>MGS</t>
  </si>
  <si>
    <t>Total_Samples_Analyzed</t>
  </si>
  <si>
    <t>NTS_Sheet_250K</t>
  </si>
  <si>
    <t>NTS_Sheet_50K</t>
  </si>
  <si>
    <t>Datum_For_Sample_Locations</t>
  </si>
  <si>
    <t>NAD83</t>
  </si>
  <si>
    <t>Sample_Preparation_Methodology</t>
  </si>
  <si>
    <t>Analysis_Information</t>
  </si>
  <si>
    <t>Laboratory</t>
  </si>
  <si>
    <t>Laboratory_Report_Number</t>
  </si>
  <si>
    <t xml:space="preserve">Sample_Medium </t>
  </si>
  <si>
    <t>Size_Fraction_If_Applicable</t>
  </si>
  <si>
    <t>Analytical_Digestion_If_Applicable</t>
  </si>
  <si>
    <t>-</t>
  </si>
  <si>
    <t>Sample_Aliquot</t>
  </si>
  <si>
    <t>Analytical_Method</t>
  </si>
  <si>
    <t>Lab_Analytical_Package_Code</t>
  </si>
  <si>
    <t>Analysis</t>
  </si>
  <si>
    <t>CAN190235</t>
  </si>
  <si>
    <t xml:space="preserve">HMC </t>
  </si>
  <si>
    <t>KIM</t>
  </si>
  <si>
    <t>MGS2019_005</t>
  </si>
  <si>
    <t>T.J. Hodder</t>
  </si>
  <si>
    <t>54A; 54B; 54C</t>
  </si>
  <si>
    <t>AJ368219</t>
  </si>
  <si>
    <t>112-19-627-H01</t>
  </si>
  <si>
    <t>112-19-627</t>
  </si>
  <si>
    <t>AJ368119</t>
  </si>
  <si>
    <t>112-19-627-G01</t>
  </si>
  <si>
    <t>AJ368019</t>
  </si>
  <si>
    <t>112-19-627-D01</t>
  </si>
  <si>
    <t>AJ367919</t>
  </si>
  <si>
    <t>112-19-627-C01</t>
  </si>
  <si>
    <t>AJ367819</t>
  </si>
  <si>
    <t>112-19-626-D02</t>
  </si>
  <si>
    <t>112-19-626</t>
  </si>
  <si>
    <t>AJ367719</t>
  </si>
  <si>
    <t>112-19-626-D01</t>
  </si>
  <si>
    <t>AJ367619</t>
  </si>
  <si>
    <t>112-19-626-C01</t>
  </si>
  <si>
    <t>AJ367519</t>
  </si>
  <si>
    <t>112-19-626-B03</t>
  </si>
  <si>
    <t>AJ367419</t>
  </si>
  <si>
    <t>112-19-626-B01</t>
  </si>
  <si>
    <t>AJ367319</t>
  </si>
  <si>
    <t>112-19-625-F01</t>
  </si>
  <si>
    <t>112-19-625</t>
  </si>
  <si>
    <t>AJ367219</t>
  </si>
  <si>
    <t>112-19-625-E01</t>
  </si>
  <si>
    <t>AJ367119</t>
  </si>
  <si>
    <t>112-19-625-B05</t>
  </si>
  <si>
    <t>AJ367019</t>
  </si>
  <si>
    <t>112-19-625-B03</t>
  </si>
  <si>
    <t>AJ366919</t>
  </si>
  <si>
    <t>112-19-625-B01</t>
  </si>
  <si>
    <t>AJ366819</t>
  </si>
  <si>
    <t>112-19-621-B02</t>
  </si>
  <si>
    <t>112-19-621</t>
  </si>
  <si>
    <t>AJ366719</t>
  </si>
  <si>
    <t>112-19-623-F04</t>
  </si>
  <si>
    <t>112-19-623</t>
  </si>
  <si>
    <t>AJ366619</t>
  </si>
  <si>
    <t>112-19-623-F01</t>
  </si>
  <si>
    <t>AJ366519</t>
  </si>
  <si>
    <t>112-19-623-C04</t>
  </si>
  <si>
    <t>AJ366419</t>
  </si>
  <si>
    <t>112-19-623-C01</t>
  </si>
  <si>
    <t>AJ366319</t>
  </si>
  <si>
    <t>112-19-622-C01</t>
  </si>
  <si>
    <t>112-19-622</t>
  </si>
  <si>
    <t>AJ366219</t>
  </si>
  <si>
    <t>112-19-622-B03</t>
  </si>
  <si>
    <t>AJ366119</t>
  </si>
  <si>
    <t>112-19-622-B01</t>
  </si>
  <si>
    <t>AJ366019</t>
  </si>
  <si>
    <t>112-19-620-D01</t>
  </si>
  <si>
    <t>112-19-620</t>
  </si>
  <si>
    <t>AJ365919</t>
  </si>
  <si>
    <t>112-19-620-B03</t>
  </si>
  <si>
    <t>AJ365819</t>
  </si>
  <si>
    <t>112-19-620-B01</t>
  </si>
  <si>
    <t>AJ365719</t>
  </si>
  <si>
    <t>112-19-619-C02</t>
  </si>
  <si>
    <t>112-19-619</t>
  </si>
  <si>
    <t>AJ365619</t>
  </si>
  <si>
    <t>112-19-619-B01</t>
  </si>
  <si>
    <t>AJ365519</t>
  </si>
  <si>
    <t>112-19-618-B05</t>
  </si>
  <si>
    <t>112-19-618</t>
  </si>
  <si>
    <t>AJ365419</t>
  </si>
  <si>
    <t>112-19-618-B03</t>
  </si>
  <si>
    <t>AJ365319</t>
  </si>
  <si>
    <t>112-19-618-B01</t>
  </si>
  <si>
    <t>AJ365219</t>
  </si>
  <si>
    <t>112-19-617-E03</t>
  </si>
  <si>
    <t>112-19-617</t>
  </si>
  <si>
    <t>AJ365119</t>
  </si>
  <si>
    <t>112-19-617-E01</t>
  </si>
  <si>
    <t>AJ365019</t>
  </si>
  <si>
    <t>112-19-617-B03</t>
  </si>
  <si>
    <t>AJ364919</t>
  </si>
  <si>
    <t>112-19-617-B01</t>
  </si>
  <si>
    <t>AJ364819</t>
  </si>
  <si>
    <t>112-19-616-B03</t>
  </si>
  <si>
    <t>112-19-616</t>
  </si>
  <si>
    <t>AJ364719</t>
  </si>
  <si>
    <t>112-19-616-B01</t>
  </si>
  <si>
    <t>AJ364619</t>
  </si>
  <si>
    <t>112-19-615-C01</t>
  </si>
  <si>
    <t>112-19-615</t>
  </si>
  <si>
    <t>AJ364519</t>
  </si>
  <si>
    <t>112-19-615-B03</t>
  </si>
  <si>
    <t>AJ364419</t>
  </si>
  <si>
    <t>112-19-615-B01</t>
  </si>
  <si>
    <t>AJ364319</t>
  </si>
  <si>
    <t>112-19-614-C03</t>
  </si>
  <si>
    <t>112-19-614</t>
  </si>
  <si>
    <t>AJ364219</t>
  </si>
  <si>
    <t>112-19-614-C01</t>
  </si>
  <si>
    <t>AJ364119</t>
  </si>
  <si>
    <t>112-19-614-B04</t>
  </si>
  <si>
    <t>AJ364019</t>
  </si>
  <si>
    <t>112-19-614-B01</t>
  </si>
  <si>
    <t>AJ363919</t>
  </si>
  <si>
    <t>112-19-613-F01</t>
  </si>
  <si>
    <t>112-19-613</t>
  </si>
  <si>
    <t>AJ363819</t>
  </si>
  <si>
    <t>112-19-613-B01</t>
  </si>
  <si>
    <t>AJ363719</t>
  </si>
  <si>
    <t>112-19-609-D01</t>
  </si>
  <si>
    <t>112-19-609</t>
  </si>
  <si>
    <t>AJ363619</t>
  </si>
  <si>
    <t>112-19-611-D01</t>
  </si>
  <si>
    <t>112-19-611</t>
  </si>
  <si>
    <t>AJ363519</t>
  </si>
  <si>
    <t>112-19-611-B01</t>
  </si>
  <si>
    <t>AJ363419</t>
  </si>
  <si>
    <t>112-19-610-C03</t>
  </si>
  <si>
    <t>112-19-610</t>
  </si>
  <si>
    <t>AJ363319</t>
  </si>
  <si>
    <t>112-19-610-C01</t>
  </si>
  <si>
    <t>AJ363219</t>
  </si>
  <si>
    <t>112-19-610-B01</t>
  </si>
  <si>
    <t>AJ363119</t>
  </si>
  <si>
    <t>112-19-609-B01</t>
  </si>
  <si>
    <t>AJ363019</t>
  </si>
  <si>
    <t>112-19-608-H01</t>
  </si>
  <si>
    <t>112-19-608</t>
  </si>
  <si>
    <t>AJ362919</t>
  </si>
  <si>
    <t>112-19-608-C01</t>
  </si>
  <si>
    <t>AJ362819</t>
  </si>
  <si>
    <t>112-19-608-B01</t>
  </si>
  <si>
    <t>AJ362719</t>
  </si>
  <si>
    <t>112-19-607-E02</t>
  </si>
  <si>
    <t>112-19-607</t>
  </si>
  <si>
    <t>AJ362619</t>
  </si>
  <si>
    <t>112-19-607-D02</t>
  </si>
  <si>
    <t>AJ362519</t>
  </si>
  <si>
    <t>112-19-607-C01</t>
  </si>
  <si>
    <t>AJ362419</t>
  </si>
  <si>
    <t>112-19-607-B01</t>
  </si>
  <si>
    <t>AJ362319</t>
  </si>
  <si>
    <t>112-19-603-B02</t>
  </si>
  <si>
    <t>112-19-603</t>
  </si>
  <si>
    <t>AJ362219</t>
  </si>
  <si>
    <t>112-19-603-B01</t>
  </si>
  <si>
    <t>AJ362119</t>
  </si>
  <si>
    <t>112-19-602-C02</t>
  </si>
  <si>
    <t>112-19-602</t>
  </si>
  <si>
    <t>AJ362019</t>
  </si>
  <si>
    <t>112-19-602-B01</t>
  </si>
  <si>
    <t>Northing_15N</t>
  </si>
  <si>
    <t>Easting_15N</t>
  </si>
  <si>
    <t>Lab_ID</t>
  </si>
  <si>
    <t>Sample_ID</t>
  </si>
  <si>
    <t>Section_ID</t>
  </si>
  <si>
    <t>Till-4</t>
  </si>
  <si>
    <t>Till-3</t>
  </si>
  <si>
    <t>Till-2</t>
  </si>
  <si>
    <t>Till-7</t>
  </si>
  <si>
    <t>Till-1</t>
  </si>
  <si>
    <t>Till-9</t>
  </si>
  <si>
    <t>Till-8</t>
  </si>
  <si>
    <t>Till-6</t>
  </si>
  <si>
    <t>Till-5</t>
  </si>
  <si>
    <t>Visual 
identification</t>
  </si>
  <si>
    <t>Ilmenite</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</si>
  <si>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</si>
  <si>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t>Data Repository Item DRI2021018</t>
  </si>
  <si>
    <t>DRI2021018</t>
  </si>
  <si>
    <t>by T.J. Hodder and M.S. Gauthier</t>
  </si>
  <si>
    <t>A survey of the Quaternary sediments exposed along river exposures in the Hudson Bay Lowland from the Machichi River to the Manitoba–Ontario border was undertaken. Sections investigated were first cleared of slump material and studied in detail. Where till was encountered in the subsurface, 11.4 L samples were collected. A total of 63 till samples were collected in 2019 and processed for kimberlite-indicator minerals. Samples were processed by De Beers Group of Companies. Preliminary interpretations are provided in the corresponding Report of Activities publication.</t>
  </si>
  <si>
    <t>54A12; 54B9; 54B10; 54B12; 54B13; 54B14; 54B16; 54C16</t>
  </si>
  <si>
    <t>0.3–0.5 mm</t>
  </si>
  <si>
    <r>
      <t>Na</t>
    </r>
    <r>
      <rPr>
        <b/>
        <vertAlign val="subscript"/>
        <sz val="10"/>
        <rFont val="Calibri"/>
        <family val="2"/>
        <scheme val="minor"/>
      </rPr>
      <t>2</t>
    </r>
    <r>
      <rPr>
        <b/>
        <sz val="10"/>
        <rFont val="Calibri"/>
        <family val="2"/>
        <scheme val="minor"/>
      </rPr>
      <t>O</t>
    </r>
  </si>
  <si>
    <r>
      <t>AL</t>
    </r>
    <r>
      <rPr>
        <b/>
        <vertAlign val="subscript"/>
        <sz val="10"/>
        <rFont val="Calibri"/>
        <family val="2"/>
        <scheme val="minor"/>
      </rPr>
      <t>2</t>
    </r>
    <r>
      <rPr>
        <b/>
        <sz val="10"/>
        <rFont val="Calibri"/>
        <family val="2"/>
        <scheme val="minor"/>
      </rPr>
      <t>O</t>
    </r>
    <r>
      <rPr>
        <b/>
        <vertAlign val="subscript"/>
        <sz val="10"/>
        <rFont val="Calibri"/>
        <family val="2"/>
        <scheme val="minor"/>
      </rPr>
      <t>3</t>
    </r>
  </si>
  <si>
    <r>
      <t>SiO</t>
    </r>
    <r>
      <rPr>
        <b/>
        <vertAlign val="subscript"/>
        <sz val="10"/>
        <rFont val="Calibri"/>
        <family val="2"/>
        <scheme val="minor"/>
      </rPr>
      <t>2</t>
    </r>
  </si>
  <si>
    <r>
      <t>TiO</t>
    </r>
    <r>
      <rPr>
        <b/>
        <vertAlign val="subscript"/>
        <sz val="10"/>
        <rFont val="Calibri"/>
        <family val="2"/>
        <scheme val="minor"/>
      </rPr>
      <t>2</t>
    </r>
  </si>
  <si>
    <r>
      <t>Cr</t>
    </r>
    <r>
      <rPr>
        <b/>
        <vertAlign val="subscript"/>
        <sz val="10"/>
        <rFont val="Calibri"/>
        <family val="2"/>
        <scheme val="minor"/>
      </rPr>
      <t>2</t>
    </r>
    <r>
      <rPr>
        <b/>
        <sz val="10"/>
        <rFont val="Calibri"/>
        <family val="2"/>
        <scheme val="minor"/>
      </rPr>
      <t>O</t>
    </r>
    <r>
      <rPr>
        <b/>
        <vertAlign val="subscript"/>
        <sz val="10"/>
        <rFont val="Calibri"/>
        <family val="2"/>
        <scheme val="minor"/>
      </rPr>
      <t>3</t>
    </r>
  </si>
  <si>
    <t>G9 garnet</t>
  </si>
  <si>
    <t>G11 garnet</t>
  </si>
  <si>
    <t>G12 garnet</t>
  </si>
  <si>
    <t>Sample_wt
_kg</t>
  </si>
  <si>
    <t>Depth_From
_m</t>
  </si>
  <si>
    <t>Depth_To
_m</t>
  </si>
  <si>
    <t>Ga Tot</t>
  </si>
  <si>
    <t>Il Tot</t>
  </si>
  <si>
    <t>Il Dou</t>
  </si>
  <si>
    <t>Cd Tot</t>
  </si>
  <si>
    <t>Sp Tot</t>
  </si>
  <si>
    <t>Sp U</t>
  </si>
  <si>
    <t>Total KIM per 
10 kg sample</t>
  </si>
  <si>
    <t>Heavy_mineral_
concentrate_wt
_g</t>
  </si>
  <si>
    <t>Totals</t>
  </si>
  <si>
    <t>G0 garnet</t>
  </si>
  <si>
    <t>Geological reconnaissance of the Machichi–Kettle rivers area, Hudson Bay Lowland, Manitoba</t>
  </si>
  <si>
    <t>De Beers; Sudbury, Ontario</t>
  </si>
  <si>
    <r>
      <rPr>
        <b/>
        <sz val="11"/>
        <rFont val="Calibri"/>
        <family val="2"/>
      </rPr>
      <t>NTS grid:</t>
    </r>
    <r>
      <rPr>
        <sz val="11"/>
        <rFont val="Calibri"/>
        <family val="2"/>
      </rPr>
      <t xml:space="preserve"> 54A–C</t>
    </r>
  </si>
  <si>
    <t>Published 2021 by:
Manitoba Agriculture and Resource Development
Manitoba Geological Survey
360-1395 Ellice Avenue
Winnipeg, Manitoba
R3G 3P2 Canada</t>
  </si>
  <si>
    <t>Abbreviations: 15N, UTM Zone 15; Cd, clinopyroxene; Ga, garnet; Il, ilmenite; KIM, kimberlite-indicator mineral; Sp, spinel; wt, weight.</t>
  </si>
  <si>
    <t>Abbreviations: 15N, UTM Zone 15; Cd tot, clinopyroxene total; Ga tot, garnet total; Il Tot, ilmenite total; Il Dou, ilmenite doubtful; KIM, kimberlite-indicator mineral; Sp Tot, spinel total; Sp U, spinel unknown; wt, weight.</t>
  </si>
  <si>
    <t>Abbreviations: 15N, UTM Zone 15; KIM, kimberlite-indicator mineral; wt, weight.</t>
  </si>
  <si>
    <r>
      <t xml:space="preserve">Abbreviations: 
</t>
    </r>
    <r>
      <rPr>
        <sz val="11"/>
        <rFont val="Calibri"/>
        <family val="2"/>
        <scheme val="minor"/>
      </rPr>
      <t>HMC, heavy mineral concentrate; ID, identification; MGS, Manitoba Geological Survey.</t>
    </r>
  </si>
  <si>
    <t>Kimberlite-indicator-mineral data derived from glacial sediments (till) in the Machichi–Kettle rivers area, far northeastern Manitoba (parts of NTS 54A–C)</t>
  </si>
  <si>
    <r>
      <t xml:space="preserve">Hodder, T.J. and Gauthier, M.S. 2021: Kimberlite-indicator-mineral results from till sampled in the Machichi–Kettle rivers area, far northeastern Manitoba (parts of NTS 54A–C); </t>
    </r>
    <r>
      <rPr>
        <i/>
        <sz val="11"/>
        <rFont val="Calibri"/>
        <family val="2"/>
      </rPr>
      <t xml:space="preserve">in </t>
    </r>
    <r>
      <rPr>
        <sz val="11"/>
        <rFont val="Calibri"/>
        <family val="2"/>
      </rPr>
      <t>Report of Activities 2021, Manitoba Agriculture and Resource Development, Manitoba Geological Survey, p. 77–83.</t>
    </r>
  </si>
  <si>
    <t>Hodder, T.J. and Gauthier, M.S. 2021: Kimberlite-indicator-mineral data derived from glacial sediments (till) in the Machichi–Kettle rivers area, far northeastern Manitoba (parts of NTS 54A–C); Manitoba Agriculture and Resource Development, Manitoba Geological Survey, Data Repository Item DRI2021018, Microsoft® Excel® file.</t>
  </si>
  <si>
    <r>
      <t xml:space="preserve">Contents:                                                                                                                                              </t>
    </r>
    <r>
      <rPr>
        <sz val="11"/>
        <rFont val="Calibri"/>
        <family val="2"/>
      </rPr>
      <t xml:space="preserve">
</t>
    </r>
    <r>
      <rPr>
        <b/>
        <sz val="11"/>
        <rFont val="Calibri"/>
        <family val="2"/>
      </rPr>
      <t xml:space="preserve">Metadata </t>
    </r>
    <r>
      <rPr>
        <sz val="11"/>
        <rFont val="Calibri"/>
        <family val="2"/>
      </rPr>
      <t xml:space="preserve">                                                                                                                                                                                                        </t>
    </r>
    <r>
      <rPr>
        <b/>
        <sz val="11"/>
        <rFont val="Calibri"/>
        <family val="2"/>
      </rPr>
      <t xml:space="preserve">Table 1: </t>
    </r>
    <r>
      <rPr>
        <sz val="11"/>
        <rFont val="Calibri"/>
        <family val="2"/>
      </rPr>
      <t>Kimberlite-indicator-mineral (0.3–0.5 mm size-fraction) visual identification results.</t>
    </r>
    <r>
      <rPr>
        <b/>
        <sz val="11"/>
        <rFont val="Calibri"/>
        <family val="2"/>
      </rPr>
      <t xml:space="preserve">
Table 2: </t>
    </r>
    <r>
      <rPr>
        <sz val="11"/>
        <rFont val="Calibri"/>
        <family val="2"/>
      </rPr>
      <t xml:space="preserve">Kimberlite-indicator-mineral (0.3–0.5 mm size-fraction) chemistry and classification.
</t>
    </r>
    <r>
      <rPr>
        <b/>
        <sz val="11"/>
        <rFont val="Calibri"/>
        <family val="2"/>
      </rPr>
      <t>Table 3:</t>
    </r>
    <r>
      <rPr>
        <sz val="11"/>
        <rFont val="Calibri"/>
        <family val="2"/>
      </rPr>
      <t xml:space="preserve"> Kimberlite-indicator-mineral (0.3–0.5 mm size-fraction) abundance.</t>
    </r>
  </si>
  <si>
    <r>
      <rPr>
        <b/>
        <sz val="11"/>
        <rFont val="Calibri"/>
        <family val="2"/>
        <scheme val="minor"/>
      </rPr>
      <t>Table 1:</t>
    </r>
    <r>
      <rPr>
        <sz val="11"/>
        <rFont val="Calibri"/>
        <family val="2"/>
        <scheme val="minor"/>
      </rPr>
      <t xml:space="preserve"> Kimberlite-indicator-mineral (0.3–0.5 mm size-fraction) visual identification results.</t>
    </r>
  </si>
  <si>
    <r>
      <rPr>
        <b/>
        <sz val="11"/>
        <rFont val="Calibri"/>
        <family val="2"/>
        <scheme val="minor"/>
      </rPr>
      <t xml:space="preserve">Table 2: </t>
    </r>
    <r>
      <rPr>
        <sz val="11"/>
        <rFont val="Calibri"/>
        <family val="2"/>
        <scheme val="minor"/>
      </rPr>
      <t>Kimberlite-indicator-mineral (0.3–0.5 mm size-fraction) chemistry and classification.</t>
    </r>
  </si>
  <si>
    <r>
      <rPr>
        <b/>
        <sz val="11"/>
        <color theme="1"/>
        <rFont val="Calibri"/>
        <family val="2"/>
        <scheme val="minor"/>
      </rPr>
      <t>Table 3:</t>
    </r>
    <r>
      <rPr>
        <sz val="11"/>
        <color theme="1"/>
        <rFont val="Calibri"/>
        <family val="2"/>
        <scheme val="minor"/>
      </rPr>
      <t xml:space="preserve"> Kimberlite-indicator-mineral (0.3–0.5 mm size-fraction) abundance.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</si>
</sst>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MS Sans Serif"/>
      <family val="2"/>
    </font>
    <font>
      <sz val="10"/>
      <name val="MS Sans Serif"/>
      <family val="2"/>
    </font>
    <font>
      <sz val="11"/>
      <name val="Calibri"/>
      <family val="2"/>
    </font>
    <font>
      <b/>
      <sz val="11"/>
      <name val="Calibri"/>
      <family val="2"/>
      <scheme val="minor"/>
    </font>
    <font>
      <b/>
      <sz val="10"/>
      <color rgb="FFFF0000"/>
      <name val="Calibri"/>
      <family val="2"/>
      <scheme val="minor"/>
    </font>
    <font>
      <sz val="10"/>
      <name val="Calibri"/>
      <family val="2"/>
      <scheme val="minor"/>
    </font>
    <font>
      <b/>
      <sz val="10"/>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b/>
      <sz val="11"/>
      <name val="Calibri"/>
      <family val="2"/>
    </font>
    <font>
      <sz val="11"/>
      <name val="Calibri"/>
      <family val="2"/>
      <scheme val="minor"/>
    </font>
    <font>
      <b/>
      <sz val="10"/>
      <color theme="1"/>
      <name val="Calibri"/>
      <family val="2"/>
      <scheme val="minor"/>
    </font>
    <font>
      <b/>
      <sz val="10"/>
      <color rgb="FF000000"/>
      <name val="Calibri"/>
      <family val="2"/>
      <scheme val="minor"/>
    </font>
    <font>
      <b/>
      <vertAlign val="subscript"/>
      <sz val="10"/>
      <name val="Calibri"/>
      <family val="2"/>
      <scheme val="minor"/>
    </font>
    <font>
      <b/>
      <sz val="11"/>
      <color theme="1"/>
      <name val="Calibri"/>
      <family val="2"/>
      <scheme val="minor"/>
    </font>
    <font>
      <b/>
      <i/>
      <sz val="10"/>
      <name val="Calibri"/>
      <family val="2"/>
      <scheme val="minor"/>
    </font>
    <font>
      <b/>
      <sz val="14"/>
      <name val="Calibri"/>
      <family val="2"/>
    </font>
    <font>
      <i/>
      <sz val="11"/>
      <name val="Calibri"/>
      <family val="2"/>
    </font>
    <font>
      <sz val="11"/>
      <color rgb="FF0070C0"/>
      <name val="Calibri"/>
      <family val="2"/>
    </font>
    <font>
      <sz val="11"/>
      <color indexed="10"/>
      <name val="Calibri"/>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right/>
      <top/>
      <bottom style="hair">
        <color indexed="64"/>
      </bottom>
      <diagonal/>
    </border>
  </borders>
  <cellStyleXfs count="11">
    <xf numFmtId="0" fontId="0" fillId="0" borderId="0"/>
    <xf numFmtId="0" fontId="7" fillId="0" borderId="0"/>
    <xf numFmtId="0" fontId="5" fillId="0" borderId="0"/>
    <xf numFmtId="0" fontId="8" fillId="0" borderId="0"/>
    <xf numFmtId="0" fontId="5" fillId="0" borderId="0"/>
    <xf numFmtId="0" fontId="8" fillId="0" borderId="0"/>
    <xf numFmtId="0" fontId="8" fillId="0" borderId="0"/>
    <xf numFmtId="0" fontId="4" fillId="0" borderId="0"/>
    <xf numFmtId="0" fontId="4" fillId="0" borderId="0"/>
    <xf numFmtId="0" fontId="4" fillId="0" borderId="0"/>
    <xf numFmtId="0" fontId="3" fillId="0" borderId="0"/>
  </cellStyleXfs>
  <cellXfs count="111">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0" fillId="0" borderId="0" xfId="0" applyFont="1" applyBorder="1" applyAlignment="1">
      <alignment vertical="center"/>
    </xf>
    <xf numFmtId="0" fontId="11" fillId="0" borderId="0" xfId="0" applyFont="1" applyBorder="1"/>
    <xf numFmtId="0" fontId="12" fillId="0" borderId="0" xfId="0" applyFont="1"/>
    <xf numFmtId="0" fontId="13" fillId="0" borderId="0" xfId="0" applyFont="1" applyBorder="1"/>
    <xf numFmtId="0" fontId="12" fillId="0" borderId="0" xfId="0" applyFont="1" applyBorder="1"/>
    <xf numFmtId="0" fontId="12" fillId="0" borderId="0" xfId="0" applyFont="1" applyFill="1" applyBorder="1" applyAlignment="1">
      <alignment horizontal="left"/>
    </xf>
    <xf numFmtId="0" fontId="14" fillId="0" borderId="0" xfId="0" applyFont="1" applyFill="1" applyBorder="1" applyAlignment="1">
      <alignment horizontal="left"/>
    </xf>
    <xf numFmtId="0" fontId="12" fillId="0" borderId="0" xfId="0" applyFont="1" applyFill="1"/>
    <xf numFmtId="0" fontId="12" fillId="0" borderId="0" xfId="0" applyFont="1" applyFill="1" applyBorder="1"/>
    <xf numFmtId="0" fontId="13" fillId="0" borderId="0" xfId="0" applyFont="1" applyFill="1" applyBorder="1"/>
    <xf numFmtId="0" fontId="15" fillId="0" borderId="0" xfId="0" applyFont="1" applyFill="1" applyBorder="1" applyAlignment="1">
      <alignment horizontal="left"/>
    </xf>
    <xf numFmtId="0" fontId="12" fillId="0" borderId="0" xfId="0" applyFont="1" applyAlignment="1"/>
    <xf numFmtId="0" fontId="12" fillId="0" borderId="0" xfId="0" applyFont="1" applyAlignment="1">
      <alignment horizontal="left"/>
    </xf>
    <xf numFmtId="0" fontId="12" fillId="0" borderId="0" xfId="0" applyFont="1" applyBorder="1" applyAlignment="1">
      <alignment horizontal="center"/>
    </xf>
    <xf numFmtId="0" fontId="12" fillId="0" borderId="0" xfId="0" applyFont="1" applyBorder="1" applyAlignment="1">
      <alignment vertical="center"/>
    </xf>
    <xf numFmtId="0" fontId="12" fillId="0" borderId="0" xfId="0" applyFont="1" applyAlignment="1">
      <alignment vertical="center"/>
    </xf>
    <xf numFmtId="0" fontId="14" fillId="0" borderId="0" xfId="0" applyFont="1" applyAlignment="1">
      <alignment vertical="center" wrapText="1"/>
    </xf>
    <xf numFmtId="0" fontId="17" fillId="0" borderId="2" xfId="0" applyFont="1" applyFill="1" applyBorder="1" applyAlignment="1">
      <alignment vertical="top" wrapText="1"/>
    </xf>
    <xf numFmtId="0" fontId="17" fillId="2" borderId="1" xfId="0" applyFont="1" applyFill="1" applyBorder="1" applyAlignment="1">
      <alignment vertical="top" wrapText="1"/>
    </xf>
    <xf numFmtId="0" fontId="9" fillId="0" borderId="2" xfId="0" applyFont="1" applyFill="1" applyBorder="1" applyAlignment="1">
      <alignment vertical="top" wrapText="1"/>
    </xf>
    <xf numFmtId="0" fontId="18" fillId="2" borderId="2" xfId="0" applyFont="1" applyFill="1" applyBorder="1" applyAlignment="1">
      <alignment vertical="top" wrapText="1"/>
    </xf>
    <xf numFmtId="0" fontId="18" fillId="0" borderId="2" xfId="0" applyFont="1" applyFill="1" applyBorder="1" applyAlignment="1">
      <alignment vertical="top" wrapText="1"/>
    </xf>
    <xf numFmtId="0" fontId="18" fillId="0" borderId="2" xfId="0" applyFont="1" applyBorder="1"/>
    <xf numFmtId="0" fontId="18" fillId="0" borderId="3" xfId="0" applyFont="1" applyBorder="1"/>
    <xf numFmtId="0" fontId="14" fillId="0" borderId="0" xfId="7" applyFont="1" applyBorder="1" applyAlignment="1">
      <alignment horizontal="center"/>
    </xf>
    <xf numFmtId="0" fontId="19" fillId="0" borderId="0" xfId="7" applyFont="1" applyBorder="1" applyAlignment="1">
      <alignment horizontal="center" vertical="center"/>
    </xf>
    <xf numFmtId="0" fontId="19" fillId="0" borderId="4" xfId="7" applyFont="1" applyBorder="1" applyAlignment="1">
      <alignment horizontal="center" vertical="center"/>
    </xf>
    <xf numFmtId="2" fontId="19" fillId="0" borderId="4" xfId="9" applyNumberFormat="1" applyFont="1" applyFill="1" applyBorder="1" applyAlignment="1">
      <alignment horizontal="center" vertical="center" wrapText="1"/>
    </xf>
    <xf numFmtId="0" fontId="20" fillId="0" borderId="4" xfId="8" applyFont="1" applyFill="1" applyBorder="1" applyAlignment="1" applyProtection="1">
      <alignment horizontal="center" vertical="center" wrapText="1"/>
    </xf>
    <xf numFmtId="164" fontId="14" fillId="0" borderId="0" xfId="7" applyNumberFormat="1" applyFont="1" applyBorder="1" applyAlignment="1">
      <alignment horizontal="center"/>
    </xf>
    <xf numFmtId="2" fontId="14" fillId="0" borderId="0" xfId="7" applyNumberFormat="1" applyFont="1" applyBorder="1" applyAlignment="1">
      <alignment horizontal="center" vertical="center"/>
    </xf>
    <xf numFmtId="2" fontId="14" fillId="0" borderId="0" xfId="7" applyNumberFormat="1" applyFont="1" applyBorder="1" applyAlignment="1">
      <alignment horizontal="center"/>
    </xf>
    <xf numFmtId="0" fontId="14" fillId="0" borderId="0" xfId="7" applyFont="1" applyAlignment="1">
      <alignment horizontal="center"/>
    </xf>
    <xf numFmtId="164" fontId="14" fillId="0" borderId="0" xfId="7" applyNumberFormat="1" applyFont="1" applyAlignment="1">
      <alignment horizontal="center"/>
    </xf>
    <xf numFmtId="2" fontId="14" fillId="0" borderId="0" xfId="7" applyNumberFormat="1" applyFont="1" applyAlignment="1">
      <alignment horizontal="center" vertical="center"/>
    </xf>
    <xf numFmtId="2" fontId="14" fillId="0" borderId="0" xfId="7" applyNumberFormat="1" applyFont="1" applyAlignment="1">
      <alignment horizontal="center"/>
    </xf>
    <xf numFmtId="0" fontId="14" fillId="0" borderId="5" xfId="7" applyFont="1" applyBorder="1" applyAlignment="1">
      <alignment horizontal="center"/>
    </xf>
    <xf numFmtId="164" fontId="14" fillId="0" borderId="5" xfId="7" applyNumberFormat="1" applyFont="1" applyBorder="1" applyAlignment="1">
      <alignment horizontal="center"/>
    </xf>
    <xf numFmtId="2" fontId="14" fillId="0" borderId="5" xfId="7" applyNumberFormat="1" applyFont="1" applyBorder="1" applyAlignment="1">
      <alignment horizontal="center" vertical="center"/>
    </xf>
    <xf numFmtId="2" fontId="14" fillId="0" borderId="5" xfId="7" applyNumberFormat="1" applyFont="1" applyBorder="1" applyAlignment="1">
      <alignment horizontal="center"/>
    </xf>
    <xf numFmtId="0" fontId="13" fillId="0" borderId="4" xfId="1" applyFont="1" applyBorder="1" applyAlignment="1">
      <alignment horizontal="center" vertical="center" wrapText="1"/>
    </xf>
    <xf numFmtId="0" fontId="13" fillId="0" borderId="4" xfId="1" applyFont="1" applyBorder="1" applyAlignment="1">
      <alignment horizontal="center" vertical="center"/>
    </xf>
    <xf numFmtId="0" fontId="13" fillId="0" borderId="4" xfId="1" applyFont="1" applyFill="1" applyBorder="1" applyAlignment="1">
      <alignment horizontal="center" vertical="center"/>
    </xf>
    <xf numFmtId="0" fontId="19" fillId="0" borderId="0" xfId="7" applyFont="1" applyAlignment="1">
      <alignment horizontal="center" vertical="center"/>
    </xf>
    <xf numFmtId="0" fontId="13" fillId="0" borderId="4" xfId="6" applyFont="1" applyFill="1" applyBorder="1" applyAlignment="1">
      <alignment horizontal="center" vertical="center"/>
    </xf>
    <xf numFmtId="0" fontId="13" fillId="0" borderId="4" xfId="6" applyFont="1" applyBorder="1" applyAlignment="1">
      <alignment horizontal="center" vertical="center"/>
    </xf>
    <xf numFmtId="0" fontId="19" fillId="0" borderId="4" xfId="2" applyFont="1" applyFill="1" applyBorder="1" applyAlignment="1">
      <alignment horizontal="center" vertical="center" wrapText="1"/>
    </xf>
    <xf numFmtId="0" fontId="14" fillId="0" borderId="0" xfId="7" applyFont="1" applyFill="1" applyAlignment="1">
      <alignment horizontal="center"/>
    </xf>
    <xf numFmtId="0" fontId="19" fillId="0" borderId="4" xfId="7" applyFont="1" applyBorder="1" applyAlignment="1">
      <alignment horizontal="center" vertical="center" wrapText="1"/>
    </xf>
    <xf numFmtId="0" fontId="18" fillId="0" borderId="0" xfId="1" applyFont="1" applyAlignment="1">
      <alignment vertical="center"/>
    </xf>
    <xf numFmtId="0" fontId="16" fillId="0" borderId="0" xfId="0" applyFont="1" applyFill="1"/>
    <xf numFmtId="2" fontId="19" fillId="0" borderId="0" xfId="7" applyNumberFormat="1" applyFont="1" applyFill="1" applyAlignment="1">
      <alignment horizontal="center" vertical="center"/>
    </xf>
    <xf numFmtId="0" fontId="19" fillId="0" borderId="0" xfId="7" applyFont="1" applyFill="1" applyAlignment="1">
      <alignment horizontal="center"/>
    </xf>
    <xf numFmtId="2" fontId="19" fillId="0" borderId="0" xfId="7" applyNumberFormat="1" applyFont="1" applyFill="1" applyAlignment="1">
      <alignment horizontal="center"/>
    </xf>
    <xf numFmtId="0" fontId="14" fillId="0" borderId="0" xfId="10" applyFont="1" applyAlignment="1">
      <alignment horizontal="center"/>
    </xf>
    <xf numFmtId="164" fontId="14" fillId="0" borderId="0" xfId="10" applyNumberFormat="1" applyFont="1" applyAlignment="1">
      <alignment horizontal="center"/>
    </xf>
    <xf numFmtId="2" fontId="14" fillId="0" borderId="0" xfId="10" applyNumberFormat="1" applyFont="1" applyAlignment="1">
      <alignment horizontal="center"/>
    </xf>
    <xf numFmtId="0" fontId="13" fillId="0" borderId="0" xfId="0" applyFont="1" applyAlignment="1">
      <alignment horizontal="center"/>
    </xf>
    <xf numFmtId="0" fontId="14" fillId="0" borderId="7" xfId="10" applyFont="1" applyBorder="1" applyAlignment="1">
      <alignment horizontal="center"/>
    </xf>
    <xf numFmtId="164" fontId="14" fillId="0" borderId="7" xfId="10" applyNumberFormat="1" applyFont="1" applyBorder="1" applyAlignment="1">
      <alignment horizontal="center"/>
    </xf>
    <xf numFmtId="2" fontId="14" fillId="0" borderId="7" xfId="10" applyNumberFormat="1" applyFont="1" applyBorder="1" applyAlignment="1">
      <alignment horizontal="center"/>
    </xf>
    <xf numFmtId="0" fontId="13" fillId="0" borderId="7" xfId="0" applyFont="1" applyBorder="1" applyAlignment="1">
      <alignment horizontal="center"/>
    </xf>
    <xf numFmtId="0" fontId="23" fillId="0" borderId="0" xfId="0" applyFont="1" applyAlignment="1">
      <alignment horizontal="center"/>
    </xf>
    <xf numFmtId="0" fontId="14" fillId="0" borderId="0" xfId="10" applyFont="1" applyBorder="1" applyAlignment="1">
      <alignment horizontal="center"/>
    </xf>
    <xf numFmtId="164" fontId="14" fillId="0" borderId="0" xfId="10" applyNumberFormat="1" applyFont="1" applyBorder="1" applyAlignment="1">
      <alignment horizontal="center"/>
    </xf>
    <xf numFmtId="2" fontId="14" fillId="0" borderId="0" xfId="10" applyNumberFormat="1" applyFont="1" applyBorder="1" applyAlignment="1">
      <alignment horizontal="center"/>
    </xf>
    <xf numFmtId="0" fontId="23" fillId="0" borderId="0" xfId="0" applyFont="1" applyBorder="1" applyAlignment="1">
      <alignment horizontal="center"/>
    </xf>
    <xf numFmtId="0" fontId="14" fillId="0" borderId="5" xfId="10" applyFont="1" applyBorder="1" applyAlignment="1">
      <alignment horizontal="center"/>
    </xf>
    <xf numFmtId="164" fontId="14" fillId="0" borderId="5" xfId="10" applyNumberFormat="1" applyFont="1" applyBorder="1" applyAlignment="1">
      <alignment horizontal="center"/>
    </xf>
    <xf numFmtId="2" fontId="14" fillId="0" borderId="5" xfId="10" applyNumberFormat="1" applyFont="1" applyBorder="1" applyAlignment="1">
      <alignment horizontal="center"/>
    </xf>
    <xf numFmtId="0" fontId="23" fillId="0" borderId="5" xfId="0" applyFont="1" applyBorder="1" applyAlignment="1">
      <alignment horizontal="center"/>
    </xf>
    <xf numFmtId="0" fontId="24" fillId="0" borderId="2" xfId="0" applyFont="1" applyFill="1" applyBorder="1" applyAlignment="1">
      <alignment vertical="top" wrapText="1"/>
    </xf>
    <xf numFmtId="0" fontId="9" fillId="2" borderId="2" xfId="0" applyFont="1" applyFill="1" applyBorder="1" applyAlignment="1">
      <alignment vertical="top" wrapText="1"/>
    </xf>
    <xf numFmtId="0" fontId="9" fillId="0" borderId="0" xfId="0" applyFont="1"/>
    <xf numFmtId="0" fontId="17" fillId="2" borderId="2" xfId="0" applyFont="1" applyFill="1" applyBorder="1" applyAlignment="1">
      <alignment vertical="top" wrapText="1"/>
    </xf>
    <xf numFmtId="0" fontId="26" fillId="0" borderId="0" xfId="0" applyFont="1"/>
    <xf numFmtId="0" fontId="9" fillId="0" borderId="6" xfId="0" applyFont="1" applyFill="1" applyBorder="1"/>
    <xf numFmtId="0" fontId="27" fillId="0" borderId="0" xfId="0" applyFont="1" applyBorder="1"/>
    <xf numFmtId="0" fontId="26" fillId="0" borderId="0" xfId="0" applyFont="1" applyAlignment="1">
      <alignment vertical="top"/>
    </xf>
    <xf numFmtId="0" fontId="9" fillId="0" borderId="0" xfId="0" applyFont="1" applyAlignment="1">
      <alignment wrapText="1"/>
    </xf>
    <xf numFmtId="0" fontId="9" fillId="0" borderId="0" xfId="0" applyFont="1" applyAlignment="1">
      <alignment vertical="top" wrapText="1"/>
    </xf>
    <xf numFmtId="0" fontId="27" fillId="0" borderId="0" xfId="0" applyFont="1" applyAlignment="1">
      <alignment vertical="top"/>
    </xf>
    <xf numFmtId="0" fontId="9" fillId="0" borderId="0" xfId="0" applyFont="1" applyAlignment="1">
      <alignment vertical="top"/>
    </xf>
    <xf numFmtId="0" fontId="27" fillId="0" borderId="0" xfId="0" applyFont="1"/>
    <xf numFmtId="0" fontId="10" fillId="0" borderId="2" xfId="0" applyFont="1" applyFill="1" applyBorder="1" applyAlignment="1">
      <alignment vertical="top" wrapText="1"/>
    </xf>
    <xf numFmtId="2" fontId="19" fillId="0" borderId="0" xfId="7" applyNumberFormat="1" applyFont="1" applyAlignment="1">
      <alignment horizontal="center" vertical="center"/>
    </xf>
    <xf numFmtId="0" fontId="18" fillId="0" borderId="0" xfId="1" applyFont="1" applyFill="1" applyBorder="1" applyAlignment="1">
      <alignment vertical="center"/>
    </xf>
    <xf numFmtId="0" fontId="19" fillId="0" borderId="4" xfId="7" applyFont="1" applyBorder="1" applyAlignment="1">
      <alignment vertical="center"/>
    </xf>
    <xf numFmtId="0" fontId="14" fillId="0" borderId="0" xfId="7" applyFont="1" applyBorder="1" applyAlignment="1"/>
    <xf numFmtId="0" fontId="14" fillId="0" borderId="0" xfId="7" applyFont="1" applyAlignment="1"/>
    <xf numFmtId="0" fontId="14" fillId="0" borderId="5" xfId="7" applyFont="1" applyBorder="1" applyAlignment="1"/>
    <xf numFmtId="0" fontId="12" fillId="0" borderId="0" xfId="1" applyFont="1" applyAlignment="1"/>
    <xf numFmtId="0" fontId="12" fillId="0" borderId="0" xfId="0" applyFont="1" applyAlignment="1">
      <alignment horizontal="center"/>
    </xf>
    <xf numFmtId="0" fontId="14" fillId="0" borderId="0" xfId="10" applyFont="1"/>
    <xf numFmtId="0" fontId="11" fillId="0" borderId="0" xfId="0" applyFont="1"/>
    <xf numFmtId="0" fontId="14" fillId="0" borderId="0" xfId="10" applyFont="1" applyAlignment="1">
      <alignment horizontal="left"/>
    </xf>
    <xf numFmtId="0" fontId="14" fillId="0" borderId="0" xfId="10" applyFont="1" applyAlignment="1"/>
    <xf numFmtId="0" fontId="14" fillId="0" borderId="7" xfId="10" applyFont="1" applyBorder="1" applyAlignment="1"/>
    <xf numFmtId="0" fontId="14" fillId="0" borderId="0" xfId="10" applyFont="1" applyBorder="1" applyAlignment="1"/>
    <xf numFmtId="0" fontId="14" fillId="0" borderId="5" xfId="10" applyFont="1" applyBorder="1" applyAlignment="1"/>
    <xf numFmtId="164" fontId="12" fillId="0" borderId="0" xfId="1" applyNumberFormat="1" applyFont="1" applyFill="1" applyBorder="1" applyAlignment="1" applyProtection="1">
      <alignment vertical="center"/>
      <protection locked="0"/>
    </xf>
    <xf numFmtId="0" fontId="12" fillId="0" borderId="0" xfId="1" applyFont="1" applyAlignment="1">
      <alignment vertical="center"/>
    </xf>
    <xf numFmtId="0" fontId="14" fillId="0" borderId="0" xfId="7" applyFont="1" applyFill="1" applyAlignment="1">
      <alignment horizontal="left"/>
    </xf>
    <xf numFmtId="0" fontId="14" fillId="0" borderId="0" xfId="7" applyFont="1" applyFill="1" applyAlignment="1"/>
    <xf numFmtId="0" fontId="2" fillId="0" borderId="0" xfId="7" applyFont="1" applyAlignment="1">
      <alignment vertical="center"/>
    </xf>
    <xf numFmtId="15" fontId="12" fillId="0" borderId="0" xfId="0" applyNumberFormat="1" applyFont="1" applyFill="1" applyBorder="1" applyAlignment="1">
      <alignment horizontal="left"/>
    </xf>
    <xf numFmtId="0" fontId="12" fillId="0" borderId="0" xfId="0" applyFont="1" applyFill="1" applyBorder="1" applyAlignment="1">
      <alignment horizontal="left" vertical="top" wrapText="1"/>
    </xf>
  </cellXfs>
  <cellStyles count="11">
    <cellStyle name="Normal" xfId="0" builtinId="0"/>
    <cellStyle name="Normal 2" xfId="1"/>
    <cellStyle name="Normal 3" xfId="7"/>
    <cellStyle name="Normal 3 2" xfId="6"/>
    <cellStyle name="Normal 4" xfId="10"/>
    <cellStyle name="Normal 4 2" xfId="4"/>
    <cellStyle name="Normal 4 2 2" xfId="9"/>
    <cellStyle name="Normal 5" xfId="2"/>
    <cellStyle name="Normal 5 2" xfId="3"/>
    <cellStyle name="Normal 5 3" xfId="8"/>
    <cellStyle name="Normal 6"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7"/>
  <sheetViews>
    <sheetView tabSelected="1" zoomScaleNormal="100" workbookViewId="0"/>
  </sheetViews>
  <sheetFormatPr defaultRowHeight="15"/>
  <cols>
    <col min="1" max="1" width="99.5703125" style="77" customWidth="1"/>
    <col min="2" max="2" width="51.28515625" style="77" customWidth="1"/>
    <col min="3" max="16384" width="9.140625" style="77"/>
  </cols>
  <sheetData>
    <row r="1" spans="1:2">
      <c r="A1" s="22" t="s">
        <v>18</v>
      </c>
    </row>
    <row r="2" spans="1:2">
      <c r="A2" s="21" t="s">
        <v>244</v>
      </c>
    </row>
    <row r="3" spans="1:2" ht="15" customHeight="1">
      <c r="A3" s="78"/>
    </row>
    <row r="4" spans="1:2" ht="37.5">
      <c r="A4" s="75" t="s">
        <v>279</v>
      </c>
    </row>
    <row r="5" spans="1:2" ht="15" customHeight="1">
      <c r="A5" s="78"/>
    </row>
    <row r="6" spans="1:2">
      <c r="A6" s="23" t="s">
        <v>246</v>
      </c>
      <c r="B6" s="79"/>
    </row>
    <row r="7" spans="1:2">
      <c r="A7" s="80"/>
      <c r="B7" s="81"/>
    </row>
    <row r="8" spans="1:2">
      <c r="A8" s="76" t="s">
        <v>24</v>
      </c>
    </row>
    <row r="9" spans="1:2" ht="45" customHeight="1">
      <c r="A9" s="23" t="s">
        <v>280</v>
      </c>
      <c r="B9" s="82"/>
    </row>
    <row r="10" spans="1:2">
      <c r="A10" s="23"/>
      <c r="B10" s="83"/>
    </row>
    <row r="11" spans="1:2" ht="75">
      <c r="A11" s="21" t="s">
        <v>282</v>
      </c>
      <c r="B11" s="84"/>
    </row>
    <row r="12" spans="1:2">
      <c r="A12" s="21"/>
    </row>
    <row r="13" spans="1:2" ht="33.75" customHeight="1">
      <c r="A13" s="88" t="s">
        <v>278</v>
      </c>
    </row>
    <row r="14" spans="1:2">
      <c r="A14" s="21"/>
    </row>
    <row r="15" spans="1:2" ht="96.75" customHeight="1">
      <c r="A15" s="25" t="s">
        <v>243</v>
      </c>
    </row>
    <row r="16" spans="1:2" ht="40.5" customHeight="1">
      <c r="A16" s="25" t="s">
        <v>19</v>
      </c>
    </row>
    <row r="17" spans="1:2" ht="48.75" customHeight="1">
      <c r="A17" s="23" t="s">
        <v>281</v>
      </c>
    </row>
    <row r="18" spans="1:2">
      <c r="A18" s="76"/>
    </row>
    <row r="19" spans="1:2">
      <c r="A19" s="23" t="s">
        <v>273</v>
      </c>
    </row>
    <row r="20" spans="1:2">
      <c r="A20" s="23"/>
    </row>
    <row r="21" spans="1:2" ht="90">
      <c r="A21" s="25" t="s">
        <v>274</v>
      </c>
    </row>
    <row r="22" spans="1:2" s="86" customFormat="1">
      <c r="A22" s="24"/>
      <c r="B22" s="85"/>
    </row>
    <row r="23" spans="1:2">
      <c r="A23" s="26" t="s">
        <v>44</v>
      </c>
    </row>
    <row r="24" spans="1:2">
      <c r="A24" s="26" t="s">
        <v>47</v>
      </c>
      <c r="B24" s="87"/>
    </row>
    <row r="25" spans="1:2">
      <c r="A25" s="26" t="s">
        <v>45</v>
      </c>
    </row>
    <row r="26" spans="1:2">
      <c r="A26" s="26" t="s">
        <v>46</v>
      </c>
    </row>
    <row r="27" spans="1:2">
      <c r="A27" s="27" t="s">
        <v>20</v>
      </c>
    </row>
  </sheetData>
  <customSheetViews>
    <customSheetView guid="{D9A1928E-855B-4488-A4F6-AF2782743860}" fitToPage="1" topLeftCell="A13">
      <selection activeCell="B12" sqref="B12"/>
      <pageMargins left="0.75" right="0.75" top="0.7" bottom="0.7" header="0.5" footer="0.5"/>
      <pageSetup fitToHeight="0" orientation="portrait" horizontalDpi="4294967294" verticalDpi="4294967294" r:id="rId1"/>
      <headerFooter alignWithMargins="0"/>
    </customSheetView>
    <customSheetView guid="{324D005D-1754-467D-B327-0CE46F4A53C4}" fitToPage="1">
      <selection activeCell="A15" sqref="A15"/>
      <pageMargins left="0.75" right="0.75" top="0.7" bottom="0.7" header="0.5" footer="0.5"/>
      <pageSetup fitToHeight="0" orientation="portrait" horizontalDpi="4294967294" verticalDpi="4294967294" r:id="rId2"/>
      <headerFooter alignWithMargins="0"/>
    </customSheetView>
    <customSheetView guid="{A8BC2DAB-FD0B-445A-BB0B-1884A8B12FF9}" fitToPage="1">
      <pageMargins left="0.75" right="0.75" top="0.7" bottom="0.7" header="0.5" footer="0.5"/>
      <pageSetup fitToHeight="0" orientation="portrait" horizontalDpi="4294967294" verticalDpi="4294967294" r:id="rId3"/>
      <headerFooter alignWithMargins="0"/>
    </customSheetView>
  </customSheetViews>
  <phoneticPr fontId="6" type="noConversion"/>
  <pageMargins left="0.75" right="0.75" top="0.7" bottom="0.7" header="0.5" footer="0.5"/>
  <pageSetup fitToHeight="0" orientation="portrait" horizontalDpi="4294967294" verticalDpi="4294967294"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7"/>
  <sheetViews>
    <sheetView zoomScaleNormal="100" workbookViewId="0"/>
  </sheetViews>
  <sheetFormatPr defaultColWidth="9" defaultRowHeight="12.75"/>
  <cols>
    <col min="1" max="1" width="36.5703125" style="6" customWidth="1"/>
    <col min="2" max="3" width="30.7109375" style="6" customWidth="1"/>
    <col min="4" max="4" width="40.140625" style="6" bestFit="1" customWidth="1"/>
    <col min="5" max="5" width="30.7109375" style="6" customWidth="1"/>
    <col min="6" max="6" width="33.7109375" style="6" bestFit="1" customWidth="1"/>
    <col min="7" max="16384" width="9" style="6"/>
  </cols>
  <sheetData>
    <row r="1" spans="1:6" ht="21" customHeight="1">
      <c r="A1" s="4" t="s">
        <v>48</v>
      </c>
      <c r="B1" s="5"/>
    </row>
    <row r="2" spans="1:6">
      <c r="A2" s="7" t="s">
        <v>49</v>
      </c>
      <c r="B2" s="8"/>
      <c r="E2" s="11"/>
    </row>
    <row r="3" spans="1:6">
      <c r="A3" s="8" t="s">
        <v>50</v>
      </c>
      <c r="B3" s="9" t="s">
        <v>77</v>
      </c>
      <c r="E3" s="11"/>
    </row>
    <row r="4" spans="1:6">
      <c r="A4" s="8" t="s">
        <v>51</v>
      </c>
      <c r="B4" s="10" t="s">
        <v>271</v>
      </c>
      <c r="E4" s="11"/>
      <c r="F4" s="54"/>
    </row>
    <row r="5" spans="1:6">
      <c r="A5" s="8" t="s">
        <v>52</v>
      </c>
      <c r="B5" s="10" t="s">
        <v>78</v>
      </c>
      <c r="E5" s="11"/>
    </row>
    <row r="6" spans="1:6">
      <c r="A6" s="8" t="s">
        <v>53</v>
      </c>
      <c r="B6" s="109">
        <v>43055</v>
      </c>
      <c r="E6" s="11"/>
    </row>
    <row r="7" spans="1:6">
      <c r="A7" s="8" t="s">
        <v>54</v>
      </c>
      <c r="B7" s="9" t="s">
        <v>245</v>
      </c>
    </row>
    <row r="8" spans="1:6">
      <c r="A8" s="8" t="s">
        <v>55</v>
      </c>
      <c r="B8" s="10" t="s">
        <v>56</v>
      </c>
      <c r="C8" s="11"/>
    </row>
    <row r="9" spans="1:6">
      <c r="A9" s="8" t="s">
        <v>57</v>
      </c>
      <c r="B9" s="9">
        <v>63</v>
      </c>
      <c r="C9" s="11"/>
    </row>
    <row r="10" spans="1:6">
      <c r="A10" s="8" t="s">
        <v>58</v>
      </c>
      <c r="B10" s="9" t="s">
        <v>79</v>
      </c>
      <c r="C10" s="11"/>
    </row>
    <row r="11" spans="1:6">
      <c r="A11" s="8" t="s">
        <v>59</v>
      </c>
      <c r="B11" s="9" t="s">
        <v>248</v>
      </c>
      <c r="C11" s="11"/>
    </row>
    <row r="12" spans="1:6">
      <c r="A12" s="12" t="s">
        <v>60</v>
      </c>
      <c r="B12" s="10" t="s">
        <v>61</v>
      </c>
      <c r="C12" s="11"/>
    </row>
    <row r="13" spans="1:6">
      <c r="A13" s="12"/>
      <c r="B13" s="10"/>
      <c r="C13" s="11"/>
    </row>
    <row r="14" spans="1:6">
      <c r="A14" s="13" t="s">
        <v>62</v>
      </c>
      <c r="B14" s="14"/>
      <c r="C14" s="11"/>
    </row>
    <row r="15" spans="1:6" s="15" customFormat="1" ht="12.95" customHeight="1">
      <c r="A15" s="110" t="s">
        <v>247</v>
      </c>
      <c r="B15" s="110"/>
      <c r="C15" s="110"/>
      <c r="D15" s="110"/>
      <c r="E15" s="110"/>
    </row>
    <row r="16" spans="1:6" s="15" customFormat="1">
      <c r="A16" s="110"/>
      <c r="B16" s="110"/>
      <c r="C16" s="110"/>
      <c r="D16" s="110"/>
      <c r="E16" s="110"/>
    </row>
    <row r="17" spans="1:5" s="15" customFormat="1">
      <c r="A17" s="110"/>
      <c r="B17" s="110"/>
      <c r="C17" s="110"/>
      <c r="D17" s="110"/>
      <c r="E17" s="110"/>
    </row>
    <row r="18" spans="1:5" s="16" customFormat="1">
      <c r="A18" s="110"/>
      <c r="B18" s="110"/>
      <c r="C18" s="110"/>
      <c r="D18" s="110"/>
      <c r="E18" s="110"/>
    </row>
    <row r="19" spans="1:5">
      <c r="A19" s="7" t="s">
        <v>63</v>
      </c>
      <c r="B19" s="17" t="s">
        <v>73</v>
      </c>
    </row>
    <row r="20" spans="1:5">
      <c r="A20" s="8" t="s">
        <v>64</v>
      </c>
      <c r="B20" s="9" t="s">
        <v>272</v>
      </c>
    </row>
    <row r="21" spans="1:5">
      <c r="A21" s="8" t="s">
        <v>65</v>
      </c>
      <c r="B21" s="9" t="s">
        <v>74</v>
      </c>
    </row>
    <row r="22" spans="1:5">
      <c r="A22" s="8" t="s">
        <v>66</v>
      </c>
      <c r="B22" s="10" t="s">
        <v>27</v>
      </c>
    </row>
    <row r="23" spans="1:5">
      <c r="A23" s="8" t="s">
        <v>67</v>
      </c>
      <c r="B23" s="10" t="s">
        <v>249</v>
      </c>
    </row>
    <row r="24" spans="1:5">
      <c r="A24" s="8" t="s">
        <v>68</v>
      </c>
      <c r="B24" s="6" t="s">
        <v>69</v>
      </c>
    </row>
    <row r="25" spans="1:5">
      <c r="A25" s="8" t="s">
        <v>70</v>
      </c>
      <c r="B25" s="10" t="s">
        <v>75</v>
      </c>
    </row>
    <row r="26" spans="1:5" s="19" customFormat="1">
      <c r="A26" s="18" t="s">
        <v>71</v>
      </c>
      <c r="B26" s="20" t="s">
        <v>69</v>
      </c>
    </row>
    <row r="27" spans="1:5">
      <c r="A27" s="8" t="s">
        <v>72</v>
      </c>
      <c r="B27" s="10" t="s">
        <v>76</v>
      </c>
    </row>
  </sheetData>
  <customSheetViews>
    <customSheetView guid="{D9A1928E-855B-4488-A4F6-AF2782743860}">
      <selection activeCell="B34" sqref="B34"/>
      <pageMargins left="0.7" right="0.7" top="0.75" bottom="0.75" header="0.3" footer="0.3"/>
      <pageSetup orientation="portrait" r:id="rId1"/>
    </customSheetView>
    <customSheetView guid="{324D005D-1754-467D-B327-0CE46F4A53C4}">
      <selection activeCell="F15" sqref="F15"/>
      <pageMargins left="0.7" right="0.7" top="0.75" bottom="0.75" header="0.3" footer="0.3"/>
      <pageSetup orientation="portrait" r:id="rId2"/>
    </customSheetView>
    <customSheetView guid="{A8BC2DAB-FD0B-445A-BB0B-1884A8B12FF9}">
      <pageMargins left="0.7" right="0.7" top="0.75" bottom="0.75" header="0.3" footer="0.3"/>
      <pageSetup orientation="portrait" r:id="rId3"/>
    </customSheetView>
  </customSheetViews>
  <mergeCells count="2">
    <mergeCell ref="A15:E17"/>
    <mergeCell ref="A18:E18"/>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66"/>
  <sheetViews>
    <sheetView zoomScaleNormal="100" workbookViewId="0">
      <pane ySplit="2" topLeftCell="A3" activePane="bottomLeft" state="frozen"/>
      <selection pane="bottomLeft"/>
    </sheetView>
  </sheetViews>
  <sheetFormatPr defaultRowHeight="12.75"/>
  <cols>
    <col min="1" max="1" width="12.140625" style="93" customWidth="1"/>
    <col min="2" max="2" width="15.140625" style="36" customWidth="1"/>
    <col min="3" max="3" width="10.85546875" style="36" customWidth="1"/>
    <col min="4" max="5" width="13.5703125" style="36" customWidth="1"/>
    <col min="6" max="6" width="14" style="36" customWidth="1"/>
    <col min="7" max="7" width="11.7109375" style="36" customWidth="1"/>
    <col min="8" max="8" width="9.5703125" style="36" customWidth="1"/>
    <col min="9" max="9" width="12.42578125" style="47" customWidth="1"/>
    <col min="10" max="10" width="18" style="36" customWidth="1"/>
    <col min="11" max="11" width="7.85546875" style="36" customWidth="1"/>
    <col min="12" max="12" width="7" style="36" customWidth="1"/>
    <col min="13" max="13" width="7.28515625" style="36" customWidth="1"/>
    <col min="14" max="14" width="7.7109375" style="36" customWidth="1"/>
    <col min="15" max="15" width="8.28515625" style="36" customWidth="1"/>
    <col min="16" max="16" width="7.28515625" style="36" customWidth="1"/>
    <col min="17" max="17" width="21.5703125" style="36" customWidth="1"/>
    <col min="18" max="16384" width="9.140625" style="36"/>
  </cols>
  <sheetData>
    <row r="1" spans="1:17" ht="21.75" customHeight="1">
      <c r="A1" s="90" t="s">
        <v>283</v>
      </c>
      <c r="B1" s="28"/>
      <c r="C1" s="28"/>
      <c r="D1" s="28"/>
      <c r="E1" s="28"/>
      <c r="F1" s="28"/>
      <c r="G1" s="28"/>
      <c r="H1" s="28"/>
      <c r="I1" s="29"/>
      <c r="J1" s="28"/>
      <c r="K1" s="28"/>
      <c r="L1" s="28"/>
      <c r="M1" s="28"/>
      <c r="N1" s="28"/>
      <c r="O1" s="28"/>
      <c r="P1" s="28"/>
      <c r="Q1" s="28"/>
    </row>
    <row r="2" spans="1:17" ht="38.25">
      <c r="A2" s="91" t="s">
        <v>231</v>
      </c>
      <c r="B2" s="30" t="s">
        <v>230</v>
      </c>
      <c r="C2" s="30" t="s">
        <v>229</v>
      </c>
      <c r="D2" s="30" t="s">
        <v>228</v>
      </c>
      <c r="E2" s="30" t="s">
        <v>227</v>
      </c>
      <c r="F2" s="52" t="s">
        <v>259</v>
      </c>
      <c r="G2" s="52" t="s">
        <v>260</v>
      </c>
      <c r="H2" s="30" t="s">
        <v>25</v>
      </c>
      <c r="I2" s="52" t="s">
        <v>258</v>
      </c>
      <c r="J2" s="31" t="s">
        <v>268</v>
      </c>
      <c r="K2" s="30" t="s">
        <v>261</v>
      </c>
      <c r="L2" s="30" t="s">
        <v>262</v>
      </c>
      <c r="M2" s="30" t="s">
        <v>263</v>
      </c>
      <c r="N2" s="30" t="s">
        <v>264</v>
      </c>
      <c r="O2" s="30" t="s">
        <v>265</v>
      </c>
      <c r="P2" s="30" t="s">
        <v>266</v>
      </c>
      <c r="Q2" s="32" t="s">
        <v>26</v>
      </c>
    </row>
    <row r="3" spans="1:17">
      <c r="A3" s="92" t="s">
        <v>224</v>
      </c>
      <c r="B3" s="28" t="s">
        <v>226</v>
      </c>
      <c r="C3" s="28" t="s">
        <v>225</v>
      </c>
      <c r="D3" s="28">
        <v>641256</v>
      </c>
      <c r="E3" s="28">
        <v>6264744</v>
      </c>
      <c r="F3" s="33">
        <v>4.2</v>
      </c>
      <c r="G3" s="33">
        <v>4.3</v>
      </c>
      <c r="H3" s="33" t="s">
        <v>27</v>
      </c>
      <c r="I3" s="34">
        <v>15.1</v>
      </c>
      <c r="J3" s="35">
        <v>4.95</v>
      </c>
      <c r="K3" s="28">
        <v>1</v>
      </c>
      <c r="L3" s="28">
        <v>2</v>
      </c>
      <c r="M3" s="28">
        <v>0</v>
      </c>
      <c r="N3" s="28">
        <v>1</v>
      </c>
      <c r="O3" s="28">
        <v>4</v>
      </c>
      <c r="P3" s="28">
        <v>4</v>
      </c>
      <c r="Q3" s="28">
        <v>8</v>
      </c>
    </row>
    <row r="4" spans="1:17">
      <c r="A4" s="93" t="s">
        <v>224</v>
      </c>
      <c r="B4" s="36" t="s">
        <v>223</v>
      </c>
      <c r="C4" s="36" t="s">
        <v>222</v>
      </c>
      <c r="D4" s="36">
        <v>641256</v>
      </c>
      <c r="E4" s="36">
        <v>6264744</v>
      </c>
      <c r="F4" s="37">
        <v>7.7</v>
      </c>
      <c r="G4" s="37">
        <v>7.8</v>
      </c>
      <c r="H4" s="37" t="s">
        <v>27</v>
      </c>
      <c r="I4" s="38">
        <v>15.4</v>
      </c>
      <c r="J4" s="39">
        <v>3.19</v>
      </c>
      <c r="K4" s="36">
        <v>0</v>
      </c>
      <c r="L4" s="36">
        <v>2</v>
      </c>
      <c r="M4" s="36">
        <v>0</v>
      </c>
      <c r="N4" s="36">
        <v>0</v>
      </c>
      <c r="O4" s="36">
        <v>1</v>
      </c>
      <c r="P4" s="36">
        <v>1</v>
      </c>
      <c r="Q4" s="36">
        <v>3</v>
      </c>
    </row>
    <row r="5" spans="1:17">
      <c r="A5" s="93" t="s">
        <v>219</v>
      </c>
      <c r="B5" s="36" t="s">
        <v>221</v>
      </c>
      <c r="C5" s="36" t="s">
        <v>220</v>
      </c>
      <c r="D5" s="36">
        <v>706524</v>
      </c>
      <c r="E5" s="36">
        <v>6279684</v>
      </c>
      <c r="F5" s="37">
        <v>2</v>
      </c>
      <c r="G5" s="37">
        <v>2.1</v>
      </c>
      <c r="H5" s="37" t="s">
        <v>27</v>
      </c>
      <c r="I5" s="38">
        <v>16.11</v>
      </c>
      <c r="J5" s="39">
        <v>1.63</v>
      </c>
      <c r="K5" s="36">
        <v>0</v>
      </c>
      <c r="L5" s="36">
        <v>0</v>
      </c>
      <c r="M5" s="36">
        <v>0</v>
      </c>
      <c r="N5" s="36">
        <v>0</v>
      </c>
      <c r="O5" s="36">
        <v>0</v>
      </c>
      <c r="P5" s="36">
        <v>0</v>
      </c>
      <c r="Q5" s="36">
        <v>0</v>
      </c>
    </row>
    <row r="6" spans="1:17">
      <c r="A6" s="93" t="s">
        <v>219</v>
      </c>
      <c r="B6" s="36" t="s">
        <v>218</v>
      </c>
      <c r="C6" s="36" t="s">
        <v>217</v>
      </c>
      <c r="D6" s="36">
        <v>706524</v>
      </c>
      <c r="E6" s="36">
        <v>6279684</v>
      </c>
      <c r="F6" s="37">
        <v>5</v>
      </c>
      <c r="G6" s="37">
        <v>5.0999999999999996</v>
      </c>
      <c r="H6" s="37" t="s">
        <v>27</v>
      </c>
      <c r="I6" s="38">
        <v>17.5</v>
      </c>
      <c r="J6" s="39">
        <v>1.61</v>
      </c>
      <c r="K6" s="36">
        <v>0</v>
      </c>
      <c r="L6" s="36">
        <v>0</v>
      </c>
      <c r="M6" s="36">
        <v>0</v>
      </c>
      <c r="N6" s="36">
        <v>0</v>
      </c>
      <c r="O6" s="36">
        <v>0</v>
      </c>
      <c r="P6" s="36">
        <v>0</v>
      </c>
      <c r="Q6" s="36">
        <v>0</v>
      </c>
    </row>
    <row r="7" spans="1:17">
      <c r="A7" s="93" t="s">
        <v>210</v>
      </c>
      <c r="B7" s="36" t="s">
        <v>216</v>
      </c>
      <c r="C7" s="36" t="s">
        <v>215</v>
      </c>
      <c r="D7" s="36">
        <v>663862</v>
      </c>
      <c r="E7" s="36">
        <v>6300336</v>
      </c>
      <c r="F7" s="37">
        <v>1.2</v>
      </c>
      <c r="G7" s="37">
        <v>1.3</v>
      </c>
      <c r="H7" s="37" t="s">
        <v>27</v>
      </c>
      <c r="I7" s="38">
        <v>15.06</v>
      </c>
      <c r="J7" s="39">
        <v>1.35</v>
      </c>
      <c r="K7" s="36">
        <v>0</v>
      </c>
      <c r="L7" s="36">
        <v>1</v>
      </c>
      <c r="M7" s="36">
        <v>0</v>
      </c>
      <c r="N7" s="36">
        <v>0</v>
      </c>
      <c r="O7" s="36">
        <v>1</v>
      </c>
      <c r="P7" s="36">
        <v>1</v>
      </c>
      <c r="Q7" s="36">
        <v>2</v>
      </c>
    </row>
    <row r="8" spans="1:17">
      <c r="A8" s="93" t="s">
        <v>210</v>
      </c>
      <c r="B8" s="36" t="s">
        <v>214</v>
      </c>
      <c r="C8" s="36" t="s">
        <v>213</v>
      </c>
      <c r="D8" s="36">
        <v>663862</v>
      </c>
      <c r="E8" s="36">
        <v>6300336</v>
      </c>
      <c r="F8" s="37">
        <v>5</v>
      </c>
      <c r="G8" s="37">
        <v>5.0999999999999996</v>
      </c>
      <c r="H8" s="37" t="s">
        <v>27</v>
      </c>
      <c r="I8" s="38">
        <v>14.26</v>
      </c>
      <c r="J8" s="39">
        <v>2.0499999999999998</v>
      </c>
      <c r="K8" s="36">
        <v>0</v>
      </c>
      <c r="L8" s="36">
        <v>0</v>
      </c>
      <c r="M8" s="36">
        <v>0</v>
      </c>
      <c r="N8" s="36">
        <v>0</v>
      </c>
      <c r="O8" s="36">
        <v>0</v>
      </c>
      <c r="P8" s="36">
        <v>0</v>
      </c>
      <c r="Q8" s="36">
        <v>0</v>
      </c>
    </row>
    <row r="9" spans="1:17">
      <c r="A9" s="93" t="s">
        <v>210</v>
      </c>
      <c r="B9" s="36" t="s">
        <v>212</v>
      </c>
      <c r="C9" s="36" t="s">
        <v>211</v>
      </c>
      <c r="D9" s="36">
        <v>663862</v>
      </c>
      <c r="E9" s="36">
        <v>6300336</v>
      </c>
      <c r="F9" s="37">
        <v>7.9</v>
      </c>
      <c r="G9" s="37">
        <v>8</v>
      </c>
      <c r="H9" s="37" t="s">
        <v>27</v>
      </c>
      <c r="I9" s="38">
        <v>15.34</v>
      </c>
      <c r="J9" s="39">
        <v>1.89</v>
      </c>
      <c r="K9" s="36">
        <v>0</v>
      </c>
      <c r="L9" s="36">
        <v>0</v>
      </c>
      <c r="M9" s="36">
        <v>0</v>
      </c>
      <c r="N9" s="36">
        <v>0</v>
      </c>
      <c r="O9" s="36">
        <v>1</v>
      </c>
      <c r="P9" s="36">
        <v>1</v>
      </c>
      <c r="Q9" s="36">
        <v>1</v>
      </c>
    </row>
    <row r="10" spans="1:17">
      <c r="A10" s="93" t="s">
        <v>210</v>
      </c>
      <c r="B10" s="36" t="s">
        <v>209</v>
      </c>
      <c r="C10" s="36" t="s">
        <v>208</v>
      </c>
      <c r="D10" s="36">
        <v>663862</v>
      </c>
      <c r="E10" s="36">
        <v>6300336</v>
      </c>
      <c r="F10" s="37">
        <v>11.9</v>
      </c>
      <c r="G10" s="37">
        <v>12</v>
      </c>
      <c r="H10" s="37" t="s">
        <v>27</v>
      </c>
      <c r="I10" s="38">
        <v>15.44</v>
      </c>
      <c r="J10" s="39">
        <v>2.4900000000000002</v>
      </c>
      <c r="K10" s="36">
        <v>0</v>
      </c>
      <c r="L10" s="36">
        <v>1</v>
      </c>
      <c r="M10" s="36">
        <v>0</v>
      </c>
      <c r="N10" s="36">
        <v>0</v>
      </c>
      <c r="O10" s="36">
        <v>2</v>
      </c>
      <c r="P10" s="36">
        <v>2</v>
      </c>
      <c r="Q10" s="36">
        <v>3</v>
      </c>
    </row>
    <row r="11" spans="1:17">
      <c r="A11" s="93" t="s">
        <v>203</v>
      </c>
      <c r="B11" s="36" t="s">
        <v>207</v>
      </c>
      <c r="C11" s="36" t="s">
        <v>206</v>
      </c>
      <c r="D11" s="36">
        <v>560763</v>
      </c>
      <c r="E11" s="36">
        <v>6297445</v>
      </c>
      <c r="F11" s="37">
        <v>4</v>
      </c>
      <c r="G11" s="37">
        <v>4.0999999999999996</v>
      </c>
      <c r="H11" s="37" t="s">
        <v>27</v>
      </c>
      <c r="I11" s="38">
        <v>17.77</v>
      </c>
      <c r="J11" s="39">
        <v>1.81</v>
      </c>
      <c r="K11" s="36">
        <v>0</v>
      </c>
      <c r="L11" s="36">
        <v>0</v>
      </c>
      <c r="M11" s="36">
        <v>0</v>
      </c>
      <c r="N11" s="36">
        <v>0</v>
      </c>
      <c r="O11" s="36">
        <v>0</v>
      </c>
      <c r="P11" s="36">
        <v>0</v>
      </c>
      <c r="Q11" s="36">
        <v>0</v>
      </c>
    </row>
    <row r="12" spans="1:17">
      <c r="A12" s="93" t="s">
        <v>203</v>
      </c>
      <c r="B12" s="36" t="s">
        <v>205</v>
      </c>
      <c r="C12" s="36" t="s">
        <v>204</v>
      </c>
      <c r="D12" s="36">
        <v>560763</v>
      </c>
      <c r="E12" s="36">
        <v>6297445</v>
      </c>
      <c r="F12" s="37">
        <v>5.9</v>
      </c>
      <c r="G12" s="37">
        <v>6</v>
      </c>
      <c r="H12" s="37" t="s">
        <v>27</v>
      </c>
      <c r="I12" s="38">
        <v>17.41</v>
      </c>
      <c r="J12" s="39">
        <v>2.95</v>
      </c>
      <c r="K12" s="36">
        <v>0</v>
      </c>
      <c r="L12" s="36">
        <v>0</v>
      </c>
      <c r="M12" s="36">
        <v>0</v>
      </c>
      <c r="N12" s="36">
        <v>0</v>
      </c>
      <c r="O12" s="36">
        <v>0</v>
      </c>
      <c r="P12" s="36">
        <v>0</v>
      </c>
      <c r="Q12" s="36">
        <v>0</v>
      </c>
    </row>
    <row r="13" spans="1:17">
      <c r="A13" s="93" t="s">
        <v>203</v>
      </c>
      <c r="B13" s="36" t="s">
        <v>202</v>
      </c>
      <c r="C13" s="36" t="s">
        <v>201</v>
      </c>
      <c r="D13" s="36">
        <v>560763</v>
      </c>
      <c r="E13" s="36">
        <v>6297445</v>
      </c>
      <c r="F13" s="37">
        <v>8.8000000000000007</v>
      </c>
      <c r="G13" s="37">
        <v>8.9</v>
      </c>
      <c r="H13" s="37" t="s">
        <v>27</v>
      </c>
      <c r="I13" s="38">
        <v>18.149999999999999</v>
      </c>
      <c r="J13" s="39">
        <v>3.49</v>
      </c>
      <c r="K13" s="36">
        <v>0</v>
      </c>
      <c r="L13" s="36">
        <v>0</v>
      </c>
      <c r="M13" s="36">
        <v>0</v>
      </c>
      <c r="N13" s="36">
        <v>0</v>
      </c>
      <c r="O13" s="36">
        <v>4</v>
      </c>
      <c r="P13" s="36">
        <v>4</v>
      </c>
      <c r="Q13" s="36">
        <v>4</v>
      </c>
    </row>
    <row r="14" spans="1:17">
      <c r="A14" s="93" t="s">
        <v>186</v>
      </c>
      <c r="B14" s="36" t="s">
        <v>200</v>
      </c>
      <c r="C14" s="36" t="s">
        <v>199</v>
      </c>
      <c r="D14" s="36">
        <v>595656</v>
      </c>
      <c r="E14" s="36">
        <v>6312799</v>
      </c>
      <c r="F14" s="37">
        <v>2</v>
      </c>
      <c r="G14" s="37">
        <v>2.1</v>
      </c>
      <c r="H14" s="37" t="s">
        <v>27</v>
      </c>
      <c r="I14" s="38">
        <v>15.67</v>
      </c>
      <c r="J14" s="39">
        <v>1.1599999999999999</v>
      </c>
      <c r="K14" s="36">
        <v>1</v>
      </c>
      <c r="L14" s="36">
        <v>0</v>
      </c>
      <c r="M14" s="36">
        <v>1</v>
      </c>
      <c r="N14" s="36">
        <v>0</v>
      </c>
      <c r="O14" s="36">
        <v>0</v>
      </c>
      <c r="P14" s="36">
        <v>0</v>
      </c>
      <c r="Q14" s="36">
        <v>2</v>
      </c>
    </row>
    <row r="15" spans="1:17">
      <c r="A15" s="93" t="s">
        <v>194</v>
      </c>
      <c r="B15" s="36" t="s">
        <v>198</v>
      </c>
      <c r="C15" s="36" t="s">
        <v>197</v>
      </c>
      <c r="D15" s="36">
        <v>577758</v>
      </c>
      <c r="E15" s="36">
        <v>6282509</v>
      </c>
      <c r="F15" s="37">
        <v>0.9</v>
      </c>
      <c r="G15" s="37">
        <v>1</v>
      </c>
      <c r="H15" s="37" t="s">
        <v>27</v>
      </c>
      <c r="I15" s="38">
        <v>19.02</v>
      </c>
      <c r="J15" s="39">
        <v>5.66</v>
      </c>
      <c r="K15" s="36">
        <v>0</v>
      </c>
      <c r="L15" s="36">
        <v>1</v>
      </c>
      <c r="M15" s="36">
        <v>0</v>
      </c>
      <c r="N15" s="36">
        <v>0</v>
      </c>
      <c r="O15" s="36">
        <v>0</v>
      </c>
      <c r="P15" s="36">
        <v>0</v>
      </c>
      <c r="Q15" s="36">
        <v>1</v>
      </c>
    </row>
    <row r="16" spans="1:17">
      <c r="A16" s="93" t="s">
        <v>194</v>
      </c>
      <c r="B16" s="36" t="s">
        <v>196</v>
      </c>
      <c r="C16" s="36" t="s">
        <v>195</v>
      </c>
      <c r="D16" s="36">
        <v>577758</v>
      </c>
      <c r="E16" s="36">
        <v>6282509</v>
      </c>
      <c r="F16" s="37">
        <v>2.4</v>
      </c>
      <c r="G16" s="37">
        <v>2.5</v>
      </c>
      <c r="H16" s="37" t="s">
        <v>27</v>
      </c>
      <c r="I16" s="38">
        <v>15.39</v>
      </c>
      <c r="J16" s="39">
        <v>1.93</v>
      </c>
      <c r="K16" s="36">
        <v>0</v>
      </c>
      <c r="L16" s="36">
        <v>0</v>
      </c>
      <c r="M16" s="36">
        <v>0</v>
      </c>
      <c r="N16" s="36">
        <v>0</v>
      </c>
      <c r="O16" s="36">
        <v>1</v>
      </c>
      <c r="P16" s="36">
        <v>1</v>
      </c>
      <c r="Q16" s="36">
        <v>1</v>
      </c>
    </row>
    <row r="17" spans="1:17">
      <c r="A17" s="93" t="s">
        <v>194</v>
      </c>
      <c r="B17" s="36" t="s">
        <v>193</v>
      </c>
      <c r="C17" s="36" t="s">
        <v>192</v>
      </c>
      <c r="D17" s="36">
        <v>577758</v>
      </c>
      <c r="E17" s="36">
        <v>6282509</v>
      </c>
      <c r="F17" s="37">
        <v>7.4</v>
      </c>
      <c r="G17" s="37">
        <v>7.5</v>
      </c>
      <c r="H17" s="37" t="s">
        <v>27</v>
      </c>
      <c r="I17" s="38">
        <v>13.59</v>
      </c>
      <c r="J17" s="39">
        <v>1.76</v>
      </c>
      <c r="K17" s="36">
        <v>0</v>
      </c>
      <c r="L17" s="36">
        <v>0</v>
      </c>
      <c r="M17" s="36">
        <v>0</v>
      </c>
      <c r="N17" s="36">
        <v>0</v>
      </c>
      <c r="O17" s="36">
        <v>0</v>
      </c>
      <c r="P17" s="36">
        <v>0</v>
      </c>
      <c r="Q17" s="36">
        <v>0</v>
      </c>
    </row>
    <row r="18" spans="1:17">
      <c r="A18" s="93" t="s">
        <v>189</v>
      </c>
      <c r="B18" s="36" t="s">
        <v>191</v>
      </c>
      <c r="C18" s="36" t="s">
        <v>190</v>
      </c>
      <c r="D18" s="36">
        <v>560992</v>
      </c>
      <c r="E18" s="36">
        <v>6290954</v>
      </c>
      <c r="F18" s="37">
        <v>1.5</v>
      </c>
      <c r="G18" s="37">
        <v>1.6</v>
      </c>
      <c r="H18" s="37" t="s">
        <v>27</v>
      </c>
      <c r="I18" s="38">
        <v>15.63</v>
      </c>
      <c r="J18" s="39">
        <v>1.86</v>
      </c>
      <c r="K18" s="36">
        <v>0</v>
      </c>
      <c r="L18" s="36">
        <v>0</v>
      </c>
      <c r="M18" s="36">
        <v>0</v>
      </c>
      <c r="N18" s="36">
        <v>0</v>
      </c>
      <c r="O18" s="36">
        <v>0</v>
      </c>
      <c r="P18" s="36">
        <v>0</v>
      </c>
      <c r="Q18" s="36">
        <v>0</v>
      </c>
    </row>
    <row r="19" spans="1:17">
      <c r="A19" s="93" t="s">
        <v>189</v>
      </c>
      <c r="B19" s="36" t="s">
        <v>188</v>
      </c>
      <c r="C19" s="36" t="s">
        <v>187</v>
      </c>
      <c r="D19" s="36">
        <v>560992</v>
      </c>
      <c r="E19" s="36">
        <v>6290954</v>
      </c>
      <c r="F19" s="37">
        <v>5.6</v>
      </c>
      <c r="G19" s="37">
        <v>5.7</v>
      </c>
      <c r="H19" s="37" t="s">
        <v>27</v>
      </c>
      <c r="I19" s="38">
        <v>16.760000000000002</v>
      </c>
      <c r="J19" s="39">
        <v>1.41</v>
      </c>
      <c r="K19" s="36">
        <v>0</v>
      </c>
      <c r="L19" s="36">
        <v>0</v>
      </c>
      <c r="M19" s="36">
        <v>0</v>
      </c>
      <c r="N19" s="36">
        <v>0</v>
      </c>
      <c r="O19" s="36">
        <v>2</v>
      </c>
      <c r="P19" s="36">
        <v>2</v>
      </c>
      <c r="Q19" s="36">
        <v>2</v>
      </c>
    </row>
    <row r="20" spans="1:17">
      <c r="A20" s="93" t="s">
        <v>186</v>
      </c>
      <c r="B20" s="36" t="s">
        <v>185</v>
      </c>
      <c r="C20" s="36" t="s">
        <v>184</v>
      </c>
      <c r="D20" s="36">
        <v>595656</v>
      </c>
      <c r="E20" s="36">
        <v>6312799</v>
      </c>
      <c r="F20" s="37">
        <v>3.8</v>
      </c>
      <c r="G20" s="37">
        <v>3.9</v>
      </c>
      <c r="H20" s="37" t="s">
        <v>27</v>
      </c>
      <c r="I20" s="38">
        <v>15.36</v>
      </c>
      <c r="J20" s="39">
        <v>1.32</v>
      </c>
      <c r="K20" s="36">
        <v>0</v>
      </c>
      <c r="L20" s="36">
        <v>0</v>
      </c>
      <c r="M20" s="36">
        <v>0</v>
      </c>
      <c r="N20" s="36">
        <v>0</v>
      </c>
      <c r="O20" s="36">
        <v>0</v>
      </c>
      <c r="P20" s="36">
        <v>0</v>
      </c>
      <c r="Q20" s="36">
        <v>0</v>
      </c>
    </row>
    <row r="21" spans="1:17">
      <c r="A21" s="93" t="s">
        <v>181</v>
      </c>
      <c r="B21" s="36" t="s">
        <v>183</v>
      </c>
      <c r="C21" s="36" t="s">
        <v>182</v>
      </c>
      <c r="D21" s="36">
        <v>557686</v>
      </c>
      <c r="E21" s="36">
        <v>6301533</v>
      </c>
      <c r="F21" s="37">
        <v>1.9</v>
      </c>
      <c r="G21" s="37">
        <v>2</v>
      </c>
      <c r="H21" s="37" t="s">
        <v>27</v>
      </c>
      <c r="I21" s="38">
        <v>15.45</v>
      </c>
      <c r="J21" s="39">
        <v>2.64</v>
      </c>
      <c r="K21" s="36">
        <v>1</v>
      </c>
      <c r="L21" s="36">
        <v>0</v>
      </c>
      <c r="M21" s="36">
        <v>0</v>
      </c>
      <c r="N21" s="36">
        <v>0</v>
      </c>
      <c r="O21" s="36">
        <v>3</v>
      </c>
      <c r="P21" s="36">
        <v>3</v>
      </c>
      <c r="Q21" s="36">
        <v>4</v>
      </c>
    </row>
    <row r="22" spans="1:17">
      <c r="A22" s="93" t="s">
        <v>181</v>
      </c>
      <c r="B22" s="36" t="s">
        <v>180</v>
      </c>
      <c r="C22" s="36" t="s">
        <v>179</v>
      </c>
      <c r="D22" s="36">
        <v>557686</v>
      </c>
      <c r="E22" s="36">
        <v>6301533</v>
      </c>
      <c r="F22" s="37">
        <v>7.5</v>
      </c>
      <c r="G22" s="37">
        <v>7.6</v>
      </c>
      <c r="H22" s="37" t="s">
        <v>27</v>
      </c>
      <c r="I22" s="38">
        <v>16.920000000000002</v>
      </c>
      <c r="J22" s="39">
        <v>2.09</v>
      </c>
      <c r="K22" s="36">
        <v>0</v>
      </c>
      <c r="L22" s="36">
        <v>0</v>
      </c>
      <c r="M22" s="36">
        <v>0</v>
      </c>
      <c r="N22" s="36">
        <v>0</v>
      </c>
      <c r="O22" s="36">
        <v>0</v>
      </c>
      <c r="P22" s="36">
        <v>0</v>
      </c>
      <c r="Q22" s="36">
        <v>0</v>
      </c>
    </row>
    <row r="23" spans="1:17">
      <c r="A23" s="93" t="s">
        <v>172</v>
      </c>
      <c r="B23" s="36" t="s">
        <v>178</v>
      </c>
      <c r="C23" s="36" t="s">
        <v>177</v>
      </c>
      <c r="D23" s="36">
        <v>653224</v>
      </c>
      <c r="E23" s="36">
        <v>6285599</v>
      </c>
      <c r="F23" s="37">
        <v>2.5</v>
      </c>
      <c r="G23" s="37">
        <v>2.6</v>
      </c>
      <c r="H23" s="37" t="s">
        <v>27</v>
      </c>
      <c r="I23" s="38">
        <v>16.02</v>
      </c>
      <c r="J23" s="39">
        <v>1.39</v>
      </c>
      <c r="K23" s="36">
        <v>0</v>
      </c>
      <c r="L23" s="36">
        <v>0</v>
      </c>
      <c r="M23" s="36">
        <v>0</v>
      </c>
      <c r="N23" s="36">
        <v>0</v>
      </c>
      <c r="O23" s="36">
        <v>2</v>
      </c>
      <c r="P23" s="36">
        <v>2</v>
      </c>
      <c r="Q23" s="36">
        <v>2</v>
      </c>
    </row>
    <row r="24" spans="1:17">
      <c r="A24" s="93" t="s">
        <v>172</v>
      </c>
      <c r="B24" s="36" t="s">
        <v>176</v>
      </c>
      <c r="C24" s="36" t="s">
        <v>175</v>
      </c>
      <c r="D24" s="36">
        <v>653224</v>
      </c>
      <c r="E24" s="36">
        <v>6285599</v>
      </c>
      <c r="F24" s="37">
        <v>7.5</v>
      </c>
      <c r="G24" s="37">
        <v>7.6</v>
      </c>
      <c r="H24" s="37" t="s">
        <v>27</v>
      </c>
      <c r="I24" s="38">
        <v>15.62</v>
      </c>
      <c r="J24" s="39">
        <v>1.4</v>
      </c>
      <c r="K24" s="36">
        <v>0</v>
      </c>
      <c r="L24" s="36">
        <v>0</v>
      </c>
      <c r="M24" s="36">
        <v>0</v>
      </c>
      <c r="N24" s="36">
        <v>0</v>
      </c>
      <c r="O24" s="36">
        <v>5</v>
      </c>
      <c r="P24" s="36">
        <v>5</v>
      </c>
      <c r="Q24" s="36">
        <v>5</v>
      </c>
    </row>
    <row r="25" spans="1:17">
      <c r="A25" s="93" t="s">
        <v>172</v>
      </c>
      <c r="B25" s="36" t="s">
        <v>174</v>
      </c>
      <c r="C25" s="36" t="s">
        <v>173</v>
      </c>
      <c r="D25" s="36">
        <v>653224</v>
      </c>
      <c r="E25" s="36">
        <v>6285599</v>
      </c>
      <c r="F25" s="37">
        <v>8.6999999999999993</v>
      </c>
      <c r="G25" s="37">
        <v>8.8000000000000007</v>
      </c>
      <c r="H25" s="37" t="s">
        <v>27</v>
      </c>
      <c r="I25" s="38">
        <v>14.81</v>
      </c>
      <c r="J25" s="39">
        <v>1.4</v>
      </c>
      <c r="K25" s="36">
        <v>0</v>
      </c>
      <c r="L25" s="36">
        <v>0</v>
      </c>
      <c r="M25" s="36">
        <v>0</v>
      </c>
      <c r="N25" s="36">
        <v>0</v>
      </c>
      <c r="O25" s="36">
        <v>0</v>
      </c>
      <c r="P25" s="36">
        <v>0</v>
      </c>
      <c r="Q25" s="36">
        <v>0</v>
      </c>
    </row>
    <row r="26" spans="1:17">
      <c r="A26" s="93" t="s">
        <v>172</v>
      </c>
      <c r="B26" s="36" t="s">
        <v>171</v>
      </c>
      <c r="C26" s="36" t="s">
        <v>170</v>
      </c>
      <c r="D26" s="36">
        <v>653224</v>
      </c>
      <c r="E26" s="36">
        <v>6285599</v>
      </c>
      <c r="F26" s="37">
        <v>12.7</v>
      </c>
      <c r="G26" s="37">
        <v>12.8</v>
      </c>
      <c r="H26" s="37" t="s">
        <v>27</v>
      </c>
      <c r="I26" s="38">
        <v>14.52</v>
      </c>
      <c r="J26" s="39">
        <v>1.62</v>
      </c>
      <c r="K26" s="36">
        <v>0</v>
      </c>
      <c r="L26" s="36">
        <v>0</v>
      </c>
      <c r="M26" s="36">
        <v>0</v>
      </c>
      <c r="N26" s="36">
        <v>0</v>
      </c>
      <c r="O26" s="36">
        <v>1</v>
      </c>
      <c r="P26" s="36">
        <v>1</v>
      </c>
      <c r="Q26" s="36">
        <v>1</v>
      </c>
    </row>
    <row r="27" spans="1:17">
      <c r="A27" s="93" t="s">
        <v>165</v>
      </c>
      <c r="B27" s="36" t="s">
        <v>169</v>
      </c>
      <c r="C27" s="36" t="s">
        <v>168</v>
      </c>
      <c r="D27" s="36">
        <v>669261</v>
      </c>
      <c r="E27" s="36">
        <v>6314722</v>
      </c>
      <c r="F27" s="37">
        <v>4.0999999999999996</v>
      </c>
      <c r="G27" s="37">
        <v>4.2</v>
      </c>
      <c r="H27" s="37" t="s">
        <v>27</v>
      </c>
      <c r="I27" s="38">
        <v>14.94</v>
      </c>
      <c r="J27" s="39">
        <v>1.1399999999999999</v>
      </c>
      <c r="K27" s="36">
        <v>0</v>
      </c>
      <c r="L27" s="36">
        <v>0</v>
      </c>
      <c r="M27" s="36">
        <v>0</v>
      </c>
      <c r="N27" s="36">
        <v>0</v>
      </c>
      <c r="O27" s="36">
        <v>0</v>
      </c>
      <c r="P27" s="36">
        <v>0</v>
      </c>
      <c r="Q27" s="36">
        <v>0</v>
      </c>
    </row>
    <row r="28" spans="1:17">
      <c r="A28" s="93" t="s">
        <v>165</v>
      </c>
      <c r="B28" s="36" t="s">
        <v>167</v>
      </c>
      <c r="C28" s="36" t="s">
        <v>166</v>
      </c>
      <c r="D28" s="36">
        <v>669261</v>
      </c>
      <c r="E28" s="36">
        <v>6314722</v>
      </c>
      <c r="F28" s="37">
        <v>8.1</v>
      </c>
      <c r="G28" s="37">
        <v>8.1999999999999993</v>
      </c>
      <c r="H28" s="37" t="s">
        <v>27</v>
      </c>
      <c r="I28" s="38">
        <v>16.53</v>
      </c>
      <c r="J28" s="39">
        <v>3.99</v>
      </c>
      <c r="K28" s="36">
        <v>0</v>
      </c>
      <c r="L28" s="36">
        <v>0</v>
      </c>
      <c r="M28" s="36">
        <v>0</v>
      </c>
      <c r="N28" s="36">
        <v>0</v>
      </c>
      <c r="O28" s="36">
        <v>1</v>
      </c>
      <c r="P28" s="36">
        <v>1</v>
      </c>
      <c r="Q28" s="36">
        <v>1</v>
      </c>
    </row>
    <row r="29" spans="1:17">
      <c r="A29" s="93" t="s">
        <v>165</v>
      </c>
      <c r="B29" s="36" t="s">
        <v>164</v>
      </c>
      <c r="C29" s="36" t="s">
        <v>163</v>
      </c>
      <c r="D29" s="36">
        <v>669261</v>
      </c>
      <c r="E29" s="36">
        <v>6314722</v>
      </c>
      <c r="F29" s="37">
        <v>11.9</v>
      </c>
      <c r="G29" s="37">
        <v>12</v>
      </c>
      <c r="H29" s="37" t="s">
        <v>27</v>
      </c>
      <c r="I29" s="38">
        <v>16.91</v>
      </c>
      <c r="J29" s="39">
        <v>2.27</v>
      </c>
      <c r="K29" s="36">
        <v>1</v>
      </c>
      <c r="L29" s="36">
        <v>0</v>
      </c>
      <c r="M29" s="36">
        <v>0</v>
      </c>
      <c r="N29" s="36">
        <v>0</v>
      </c>
      <c r="O29" s="36">
        <v>2</v>
      </c>
      <c r="P29" s="36">
        <v>2</v>
      </c>
      <c r="Q29" s="36">
        <v>3</v>
      </c>
    </row>
    <row r="30" spans="1:17">
      <c r="A30" s="93" t="s">
        <v>160</v>
      </c>
      <c r="B30" s="36" t="s">
        <v>162</v>
      </c>
      <c r="C30" s="36" t="s">
        <v>161</v>
      </c>
      <c r="D30" s="36">
        <v>646840</v>
      </c>
      <c r="E30" s="36">
        <v>6272038</v>
      </c>
      <c r="F30" s="37">
        <v>5.9</v>
      </c>
      <c r="G30" s="37">
        <v>6</v>
      </c>
      <c r="H30" s="37" t="s">
        <v>27</v>
      </c>
      <c r="I30" s="38">
        <v>15.04</v>
      </c>
      <c r="J30" s="39">
        <v>1.3</v>
      </c>
      <c r="K30" s="36">
        <v>0</v>
      </c>
      <c r="L30" s="36">
        <v>0</v>
      </c>
      <c r="M30" s="36">
        <v>0</v>
      </c>
      <c r="N30" s="36">
        <v>0</v>
      </c>
      <c r="O30" s="36">
        <v>1</v>
      </c>
      <c r="P30" s="36">
        <v>1</v>
      </c>
      <c r="Q30" s="36">
        <v>1</v>
      </c>
    </row>
    <row r="31" spans="1:17">
      <c r="A31" s="93" t="s">
        <v>160</v>
      </c>
      <c r="B31" s="36" t="s">
        <v>159</v>
      </c>
      <c r="C31" s="36" t="s">
        <v>158</v>
      </c>
      <c r="D31" s="36">
        <v>646840</v>
      </c>
      <c r="E31" s="36">
        <v>6272038</v>
      </c>
      <c r="F31" s="37">
        <v>9.9</v>
      </c>
      <c r="G31" s="37">
        <v>10</v>
      </c>
      <c r="H31" s="37" t="s">
        <v>27</v>
      </c>
      <c r="I31" s="38">
        <v>14.91</v>
      </c>
      <c r="J31" s="39">
        <v>1.97</v>
      </c>
      <c r="K31" s="36">
        <v>0</v>
      </c>
      <c r="L31" s="36">
        <v>0</v>
      </c>
      <c r="M31" s="36">
        <v>0</v>
      </c>
      <c r="N31" s="36">
        <v>0</v>
      </c>
      <c r="O31" s="36">
        <v>1</v>
      </c>
      <c r="P31" s="36">
        <v>1</v>
      </c>
      <c r="Q31" s="36">
        <v>1</v>
      </c>
    </row>
    <row r="32" spans="1:17">
      <c r="A32" s="93" t="s">
        <v>151</v>
      </c>
      <c r="B32" s="36" t="s">
        <v>157</v>
      </c>
      <c r="C32" s="36" t="s">
        <v>156</v>
      </c>
      <c r="D32" s="36">
        <v>669046</v>
      </c>
      <c r="E32" s="36">
        <v>6309459</v>
      </c>
      <c r="F32" s="37">
        <v>1.9</v>
      </c>
      <c r="G32" s="37">
        <v>2</v>
      </c>
      <c r="H32" s="37" t="s">
        <v>27</v>
      </c>
      <c r="I32" s="38">
        <v>15.61</v>
      </c>
      <c r="J32" s="39">
        <v>2.2599999999999998</v>
      </c>
      <c r="K32" s="36">
        <v>0</v>
      </c>
      <c r="L32" s="36">
        <v>0</v>
      </c>
      <c r="M32" s="36">
        <v>0</v>
      </c>
      <c r="N32" s="36">
        <v>0</v>
      </c>
      <c r="O32" s="36">
        <v>3</v>
      </c>
      <c r="P32" s="36">
        <v>3</v>
      </c>
      <c r="Q32" s="36">
        <v>3</v>
      </c>
    </row>
    <row r="33" spans="1:17">
      <c r="A33" s="93" t="s">
        <v>151</v>
      </c>
      <c r="B33" s="36" t="s">
        <v>155</v>
      </c>
      <c r="C33" s="36" t="s">
        <v>154</v>
      </c>
      <c r="D33" s="36">
        <v>669046</v>
      </c>
      <c r="E33" s="36">
        <v>6309459</v>
      </c>
      <c r="F33" s="37">
        <v>5.9</v>
      </c>
      <c r="G33" s="37">
        <v>6</v>
      </c>
      <c r="H33" s="37" t="s">
        <v>27</v>
      </c>
      <c r="I33" s="38">
        <v>15.48</v>
      </c>
      <c r="J33" s="39">
        <v>1.54</v>
      </c>
      <c r="K33" s="36">
        <v>0</v>
      </c>
      <c r="L33" s="36">
        <v>0</v>
      </c>
      <c r="M33" s="36">
        <v>0</v>
      </c>
      <c r="N33" s="36">
        <v>0</v>
      </c>
      <c r="O33" s="36">
        <v>2</v>
      </c>
      <c r="P33" s="36">
        <v>2</v>
      </c>
      <c r="Q33" s="36">
        <v>2</v>
      </c>
    </row>
    <row r="34" spans="1:17">
      <c r="A34" s="93" t="s">
        <v>151</v>
      </c>
      <c r="B34" s="36" t="s">
        <v>153</v>
      </c>
      <c r="C34" s="36" t="s">
        <v>152</v>
      </c>
      <c r="D34" s="36">
        <v>669046</v>
      </c>
      <c r="E34" s="36">
        <v>6309459</v>
      </c>
      <c r="F34" s="37">
        <v>9.1</v>
      </c>
      <c r="G34" s="37">
        <v>9.1999999999999993</v>
      </c>
      <c r="H34" s="37" t="s">
        <v>27</v>
      </c>
      <c r="I34" s="38">
        <v>14.99</v>
      </c>
      <c r="J34" s="39">
        <v>1.56</v>
      </c>
      <c r="K34" s="36">
        <v>0</v>
      </c>
      <c r="L34" s="36">
        <v>0</v>
      </c>
      <c r="M34" s="36">
        <v>0</v>
      </c>
      <c r="N34" s="36">
        <v>0</v>
      </c>
      <c r="O34" s="36">
        <v>0</v>
      </c>
      <c r="P34" s="36">
        <v>0</v>
      </c>
      <c r="Q34" s="36">
        <v>0</v>
      </c>
    </row>
    <row r="35" spans="1:17">
      <c r="A35" s="93" t="s">
        <v>151</v>
      </c>
      <c r="B35" s="36" t="s">
        <v>150</v>
      </c>
      <c r="C35" s="36" t="s">
        <v>149</v>
      </c>
      <c r="D35" s="36">
        <v>669046</v>
      </c>
      <c r="E35" s="36">
        <v>6309459</v>
      </c>
      <c r="F35" s="37">
        <v>13.1</v>
      </c>
      <c r="G35" s="37">
        <v>13.2</v>
      </c>
      <c r="H35" s="37" t="s">
        <v>27</v>
      </c>
      <c r="I35" s="38">
        <v>16.82</v>
      </c>
      <c r="J35" s="39">
        <v>2.64</v>
      </c>
      <c r="K35" s="36">
        <v>0</v>
      </c>
      <c r="L35" s="36">
        <v>0</v>
      </c>
      <c r="M35" s="36">
        <v>0</v>
      </c>
      <c r="N35" s="36">
        <v>0</v>
      </c>
      <c r="O35" s="36">
        <v>0</v>
      </c>
      <c r="P35" s="36">
        <v>0</v>
      </c>
      <c r="Q35" s="36">
        <v>0</v>
      </c>
    </row>
    <row r="36" spans="1:17">
      <c r="A36" s="93" t="s">
        <v>144</v>
      </c>
      <c r="B36" s="36" t="s">
        <v>148</v>
      </c>
      <c r="C36" s="36" t="s">
        <v>147</v>
      </c>
      <c r="D36" s="36">
        <v>646518</v>
      </c>
      <c r="E36" s="36">
        <v>6270461</v>
      </c>
      <c r="F36" s="37">
        <v>3.3</v>
      </c>
      <c r="G36" s="37">
        <v>3.4</v>
      </c>
      <c r="H36" s="37" t="s">
        <v>27</v>
      </c>
      <c r="I36" s="38">
        <v>17.18</v>
      </c>
      <c r="J36" s="39">
        <v>3.97</v>
      </c>
      <c r="K36" s="36">
        <v>1</v>
      </c>
      <c r="L36" s="36">
        <v>1</v>
      </c>
      <c r="M36" s="36">
        <v>0</v>
      </c>
      <c r="N36" s="36">
        <v>0</v>
      </c>
      <c r="O36" s="36">
        <v>2</v>
      </c>
      <c r="P36" s="36">
        <v>2</v>
      </c>
      <c r="Q36" s="36">
        <v>4</v>
      </c>
    </row>
    <row r="37" spans="1:17">
      <c r="A37" s="93" t="s">
        <v>144</v>
      </c>
      <c r="B37" s="36" t="s">
        <v>146</v>
      </c>
      <c r="C37" s="36" t="s">
        <v>145</v>
      </c>
      <c r="D37" s="36">
        <v>646518</v>
      </c>
      <c r="E37" s="36">
        <v>6270461</v>
      </c>
      <c r="F37" s="37">
        <v>7.3</v>
      </c>
      <c r="G37" s="37">
        <v>7.4</v>
      </c>
      <c r="H37" s="37" t="s">
        <v>27</v>
      </c>
      <c r="I37" s="38">
        <v>19.100000000000001</v>
      </c>
      <c r="J37" s="39">
        <v>3.78</v>
      </c>
      <c r="K37" s="36">
        <v>0</v>
      </c>
      <c r="L37" s="36">
        <v>0</v>
      </c>
      <c r="M37" s="36">
        <v>0</v>
      </c>
      <c r="N37" s="36">
        <v>0</v>
      </c>
      <c r="O37" s="36">
        <v>2</v>
      </c>
      <c r="P37" s="36">
        <v>2</v>
      </c>
      <c r="Q37" s="36">
        <v>2</v>
      </c>
    </row>
    <row r="38" spans="1:17">
      <c r="A38" s="93" t="s">
        <v>144</v>
      </c>
      <c r="B38" s="36" t="s">
        <v>143</v>
      </c>
      <c r="C38" s="36" t="s">
        <v>142</v>
      </c>
      <c r="D38" s="36">
        <v>646518</v>
      </c>
      <c r="E38" s="36">
        <v>6270461</v>
      </c>
      <c r="F38" s="37">
        <v>11.8</v>
      </c>
      <c r="G38" s="37">
        <v>11.9</v>
      </c>
      <c r="H38" s="37" t="s">
        <v>27</v>
      </c>
      <c r="I38" s="38">
        <v>16.29</v>
      </c>
      <c r="J38" s="39">
        <v>2.98</v>
      </c>
      <c r="K38" s="36">
        <v>0</v>
      </c>
      <c r="L38" s="36">
        <v>0</v>
      </c>
      <c r="M38" s="36">
        <v>0</v>
      </c>
      <c r="N38" s="36">
        <v>0</v>
      </c>
      <c r="O38" s="36">
        <v>2</v>
      </c>
      <c r="P38" s="36">
        <v>2</v>
      </c>
      <c r="Q38" s="36">
        <v>2</v>
      </c>
    </row>
    <row r="39" spans="1:17">
      <c r="A39" s="93" t="s">
        <v>139</v>
      </c>
      <c r="B39" s="36" t="s">
        <v>141</v>
      </c>
      <c r="C39" s="36" t="s">
        <v>140</v>
      </c>
      <c r="D39" s="36">
        <v>566868</v>
      </c>
      <c r="E39" s="36">
        <v>6295251</v>
      </c>
      <c r="F39" s="37">
        <v>2.5</v>
      </c>
      <c r="G39" s="37">
        <v>2.6</v>
      </c>
      <c r="H39" s="37" t="s">
        <v>27</v>
      </c>
      <c r="I39" s="38">
        <v>17.88</v>
      </c>
      <c r="J39" s="39">
        <v>1.63</v>
      </c>
      <c r="K39" s="36">
        <v>0</v>
      </c>
      <c r="L39" s="36">
        <v>0</v>
      </c>
      <c r="M39" s="36">
        <v>0</v>
      </c>
      <c r="N39" s="36">
        <v>0</v>
      </c>
      <c r="O39" s="36">
        <v>0</v>
      </c>
      <c r="P39" s="36">
        <v>0</v>
      </c>
      <c r="Q39" s="36">
        <v>0</v>
      </c>
    </row>
    <row r="40" spans="1:17">
      <c r="A40" s="93" t="s">
        <v>139</v>
      </c>
      <c r="B40" s="36" t="s">
        <v>138</v>
      </c>
      <c r="C40" s="36" t="s">
        <v>137</v>
      </c>
      <c r="D40" s="36">
        <v>566868</v>
      </c>
      <c r="E40" s="36">
        <v>6295251</v>
      </c>
      <c r="F40" s="37">
        <v>6.2</v>
      </c>
      <c r="G40" s="37">
        <v>6.3</v>
      </c>
      <c r="H40" s="37" t="s">
        <v>27</v>
      </c>
      <c r="I40" s="38">
        <v>18.809999999999999</v>
      </c>
      <c r="J40" s="39">
        <v>1.94</v>
      </c>
      <c r="K40" s="36">
        <v>0</v>
      </c>
      <c r="L40" s="36">
        <v>1</v>
      </c>
      <c r="M40" s="36">
        <v>0</v>
      </c>
      <c r="N40" s="36">
        <v>0</v>
      </c>
      <c r="O40" s="36">
        <v>4</v>
      </c>
      <c r="P40" s="36">
        <v>4</v>
      </c>
      <c r="Q40" s="36">
        <v>5</v>
      </c>
    </row>
    <row r="41" spans="1:17">
      <c r="A41" s="93" t="s">
        <v>132</v>
      </c>
      <c r="B41" s="36" t="s">
        <v>136</v>
      </c>
      <c r="C41" s="36" t="s">
        <v>135</v>
      </c>
      <c r="D41" s="36">
        <v>555762</v>
      </c>
      <c r="E41" s="36">
        <v>6305517</v>
      </c>
      <c r="F41" s="37">
        <v>1.9</v>
      </c>
      <c r="G41" s="37">
        <v>2</v>
      </c>
      <c r="H41" s="37" t="s">
        <v>27</v>
      </c>
      <c r="I41" s="38">
        <v>16.52</v>
      </c>
      <c r="J41" s="39">
        <v>3.03</v>
      </c>
      <c r="K41" s="36">
        <v>0</v>
      </c>
      <c r="L41" s="36">
        <v>0</v>
      </c>
      <c r="M41" s="36">
        <v>0</v>
      </c>
      <c r="N41" s="36">
        <v>0</v>
      </c>
      <c r="O41" s="36">
        <v>0</v>
      </c>
      <c r="P41" s="36">
        <v>0</v>
      </c>
      <c r="Q41" s="36">
        <v>0</v>
      </c>
    </row>
    <row r="42" spans="1:17">
      <c r="A42" s="93" t="s">
        <v>132</v>
      </c>
      <c r="B42" s="36" t="s">
        <v>134</v>
      </c>
      <c r="C42" s="36" t="s">
        <v>133</v>
      </c>
      <c r="D42" s="36">
        <v>555762</v>
      </c>
      <c r="E42" s="36">
        <v>6305517</v>
      </c>
      <c r="F42" s="37">
        <v>6</v>
      </c>
      <c r="G42" s="37">
        <v>6.1</v>
      </c>
      <c r="H42" s="37" t="s">
        <v>27</v>
      </c>
      <c r="I42" s="38">
        <v>18.64</v>
      </c>
      <c r="J42" s="39">
        <v>2.71</v>
      </c>
      <c r="K42" s="36">
        <v>1</v>
      </c>
      <c r="L42" s="36">
        <v>0</v>
      </c>
      <c r="M42" s="36">
        <v>2</v>
      </c>
      <c r="N42" s="36">
        <v>0</v>
      </c>
      <c r="O42" s="36">
        <v>1</v>
      </c>
      <c r="P42" s="36">
        <v>1</v>
      </c>
      <c r="Q42" s="36">
        <v>4</v>
      </c>
    </row>
    <row r="43" spans="1:17">
      <c r="A43" s="93" t="s">
        <v>132</v>
      </c>
      <c r="B43" s="36" t="s">
        <v>131</v>
      </c>
      <c r="C43" s="36" t="s">
        <v>130</v>
      </c>
      <c r="D43" s="36">
        <v>555762</v>
      </c>
      <c r="E43" s="36">
        <v>6305517</v>
      </c>
      <c r="F43" s="37">
        <v>9.8000000000000007</v>
      </c>
      <c r="G43" s="37">
        <v>9.9</v>
      </c>
      <c r="H43" s="37" t="s">
        <v>27</v>
      </c>
      <c r="I43" s="38">
        <v>15.7</v>
      </c>
      <c r="J43" s="39">
        <v>2.97</v>
      </c>
      <c r="K43" s="36">
        <v>0</v>
      </c>
      <c r="L43" s="36">
        <v>0</v>
      </c>
      <c r="M43" s="36">
        <v>0</v>
      </c>
      <c r="N43" s="36">
        <v>0</v>
      </c>
      <c r="O43" s="36">
        <v>1</v>
      </c>
      <c r="P43" s="36">
        <v>1</v>
      </c>
      <c r="Q43" s="36">
        <v>1</v>
      </c>
    </row>
    <row r="44" spans="1:17">
      <c r="A44" s="93" t="s">
        <v>125</v>
      </c>
      <c r="B44" s="36" t="s">
        <v>129</v>
      </c>
      <c r="C44" s="36" t="s">
        <v>128</v>
      </c>
      <c r="D44" s="36">
        <v>644270</v>
      </c>
      <c r="E44" s="36">
        <v>6269188</v>
      </c>
      <c r="F44" s="37">
        <v>2.2999999999999998</v>
      </c>
      <c r="G44" s="37">
        <v>2.4</v>
      </c>
      <c r="H44" s="37" t="s">
        <v>27</v>
      </c>
      <c r="I44" s="38">
        <v>15.07</v>
      </c>
      <c r="J44" s="39">
        <v>2.33</v>
      </c>
      <c r="K44" s="36">
        <v>0</v>
      </c>
      <c r="L44" s="36">
        <v>2</v>
      </c>
      <c r="M44" s="36">
        <v>0</v>
      </c>
      <c r="N44" s="36">
        <v>0</v>
      </c>
      <c r="O44" s="36">
        <v>2</v>
      </c>
      <c r="P44" s="36">
        <v>2</v>
      </c>
      <c r="Q44" s="36">
        <v>4</v>
      </c>
    </row>
    <row r="45" spans="1:17">
      <c r="A45" s="93" t="s">
        <v>125</v>
      </c>
      <c r="B45" s="36" t="s">
        <v>127</v>
      </c>
      <c r="C45" s="36" t="s">
        <v>126</v>
      </c>
      <c r="D45" s="36">
        <v>644270</v>
      </c>
      <c r="E45" s="36">
        <v>6269188</v>
      </c>
      <c r="F45" s="37">
        <v>6</v>
      </c>
      <c r="G45" s="37">
        <v>6.1</v>
      </c>
      <c r="H45" s="37" t="s">
        <v>27</v>
      </c>
      <c r="I45" s="38">
        <v>16.399999999999999</v>
      </c>
      <c r="J45" s="39">
        <v>3.76</v>
      </c>
      <c r="K45" s="36">
        <v>0</v>
      </c>
      <c r="L45" s="36">
        <v>2</v>
      </c>
      <c r="M45" s="36">
        <v>1</v>
      </c>
      <c r="N45" s="36">
        <v>0</v>
      </c>
      <c r="O45" s="36">
        <v>4</v>
      </c>
      <c r="P45" s="36">
        <v>4</v>
      </c>
      <c r="Q45" s="36">
        <v>7</v>
      </c>
    </row>
    <row r="46" spans="1:17">
      <c r="A46" s="93" t="s">
        <v>125</v>
      </c>
      <c r="B46" s="36" t="s">
        <v>124</v>
      </c>
      <c r="C46" s="36" t="s">
        <v>123</v>
      </c>
      <c r="D46" s="36">
        <v>644270</v>
      </c>
      <c r="E46" s="36">
        <v>6269188</v>
      </c>
      <c r="F46" s="37">
        <v>7.6</v>
      </c>
      <c r="G46" s="37">
        <v>7.7</v>
      </c>
      <c r="H46" s="37" t="s">
        <v>27</v>
      </c>
      <c r="I46" s="38">
        <v>15.12</v>
      </c>
      <c r="J46" s="39">
        <v>2.93</v>
      </c>
      <c r="K46" s="36">
        <v>1</v>
      </c>
      <c r="L46" s="36">
        <v>0</v>
      </c>
      <c r="M46" s="36">
        <v>1</v>
      </c>
      <c r="N46" s="36">
        <v>0</v>
      </c>
      <c r="O46" s="36">
        <v>1</v>
      </c>
      <c r="P46" s="36">
        <v>1</v>
      </c>
      <c r="Q46" s="36">
        <v>3</v>
      </c>
    </row>
    <row r="47" spans="1:17">
      <c r="A47" s="93" t="s">
        <v>116</v>
      </c>
      <c r="B47" s="36" t="s">
        <v>122</v>
      </c>
      <c r="C47" s="36" t="s">
        <v>121</v>
      </c>
      <c r="D47" s="36">
        <v>658626</v>
      </c>
      <c r="E47" s="36">
        <v>6291297</v>
      </c>
      <c r="F47" s="37">
        <v>2.8</v>
      </c>
      <c r="G47" s="37">
        <v>2.9</v>
      </c>
      <c r="H47" s="37" t="s">
        <v>27</v>
      </c>
      <c r="I47" s="38">
        <v>15.85</v>
      </c>
      <c r="J47" s="39">
        <v>1.35</v>
      </c>
      <c r="K47" s="36">
        <v>0</v>
      </c>
      <c r="L47" s="36">
        <v>0</v>
      </c>
      <c r="M47" s="36">
        <v>0</v>
      </c>
      <c r="N47" s="36">
        <v>0</v>
      </c>
      <c r="O47" s="36">
        <v>1</v>
      </c>
      <c r="P47" s="36">
        <v>1</v>
      </c>
      <c r="Q47" s="36">
        <v>1</v>
      </c>
    </row>
    <row r="48" spans="1:17">
      <c r="A48" s="93" t="s">
        <v>116</v>
      </c>
      <c r="B48" s="36" t="s">
        <v>120</v>
      </c>
      <c r="C48" s="36" t="s">
        <v>119</v>
      </c>
      <c r="D48" s="36">
        <v>658626</v>
      </c>
      <c r="E48" s="36">
        <v>6291297</v>
      </c>
      <c r="F48" s="37">
        <v>9</v>
      </c>
      <c r="G48" s="37">
        <v>9.1</v>
      </c>
      <c r="H48" s="37" t="s">
        <v>27</v>
      </c>
      <c r="I48" s="38">
        <v>15.47</v>
      </c>
      <c r="J48" s="39">
        <v>1.48</v>
      </c>
      <c r="K48" s="36">
        <v>0</v>
      </c>
      <c r="L48" s="36">
        <v>0</v>
      </c>
      <c r="M48" s="36">
        <v>0</v>
      </c>
      <c r="N48" s="36">
        <v>0</v>
      </c>
      <c r="O48" s="36">
        <v>3</v>
      </c>
      <c r="P48" s="36">
        <v>3</v>
      </c>
      <c r="Q48" s="36">
        <v>3</v>
      </c>
    </row>
    <row r="49" spans="1:17">
      <c r="A49" s="93" t="s">
        <v>116</v>
      </c>
      <c r="B49" s="36" t="s">
        <v>118</v>
      </c>
      <c r="C49" s="36" t="s">
        <v>117</v>
      </c>
      <c r="D49" s="36">
        <v>658626</v>
      </c>
      <c r="E49" s="36">
        <v>6291297</v>
      </c>
      <c r="F49" s="37">
        <v>10.5</v>
      </c>
      <c r="G49" s="37">
        <v>10.6</v>
      </c>
      <c r="H49" s="37" t="s">
        <v>27</v>
      </c>
      <c r="I49" s="38">
        <v>15.84</v>
      </c>
      <c r="J49" s="39">
        <v>2.0299999999999998</v>
      </c>
      <c r="K49" s="36">
        <v>0</v>
      </c>
      <c r="L49" s="36">
        <v>0</v>
      </c>
      <c r="M49" s="36">
        <v>0</v>
      </c>
      <c r="N49" s="36">
        <v>0</v>
      </c>
      <c r="O49" s="36">
        <v>1</v>
      </c>
      <c r="P49" s="36">
        <v>1</v>
      </c>
      <c r="Q49" s="36">
        <v>1</v>
      </c>
    </row>
    <row r="50" spans="1:17">
      <c r="A50" s="93" t="s">
        <v>116</v>
      </c>
      <c r="B50" s="36" t="s">
        <v>115</v>
      </c>
      <c r="C50" s="36" t="s">
        <v>114</v>
      </c>
      <c r="D50" s="36">
        <v>658626</v>
      </c>
      <c r="E50" s="36">
        <v>6291297</v>
      </c>
      <c r="F50" s="37">
        <v>15.1</v>
      </c>
      <c r="G50" s="37">
        <v>15.2</v>
      </c>
      <c r="H50" s="37" t="s">
        <v>27</v>
      </c>
      <c r="I50" s="38">
        <v>16.36</v>
      </c>
      <c r="J50" s="39">
        <v>4.1100000000000003</v>
      </c>
      <c r="K50" s="36">
        <v>0</v>
      </c>
      <c r="L50" s="36">
        <v>1</v>
      </c>
      <c r="M50" s="36">
        <v>1</v>
      </c>
      <c r="N50" s="36">
        <v>0</v>
      </c>
      <c r="O50" s="36">
        <v>1</v>
      </c>
      <c r="P50" s="36">
        <v>1</v>
      </c>
      <c r="Q50" s="36">
        <v>3</v>
      </c>
    </row>
    <row r="51" spans="1:17">
      <c r="A51" s="93" t="s">
        <v>113</v>
      </c>
      <c r="B51" s="36" t="s">
        <v>112</v>
      </c>
      <c r="C51" s="36" t="s">
        <v>111</v>
      </c>
      <c r="D51" s="36">
        <v>556143</v>
      </c>
      <c r="E51" s="36">
        <v>6305252</v>
      </c>
      <c r="F51" s="37">
        <v>4.9000000000000004</v>
      </c>
      <c r="G51" s="37">
        <v>5</v>
      </c>
      <c r="H51" s="37" t="s">
        <v>27</v>
      </c>
      <c r="I51" s="38">
        <v>17.010000000000002</v>
      </c>
      <c r="J51" s="39">
        <v>3.1</v>
      </c>
      <c r="K51" s="36">
        <v>0</v>
      </c>
      <c r="L51" s="36">
        <v>0</v>
      </c>
      <c r="M51" s="36">
        <v>0</v>
      </c>
      <c r="N51" s="36">
        <v>0</v>
      </c>
      <c r="O51" s="36">
        <v>2</v>
      </c>
      <c r="P51" s="36">
        <v>2</v>
      </c>
      <c r="Q51" s="36">
        <v>2</v>
      </c>
    </row>
    <row r="52" spans="1:17">
      <c r="A52" s="93" t="s">
        <v>102</v>
      </c>
      <c r="B52" s="36" t="s">
        <v>110</v>
      </c>
      <c r="C52" s="36" t="s">
        <v>109</v>
      </c>
      <c r="D52" s="36">
        <v>662017</v>
      </c>
      <c r="E52" s="36">
        <v>6294970</v>
      </c>
      <c r="F52" s="37">
        <v>2.8</v>
      </c>
      <c r="G52" s="37">
        <v>2.9</v>
      </c>
      <c r="H52" s="37" t="s">
        <v>27</v>
      </c>
      <c r="I52" s="38">
        <v>18.27</v>
      </c>
      <c r="J52" s="39">
        <v>1.87</v>
      </c>
      <c r="K52" s="36">
        <v>0</v>
      </c>
      <c r="L52" s="36">
        <v>0</v>
      </c>
      <c r="M52" s="36">
        <v>0</v>
      </c>
      <c r="N52" s="36">
        <v>0</v>
      </c>
      <c r="O52" s="36">
        <v>6</v>
      </c>
      <c r="P52" s="36">
        <v>6</v>
      </c>
      <c r="Q52" s="36">
        <v>6</v>
      </c>
    </row>
    <row r="53" spans="1:17">
      <c r="A53" s="93" t="s">
        <v>102</v>
      </c>
      <c r="B53" s="36" t="s">
        <v>108</v>
      </c>
      <c r="C53" s="36" t="s">
        <v>107</v>
      </c>
      <c r="D53" s="36">
        <v>662017</v>
      </c>
      <c r="E53" s="36">
        <v>6294970</v>
      </c>
      <c r="F53" s="37">
        <v>6.8</v>
      </c>
      <c r="G53" s="37">
        <v>6.9</v>
      </c>
      <c r="H53" s="37" t="s">
        <v>27</v>
      </c>
      <c r="I53" s="38">
        <v>14.07</v>
      </c>
      <c r="J53" s="39">
        <v>1.49</v>
      </c>
      <c r="K53" s="36">
        <v>0</v>
      </c>
      <c r="L53" s="36">
        <v>0</v>
      </c>
      <c r="M53" s="36">
        <v>0</v>
      </c>
      <c r="N53" s="36">
        <v>0</v>
      </c>
      <c r="O53" s="36">
        <v>3</v>
      </c>
      <c r="P53" s="36">
        <v>3</v>
      </c>
      <c r="Q53" s="36">
        <v>3</v>
      </c>
    </row>
    <row r="54" spans="1:17">
      <c r="A54" s="93" t="s">
        <v>102</v>
      </c>
      <c r="B54" s="36" t="s">
        <v>106</v>
      </c>
      <c r="C54" s="36" t="s">
        <v>105</v>
      </c>
      <c r="D54" s="36">
        <v>662017</v>
      </c>
      <c r="E54" s="36">
        <v>6294970</v>
      </c>
      <c r="F54" s="37">
        <v>11.3</v>
      </c>
      <c r="G54" s="37">
        <v>11.4</v>
      </c>
      <c r="H54" s="37" t="s">
        <v>27</v>
      </c>
      <c r="I54" s="38">
        <v>16.03</v>
      </c>
      <c r="J54" s="39">
        <v>1.41</v>
      </c>
      <c r="K54" s="36">
        <v>0</v>
      </c>
      <c r="L54" s="36">
        <v>0</v>
      </c>
      <c r="M54" s="36">
        <v>0</v>
      </c>
      <c r="N54" s="36">
        <v>0</v>
      </c>
      <c r="O54" s="36">
        <v>0</v>
      </c>
      <c r="P54" s="36">
        <v>0</v>
      </c>
      <c r="Q54" s="36">
        <v>0</v>
      </c>
    </row>
    <row r="55" spans="1:17">
      <c r="A55" s="93" t="s">
        <v>102</v>
      </c>
      <c r="B55" s="36" t="s">
        <v>104</v>
      </c>
      <c r="C55" s="36" t="s">
        <v>103</v>
      </c>
      <c r="D55" s="36">
        <v>662017</v>
      </c>
      <c r="E55" s="36">
        <v>6294970</v>
      </c>
      <c r="F55" s="37">
        <v>14.8</v>
      </c>
      <c r="G55" s="37">
        <v>14.9</v>
      </c>
      <c r="H55" s="37" t="s">
        <v>27</v>
      </c>
      <c r="I55" s="38">
        <v>15.88</v>
      </c>
      <c r="J55" s="39">
        <v>2.52</v>
      </c>
      <c r="K55" s="36">
        <v>0</v>
      </c>
      <c r="L55" s="36">
        <v>0</v>
      </c>
      <c r="M55" s="36">
        <v>0</v>
      </c>
      <c r="N55" s="36">
        <v>0</v>
      </c>
      <c r="O55" s="36">
        <v>3</v>
      </c>
      <c r="P55" s="36">
        <v>3</v>
      </c>
      <c r="Q55" s="36">
        <v>3</v>
      </c>
    </row>
    <row r="56" spans="1:17">
      <c r="A56" s="93" t="s">
        <v>102</v>
      </c>
      <c r="B56" s="36" t="s">
        <v>101</v>
      </c>
      <c r="C56" s="36" t="s">
        <v>100</v>
      </c>
      <c r="D56" s="36">
        <v>662017</v>
      </c>
      <c r="E56" s="36">
        <v>6294970</v>
      </c>
      <c r="F56" s="37">
        <v>16.399999999999999</v>
      </c>
      <c r="G56" s="37">
        <v>16.5</v>
      </c>
      <c r="H56" s="37" t="s">
        <v>27</v>
      </c>
      <c r="I56" s="38">
        <v>17.23</v>
      </c>
      <c r="J56" s="39">
        <v>2.5299999999999998</v>
      </c>
      <c r="K56" s="36">
        <v>0</v>
      </c>
      <c r="L56" s="36">
        <v>0</v>
      </c>
      <c r="M56" s="36">
        <v>0</v>
      </c>
      <c r="N56" s="36">
        <v>0</v>
      </c>
      <c r="O56" s="36">
        <v>1</v>
      </c>
      <c r="P56" s="36">
        <v>1</v>
      </c>
      <c r="Q56" s="36">
        <v>1</v>
      </c>
    </row>
    <row r="57" spans="1:17">
      <c r="A57" s="93" t="s">
        <v>91</v>
      </c>
      <c r="B57" s="36" t="s">
        <v>99</v>
      </c>
      <c r="C57" s="36" t="s">
        <v>98</v>
      </c>
      <c r="D57" s="36">
        <v>665816</v>
      </c>
      <c r="E57" s="36">
        <v>6305387</v>
      </c>
      <c r="F57" s="37">
        <v>2</v>
      </c>
      <c r="G57" s="37">
        <v>2.1</v>
      </c>
      <c r="H57" s="37" t="s">
        <v>27</v>
      </c>
      <c r="I57" s="38">
        <v>16.87</v>
      </c>
      <c r="J57" s="39">
        <v>2.92</v>
      </c>
      <c r="K57" s="36">
        <v>0</v>
      </c>
      <c r="L57" s="36">
        <v>0</v>
      </c>
      <c r="M57" s="36">
        <v>1</v>
      </c>
      <c r="N57" s="36">
        <v>0</v>
      </c>
      <c r="O57" s="36">
        <v>2</v>
      </c>
      <c r="P57" s="36">
        <v>2</v>
      </c>
      <c r="Q57" s="36">
        <v>3</v>
      </c>
    </row>
    <row r="58" spans="1:17">
      <c r="A58" s="93" t="s">
        <v>91</v>
      </c>
      <c r="B58" s="36" t="s">
        <v>97</v>
      </c>
      <c r="C58" s="36" t="s">
        <v>96</v>
      </c>
      <c r="D58" s="36">
        <v>665816</v>
      </c>
      <c r="E58" s="36">
        <v>6305387</v>
      </c>
      <c r="F58" s="37">
        <v>6</v>
      </c>
      <c r="G58" s="37">
        <v>6.1</v>
      </c>
      <c r="H58" s="37" t="s">
        <v>27</v>
      </c>
      <c r="I58" s="38">
        <v>14.82</v>
      </c>
      <c r="J58" s="39">
        <v>1.49</v>
      </c>
      <c r="K58" s="36">
        <v>0</v>
      </c>
      <c r="L58" s="36">
        <v>0</v>
      </c>
      <c r="M58" s="36">
        <v>0</v>
      </c>
      <c r="N58" s="36">
        <v>0</v>
      </c>
      <c r="O58" s="36">
        <v>3</v>
      </c>
      <c r="P58" s="36">
        <v>3</v>
      </c>
      <c r="Q58" s="36">
        <v>3</v>
      </c>
    </row>
    <row r="59" spans="1:17">
      <c r="A59" s="93" t="s">
        <v>91</v>
      </c>
      <c r="B59" s="36" t="s">
        <v>95</v>
      </c>
      <c r="C59" s="36" t="s">
        <v>94</v>
      </c>
      <c r="D59" s="36">
        <v>665816</v>
      </c>
      <c r="E59" s="36">
        <v>6305387</v>
      </c>
      <c r="F59" s="37">
        <v>8.5</v>
      </c>
      <c r="G59" s="37">
        <v>8.6</v>
      </c>
      <c r="H59" s="37" t="s">
        <v>27</v>
      </c>
      <c r="I59" s="38">
        <v>16.18</v>
      </c>
      <c r="J59" s="39">
        <v>2.31</v>
      </c>
      <c r="K59" s="36">
        <v>0</v>
      </c>
      <c r="L59" s="36">
        <v>0</v>
      </c>
      <c r="M59" s="36">
        <v>0</v>
      </c>
      <c r="N59" s="36">
        <v>0</v>
      </c>
      <c r="O59" s="36">
        <v>0</v>
      </c>
      <c r="P59" s="36">
        <v>0</v>
      </c>
      <c r="Q59" s="36">
        <v>0</v>
      </c>
    </row>
    <row r="60" spans="1:17">
      <c r="A60" s="93" t="s">
        <v>91</v>
      </c>
      <c r="B60" s="36" t="s">
        <v>93</v>
      </c>
      <c r="C60" s="36" t="s">
        <v>92</v>
      </c>
      <c r="D60" s="36">
        <v>665816</v>
      </c>
      <c r="E60" s="36">
        <v>6305387</v>
      </c>
      <c r="F60" s="37">
        <v>10.6</v>
      </c>
      <c r="G60" s="37">
        <v>10.7</v>
      </c>
      <c r="H60" s="37" t="s">
        <v>27</v>
      </c>
      <c r="I60" s="38">
        <v>14.84</v>
      </c>
      <c r="J60" s="39">
        <v>2.86</v>
      </c>
      <c r="K60" s="36">
        <v>1</v>
      </c>
      <c r="L60" s="36">
        <v>0</v>
      </c>
      <c r="M60" s="36">
        <v>0</v>
      </c>
      <c r="N60" s="36">
        <v>0</v>
      </c>
      <c r="O60" s="36">
        <v>0</v>
      </c>
      <c r="P60" s="36">
        <v>0</v>
      </c>
      <c r="Q60" s="36">
        <v>1</v>
      </c>
    </row>
    <row r="61" spans="1:17">
      <c r="A61" s="93" t="s">
        <v>91</v>
      </c>
      <c r="B61" s="36" t="s">
        <v>90</v>
      </c>
      <c r="C61" s="36" t="s">
        <v>89</v>
      </c>
      <c r="D61" s="36">
        <v>665816</v>
      </c>
      <c r="E61" s="36">
        <v>6305387</v>
      </c>
      <c r="F61" s="37">
        <v>12.6</v>
      </c>
      <c r="G61" s="37">
        <v>12.7</v>
      </c>
      <c r="H61" s="37" t="s">
        <v>27</v>
      </c>
      <c r="I61" s="38">
        <v>15.69</v>
      </c>
      <c r="J61" s="39">
        <v>2.4700000000000002</v>
      </c>
      <c r="K61" s="36">
        <v>0</v>
      </c>
      <c r="L61" s="36">
        <v>0</v>
      </c>
      <c r="M61" s="36">
        <v>0</v>
      </c>
      <c r="N61" s="36">
        <v>0</v>
      </c>
      <c r="O61" s="36">
        <v>0</v>
      </c>
      <c r="P61" s="36">
        <v>0</v>
      </c>
      <c r="Q61" s="36">
        <v>0</v>
      </c>
    </row>
    <row r="62" spans="1:17">
      <c r="A62" s="93" t="s">
        <v>82</v>
      </c>
      <c r="B62" s="36" t="s">
        <v>88</v>
      </c>
      <c r="C62" s="36" t="s">
        <v>87</v>
      </c>
      <c r="D62" s="36">
        <v>559577</v>
      </c>
      <c r="E62" s="36">
        <v>6299526</v>
      </c>
      <c r="F62" s="37">
        <v>1.9</v>
      </c>
      <c r="G62" s="37">
        <v>2</v>
      </c>
      <c r="H62" s="37" t="s">
        <v>27</v>
      </c>
      <c r="I62" s="38">
        <v>15.72</v>
      </c>
      <c r="J62" s="39">
        <v>1.1299999999999999</v>
      </c>
      <c r="K62" s="36">
        <v>0</v>
      </c>
      <c r="L62" s="36">
        <v>0</v>
      </c>
      <c r="M62" s="36">
        <v>0</v>
      </c>
      <c r="N62" s="36">
        <v>0</v>
      </c>
      <c r="O62" s="36">
        <v>1</v>
      </c>
      <c r="P62" s="36">
        <v>1</v>
      </c>
      <c r="Q62" s="36">
        <v>1</v>
      </c>
    </row>
    <row r="63" spans="1:17">
      <c r="A63" s="93" t="s">
        <v>82</v>
      </c>
      <c r="B63" s="36" t="s">
        <v>86</v>
      </c>
      <c r="C63" s="36" t="s">
        <v>85</v>
      </c>
      <c r="D63" s="36">
        <v>559577</v>
      </c>
      <c r="E63" s="36">
        <v>6299526</v>
      </c>
      <c r="F63" s="37">
        <v>4.0999999999999996</v>
      </c>
      <c r="G63" s="37">
        <v>4.2</v>
      </c>
      <c r="H63" s="37" t="s">
        <v>27</v>
      </c>
      <c r="I63" s="38">
        <v>15.68</v>
      </c>
      <c r="J63" s="39">
        <v>2.78</v>
      </c>
      <c r="K63" s="36">
        <v>0</v>
      </c>
      <c r="L63" s="36">
        <v>0</v>
      </c>
      <c r="M63" s="36">
        <v>0</v>
      </c>
      <c r="N63" s="36">
        <v>0</v>
      </c>
      <c r="O63" s="36">
        <v>1</v>
      </c>
      <c r="P63" s="36">
        <v>1</v>
      </c>
      <c r="Q63" s="36">
        <v>1</v>
      </c>
    </row>
    <row r="64" spans="1:17">
      <c r="A64" s="93" t="s">
        <v>82</v>
      </c>
      <c r="B64" s="36" t="s">
        <v>84</v>
      </c>
      <c r="C64" s="36" t="s">
        <v>83</v>
      </c>
      <c r="D64" s="36">
        <v>559577</v>
      </c>
      <c r="E64" s="36">
        <v>6299526</v>
      </c>
      <c r="F64" s="37">
        <v>7.4</v>
      </c>
      <c r="G64" s="37">
        <v>7.5</v>
      </c>
      <c r="H64" s="37" t="s">
        <v>27</v>
      </c>
      <c r="I64" s="38">
        <v>16.63</v>
      </c>
      <c r="J64" s="39">
        <v>2.21</v>
      </c>
      <c r="K64" s="36">
        <v>0</v>
      </c>
      <c r="L64" s="36">
        <v>0</v>
      </c>
      <c r="M64" s="36">
        <v>0</v>
      </c>
      <c r="N64" s="36">
        <v>0</v>
      </c>
      <c r="O64" s="36">
        <v>1</v>
      </c>
      <c r="P64" s="36">
        <v>1</v>
      </c>
      <c r="Q64" s="36">
        <v>1</v>
      </c>
    </row>
    <row r="65" spans="1:17">
      <c r="A65" s="94" t="s">
        <v>82</v>
      </c>
      <c r="B65" s="40" t="s">
        <v>81</v>
      </c>
      <c r="C65" s="40" t="s">
        <v>80</v>
      </c>
      <c r="D65" s="40">
        <v>559577</v>
      </c>
      <c r="E65" s="40">
        <v>6299526</v>
      </c>
      <c r="F65" s="41">
        <v>10.5</v>
      </c>
      <c r="G65" s="41">
        <v>10.6</v>
      </c>
      <c r="H65" s="41" t="s">
        <v>27</v>
      </c>
      <c r="I65" s="42">
        <v>14.95</v>
      </c>
      <c r="J65" s="43">
        <v>2.5499999999999998</v>
      </c>
      <c r="K65" s="40">
        <v>0</v>
      </c>
      <c r="L65" s="40">
        <v>0</v>
      </c>
      <c r="M65" s="40">
        <v>0</v>
      </c>
      <c r="N65" s="40">
        <v>0</v>
      </c>
      <c r="O65" s="40">
        <v>0</v>
      </c>
      <c r="P65" s="40">
        <v>0</v>
      </c>
      <c r="Q65" s="40">
        <v>0</v>
      </c>
    </row>
    <row r="66" spans="1:17">
      <c r="A66" s="95" t="s">
        <v>276</v>
      </c>
      <c r="I66" s="89"/>
    </row>
  </sheetData>
  <customSheetViews>
    <customSheetView guid="{D9A1928E-855B-4488-A4F6-AF2782743860}">
      <pane ySplit="2" topLeftCell="A41" activePane="bottomLeft" state="frozen"/>
      <selection pane="bottomLeft" activeCell="G76" sqref="G76"/>
      <pageMargins left="0.7" right="0.7" top="0.75" bottom="0.75" header="0.3" footer="0.3"/>
      <pageSetup orientation="portrait" r:id="rId1"/>
    </customSheetView>
    <customSheetView guid="{324D005D-1754-467D-B327-0CE46F4A53C4}" showPageBreaks="1">
      <pane ySplit="2" topLeftCell="A34" activePane="bottomLeft" state="frozen"/>
      <selection pane="bottomLeft"/>
      <pageMargins left="0.7" right="0.7" top="0.75" bottom="0.75" header="0.3" footer="0.3"/>
      <pageSetup orientation="portrait" r:id="rId2"/>
    </customSheetView>
    <customSheetView guid="{A8BC2DAB-FD0B-445A-BB0B-1884A8B12FF9}">
      <pane ySplit="2" topLeftCell="A3" activePane="bottomLeft" state="frozen"/>
      <selection pane="bottomLeft"/>
      <pageMargins left="0.7" right="0.7" top="0.75" bottom="0.75" header="0.3" footer="0.3"/>
      <pageSetup orientation="portrait" r:id="rId3"/>
    </customSheetView>
  </customSheetView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7"/>
  <sheetViews>
    <sheetView zoomScaleNormal="100" workbookViewId="0">
      <pane ySplit="2" topLeftCell="A102" activePane="bottomLeft" state="frozen"/>
      <selection pane="bottomLeft"/>
    </sheetView>
  </sheetViews>
  <sheetFormatPr defaultRowHeight="12.75"/>
  <cols>
    <col min="1" max="1" width="12.28515625" style="100" customWidth="1"/>
    <col min="2" max="2" width="15.7109375" style="58" customWidth="1"/>
    <col min="3" max="3" width="11" style="58" customWidth="1"/>
    <col min="4" max="4" width="11.85546875" style="58" bestFit="1" customWidth="1"/>
    <col min="5" max="5" width="13.140625" style="58" bestFit="1" customWidth="1"/>
    <col min="6" max="6" width="9.140625" style="58"/>
    <col min="7" max="7" width="11.140625" style="58" customWidth="1"/>
    <col min="8" max="8" width="9.42578125" style="58" customWidth="1"/>
    <col min="9" max="9" width="11.7109375" style="58" customWidth="1"/>
    <col min="10" max="20" width="9.140625" style="58"/>
    <col min="21" max="21" width="15.42578125" style="96" customWidth="1"/>
    <col min="22" max="16384" width="9.140625" style="97"/>
  </cols>
  <sheetData>
    <row r="1" spans="1:25" ht="21.75" customHeight="1">
      <c r="A1" s="53" t="s">
        <v>284</v>
      </c>
    </row>
    <row r="2" spans="1:25" ht="25.5">
      <c r="A2" s="91" t="s">
        <v>231</v>
      </c>
      <c r="B2" s="30" t="s">
        <v>230</v>
      </c>
      <c r="C2" s="30" t="s">
        <v>229</v>
      </c>
      <c r="D2" s="30" t="s">
        <v>228</v>
      </c>
      <c r="E2" s="30" t="s">
        <v>227</v>
      </c>
      <c r="F2" s="30" t="s">
        <v>25</v>
      </c>
      <c r="G2" s="52" t="s">
        <v>259</v>
      </c>
      <c r="H2" s="52" t="s">
        <v>260</v>
      </c>
      <c r="I2" s="44" t="s">
        <v>241</v>
      </c>
      <c r="J2" s="45" t="s">
        <v>28</v>
      </c>
      <c r="K2" s="45" t="s">
        <v>250</v>
      </c>
      <c r="L2" s="45" t="s">
        <v>251</v>
      </c>
      <c r="M2" s="45" t="s">
        <v>40</v>
      </c>
      <c r="N2" s="45" t="s">
        <v>252</v>
      </c>
      <c r="O2" s="45" t="s">
        <v>253</v>
      </c>
      <c r="P2" s="45" t="s">
        <v>29</v>
      </c>
      <c r="Q2" s="45" t="s">
        <v>254</v>
      </c>
      <c r="R2" s="45" t="s">
        <v>30</v>
      </c>
      <c r="S2" s="45" t="s">
        <v>31</v>
      </c>
      <c r="T2" s="45" t="s">
        <v>32</v>
      </c>
      <c r="U2" s="46" t="s">
        <v>33</v>
      </c>
    </row>
    <row r="3" spans="1:25">
      <c r="A3" s="100" t="s">
        <v>224</v>
      </c>
      <c r="B3" s="58" t="s">
        <v>226</v>
      </c>
      <c r="C3" s="58" t="s">
        <v>225</v>
      </c>
      <c r="D3" s="58">
        <v>641256</v>
      </c>
      <c r="E3" s="58">
        <v>6264744</v>
      </c>
      <c r="F3" s="58" t="s">
        <v>236</v>
      </c>
      <c r="G3" s="59">
        <v>4.2</v>
      </c>
      <c r="H3" s="59">
        <v>4.3</v>
      </c>
      <c r="I3" s="58" t="s">
        <v>36</v>
      </c>
      <c r="J3" s="60">
        <v>0.4</v>
      </c>
      <c r="K3" s="60">
        <v>0.04</v>
      </c>
      <c r="L3" s="60">
        <v>20.97</v>
      </c>
      <c r="M3" s="60">
        <v>7.71</v>
      </c>
      <c r="N3" s="60">
        <v>41.62</v>
      </c>
      <c r="O3" s="60">
        <v>0.18</v>
      </c>
      <c r="P3" s="60">
        <v>4.8</v>
      </c>
      <c r="Q3" s="60">
        <v>3.64</v>
      </c>
      <c r="R3" s="60">
        <v>20.96</v>
      </c>
      <c r="S3" s="60">
        <v>0</v>
      </c>
      <c r="T3" s="60">
        <v>100.32</v>
      </c>
      <c r="U3" s="61" t="s">
        <v>255</v>
      </c>
      <c r="V3" s="6"/>
      <c r="W3" s="6"/>
      <c r="X3" s="98"/>
      <c r="Y3" s="6"/>
    </row>
    <row r="4" spans="1:25">
      <c r="A4" s="100" t="s">
        <v>224</v>
      </c>
      <c r="B4" s="58" t="s">
        <v>226</v>
      </c>
      <c r="C4" s="58" t="s">
        <v>225</v>
      </c>
      <c r="D4" s="58">
        <v>641256</v>
      </c>
      <c r="E4" s="58">
        <v>6264744</v>
      </c>
      <c r="F4" s="58" t="s">
        <v>236</v>
      </c>
      <c r="G4" s="59">
        <v>4.2</v>
      </c>
      <c r="H4" s="59">
        <v>4.3</v>
      </c>
      <c r="I4" s="58" t="s">
        <v>37</v>
      </c>
      <c r="J4" s="60">
        <v>0.42</v>
      </c>
      <c r="K4" s="60">
        <v>0.02</v>
      </c>
      <c r="L4" s="60">
        <v>7.0000000000000007E-2</v>
      </c>
      <c r="M4" s="60">
        <v>34.74</v>
      </c>
      <c r="N4" s="60">
        <v>0</v>
      </c>
      <c r="O4" s="60">
        <v>49.77</v>
      </c>
      <c r="P4" s="60">
        <v>0</v>
      </c>
      <c r="Q4" s="60">
        <v>3.3</v>
      </c>
      <c r="R4" s="60">
        <v>9.85</v>
      </c>
      <c r="S4" s="60">
        <v>0</v>
      </c>
      <c r="T4" s="60">
        <v>98.17</v>
      </c>
      <c r="U4" s="61" t="s">
        <v>38</v>
      </c>
      <c r="V4" s="6"/>
      <c r="W4" s="6"/>
      <c r="X4" s="98"/>
      <c r="Y4" s="6"/>
    </row>
    <row r="5" spans="1:25">
      <c r="A5" s="100" t="s">
        <v>224</v>
      </c>
      <c r="B5" s="58" t="s">
        <v>226</v>
      </c>
      <c r="C5" s="58" t="s">
        <v>225</v>
      </c>
      <c r="D5" s="58">
        <v>641256</v>
      </c>
      <c r="E5" s="58">
        <v>6264744</v>
      </c>
      <c r="F5" s="58" t="s">
        <v>236</v>
      </c>
      <c r="G5" s="59">
        <v>4.2</v>
      </c>
      <c r="H5" s="59">
        <v>4.3</v>
      </c>
      <c r="I5" s="58" t="s">
        <v>37</v>
      </c>
      <c r="J5" s="60">
        <v>0.33</v>
      </c>
      <c r="K5" s="60">
        <v>0</v>
      </c>
      <c r="L5" s="60">
        <v>0.14000000000000001</v>
      </c>
      <c r="M5" s="60">
        <v>32.29</v>
      </c>
      <c r="N5" s="60">
        <v>0</v>
      </c>
      <c r="O5" s="60">
        <v>51.91</v>
      </c>
      <c r="P5" s="60">
        <v>0</v>
      </c>
      <c r="Q5" s="60">
        <v>3.44</v>
      </c>
      <c r="R5" s="60">
        <v>11.15</v>
      </c>
      <c r="S5" s="60">
        <v>0.02</v>
      </c>
      <c r="T5" s="60">
        <v>99.29</v>
      </c>
      <c r="U5" s="61" t="s">
        <v>38</v>
      </c>
      <c r="V5" s="6"/>
      <c r="W5" s="6"/>
      <c r="X5" s="98"/>
      <c r="Y5" s="6"/>
    </row>
    <row r="6" spans="1:25">
      <c r="A6" s="100" t="s">
        <v>224</v>
      </c>
      <c r="B6" s="58" t="s">
        <v>226</v>
      </c>
      <c r="C6" s="58" t="s">
        <v>225</v>
      </c>
      <c r="D6" s="58">
        <v>641256</v>
      </c>
      <c r="E6" s="58">
        <v>6264744</v>
      </c>
      <c r="F6" s="58" t="s">
        <v>236</v>
      </c>
      <c r="G6" s="59">
        <v>4.2</v>
      </c>
      <c r="H6" s="59">
        <v>4.3</v>
      </c>
      <c r="I6" s="58" t="s">
        <v>34</v>
      </c>
      <c r="J6" s="60">
        <v>0.05</v>
      </c>
      <c r="K6" s="60">
        <v>1.44</v>
      </c>
      <c r="L6" s="60">
        <v>0.31</v>
      </c>
      <c r="M6" s="60">
        <v>2.06</v>
      </c>
      <c r="N6" s="60">
        <v>54.7</v>
      </c>
      <c r="O6" s="60">
        <v>0.11</v>
      </c>
      <c r="P6" s="60">
        <v>22.77</v>
      </c>
      <c r="Q6" s="60">
        <v>2.0499999999999998</v>
      </c>
      <c r="R6" s="60">
        <v>16.38</v>
      </c>
      <c r="S6" s="60">
        <v>0.03</v>
      </c>
      <c r="T6" s="60">
        <v>99.89</v>
      </c>
      <c r="U6" s="61" t="s">
        <v>41</v>
      </c>
      <c r="V6" s="6"/>
      <c r="W6" s="6"/>
      <c r="X6" s="98"/>
      <c r="Y6" s="6"/>
    </row>
    <row r="7" spans="1:25">
      <c r="A7" s="100" t="s">
        <v>224</v>
      </c>
      <c r="B7" s="58" t="s">
        <v>226</v>
      </c>
      <c r="C7" s="58" t="s">
        <v>225</v>
      </c>
      <c r="D7" s="58">
        <v>641256</v>
      </c>
      <c r="E7" s="58">
        <v>6264744</v>
      </c>
      <c r="F7" s="58" t="s">
        <v>236</v>
      </c>
      <c r="G7" s="59">
        <v>4.2</v>
      </c>
      <c r="H7" s="59">
        <v>4.3</v>
      </c>
      <c r="I7" s="58" t="s">
        <v>35</v>
      </c>
      <c r="J7" s="60">
        <v>0.41</v>
      </c>
      <c r="K7" s="60">
        <v>0</v>
      </c>
      <c r="L7" s="60">
        <v>16.61</v>
      </c>
      <c r="M7" s="60">
        <v>25.87</v>
      </c>
      <c r="N7" s="60">
        <v>0.01</v>
      </c>
      <c r="O7" s="60">
        <v>0.14000000000000001</v>
      </c>
      <c r="P7" s="60">
        <v>0</v>
      </c>
      <c r="Q7" s="60">
        <v>48.61</v>
      </c>
      <c r="R7" s="60">
        <v>7.5</v>
      </c>
      <c r="S7" s="60">
        <v>0.16</v>
      </c>
      <c r="T7" s="60">
        <v>99.31</v>
      </c>
      <c r="U7" s="61" t="s">
        <v>42</v>
      </c>
      <c r="V7" s="6"/>
      <c r="W7" s="6"/>
      <c r="X7" s="98"/>
      <c r="Y7" s="6"/>
    </row>
    <row r="8" spans="1:25">
      <c r="A8" s="100" t="s">
        <v>224</v>
      </c>
      <c r="B8" s="58" t="s">
        <v>226</v>
      </c>
      <c r="C8" s="58" t="s">
        <v>225</v>
      </c>
      <c r="D8" s="58">
        <v>641256</v>
      </c>
      <c r="E8" s="58">
        <v>6264744</v>
      </c>
      <c r="F8" s="58" t="s">
        <v>236</v>
      </c>
      <c r="G8" s="59">
        <v>4.2</v>
      </c>
      <c r="H8" s="59">
        <v>4.3</v>
      </c>
      <c r="I8" s="58" t="s">
        <v>35</v>
      </c>
      <c r="J8" s="60">
        <v>0.24</v>
      </c>
      <c r="K8" s="60">
        <v>0</v>
      </c>
      <c r="L8" s="60">
        <v>15.78</v>
      </c>
      <c r="M8" s="60">
        <v>28.83</v>
      </c>
      <c r="N8" s="60">
        <v>0.11</v>
      </c>
      <c r="O8" s="60">
        <v>4.01</v>
      </c>
      <c r="P8" s="60">
        <v>0</v>
      </c>
      <c r="Q8" s="60">
        <v>36.82</v>
      </c>
      <c r="R8" s="60">
        <v>11.77</v>
      </c>
      <c r="S8" s="60">
        <v>7.0000000000000007E-2</v>
      </c>
      <c r="T8" s="60">
        <v>97.63</v>
      </c>
      <c r="U8" s="61" t="s">
        <v>42</v>
      </c>
      <c r="V8" s="6"/>
      <c r="W8" s="6"/>
      <c r="X8" s="98"/>
      <c r="Y8" s="6"/>
    </row>
    <row r="9" spans="1:25">
      <c r="A9" s="100" t="s">
        <v>224</v>
      </c>
      <c r="B9" s="58" t="s">
        <v>226</v>
      </c>
      <c r="C9" s="58" t="s">
        <v>225</v>
      </c>
      <c r="D9" s="58">
        <v>641256</v>
      </c>
      <c r="E9" s="58">
        <v>6264744</v>
      </c>
      <c r="F9" s="58" t="s">
        <v>236</v>
      </c>
      <c r="G9" s="59">
        <v>4.2</v>
      </c>
      <c r="H9" s="59">
        <v>4.3</v>
      </c>
      <c r="I9" s="58" t="s">
        <v>35</v>
      </c>
      <c r="J9" s="60">
        <v>0.34</v>
      </c>
      <c r="K9" s="60">
        <v>0.02</v>
      </c>
      <c r="L9" s="60">
        <v>23.66</v>
      </c>
      <c r="M9" s="60">
        <v>16.45</v>
      </c>
      <c r="N9" s="60">
        <v>0.02</v>
      </c>
      <c r="O9" s="60">
        <v>0.21</v>
      </c>
      <c r="P9" s="60">
        <v>0</v>
      </c>
      <c r="Q9" s="60">
        <v>45.02</v>
      </c>
      <c r="R9" s="60">
        <v>13.4</v>
      </c>
      <c r="S9" s="60">
        <v>0.13</v>
      </c>
      <c r="T9" s="60">
        <v>99.23</v>
      </c>
      <c r="U9" s="61" t="s">
        <v>42</v>
      </c>
      <c r="V9" s="6"/>
      <c r="W9" s="6"/>
      <c r="X9" s="98"/>
      <c r="Y9" s="6"/>
    </row>
    <row r="10" spans="1:25">
      <c r="A10" s="100" t="s">
        <v>224</v>
      </c>
      <c r="B10" s="58" t="s">
        <v>226</v>
      </c>
      <c r="C10" s="58" t="s">
        <v>225</v>
      </c>
      <c r="D10" s="58">
        <v>641256</v>
      </c>
      <c r="E10" s="58">
        <v>6264744</v>
      </c>
      <c r="F10" s="58" t="s">
        <v>236</v>
      </c>
      <c r="G10" s="59">
        <v>4.2</v>
      </c>
      <c r="H10" s="59">
        <v>4.3</v>
      </c>
      <c r="I10" s="58" t="s">
        <v>35</v>
      </c>
      <c r="J10" s="60">
        <v>0.26</v>
      </c>
      <c r="K10" s="60">
        <v>0</v>
      </c>
      <c r="L10" s="60">
        <v>16.66</v>
      </c>
      <c r="M10" s="60">
        <v>15.87</v>
      </c>
      <c r="N10" s="60">
        <v>0.05</v>
      </c>
      <c r="O10" s="60">
        <v>0.28000000000000003</v>
      </c>
      <c r="P10" s="60">
        <v>0.04</v>
      </c>
      <c r="Q10" s="60">
        <v>52.58</v>
      </c>
      <c r="R10" s="60">
        <v>13.17</v>
      </c>
      <c r="S10" s="60">
        <v>0.06</v>
      </c>
      <c r="T10" s="60">
        <v>98.97</v>
      </c>
      <c r="U10" s="61" t="s">
        <v>42</v>
      </c>
      <c r="V10" s="6"/>
      <c r="W10" s="6"/>
      <c r="X10" s="98"/>
      <c r="Y10" s="6"/>
    </row>
    <row r="11" spans="1:25">
      <c r="A11" s="100" t="s">
        <v>224</v>
      </c>
      <c r="B11" s="58" t="s">
        <v>223</v>
      </c>
      <c r="C11" s="58" t="s">
        <v>222</v>
      </c>
      <c r="D11" s="58">
        <v>641256</v>
      </c>
      <c r="E11" s="58">
        <v>6264744</v>
      </c>
      <c r="F11" s="58" t="s">
        <v>233</v>
      </c>
      <c r="G11" s="59">
        <v>7.7</v>
      </c>
      <c r="H11" s="59">
        <v>7.8</v>
      </c>
      <c r="I11" s="58" t="s">
        <v>37</v>
      </c>
      <c r="J11" s="60">
        <v>0.34</v>
      </c>
      <c r="K11" s="60">
        <v>0</v>
      </c>
      <c r="L11" s="60">
        <v>0.08</v>
      </c>
      <c r="M11" s="60">
        <v>35.32</v>
      </c>
      <c r="N11" s="60">
        <v>0.03</v>
      </c>
      <c r="O11" s="60">
        <v>49.43</v>
      </c>
      <c r="P11" s="60">
        <v>0.01</v>
      </c>
      <c r="Q11" s="60">
        <v>4.1399999999999997</v>
      </c>
      <c r="R11" s="60">
        <v>9.2899999999999991</v>
      </c>
      <c r="S11" s="60">
        <v>0.03</v>
      </c>
      <c r="T11" s="60">
        <v>98.67</v>
      </c>
      <c r="U11" s="61" t="s">
        <v>38</v>
      </c>
      <c r="V11" s="6"/>
      <c r="W11" s="6"/>
      <c r="X11" s="98"/>
      <c r="Y11" s="6"/>
    </row>
    <row r="12" spans="1:25">
      <c r="A12" s="100" t="s">
        <v>224</v>
      </c>
      <c r="B12" s="58" t="s">
        <v>223</v>
      </c>
      <c r="C12" s="58" t="s">
        <v>222</v>
      </c>
      <c r="D12" s="58">
        <v>641256</v>
      </c>
      <c r="E12" s="58">
        <v>6264744</v>
      </c>
      <c r="F12" s="58" t="s">
        <v>233</v>
      </c>
      <c r="G12" s="59">
        <v>7.7</v>
      </c>
      <c r="H12" s="59">
        <v>7.8</v>
      </c>
      <c r="I12" s="58" t="s">
        <v>37</v>
      </c>
      <c r="J12" s="60">
        <v>0.31</v>
      </c>
      <c r="K12" s="60">
        <v>0</v>
      </c>
      <c r="L12" s="60">
        <v>0.08</v>
      </c>
      <c r="M12" s="60">
        <v>28.04</v>
      </c>
      <c r="N12" s="60">
        <v>0</v>
      </c>
      <c r="O12" s="60">
        <v>54.2</v>
      </c>
      <c r="P12" s="60">
        <v>0.01</v>
      </c>
      <c r="Q12" s="60">
        <v>3.19</v>
      </c>
      <c r="R12" s="60">
        <v>12.9</v>
      </c>
      <c r="S12" s="60">
        <v>0.03</v>
      </c>
      <c r="T12" s="60">
        <v>98.76</v>
      </c>
      <c r="U12" s="61" t="s">
        <v>38</v>
      </c>
      <c r="V12" s="6"/>
      <c r="W12" s="6"/>
      <c r="X12" s="98"/>
      <c r="Y12" s="6"/>
    </row>
    <row r="13" spans="1:25">
      <c r="A13" s="100" t="s">
        <v>224</v>
      </c>
      <c r="B13" s="58" t="s">
        <v>223</v>
      </c>
      <c r="C13" s="58" t="s">
        <v>222</v>
      </c>
      <c r="D13" s="58">
        <v>641256</v>
      </c>
      <c r="E13" s="58">
        <v>6264744</v>
      </c>
      <c r="F13" s="58" t="s">
        <v>233</v>
      </c>
      <c r="G13" s="59">
        <v>7.7</v>
      </c>
      <c r="H13" s="59">
        <v>7.8</v>
      </c>
      <c r="I13" s="58" t="s">
        <v>35</v>
      </c>
      <c r="J13" s="60">
        <v>0.27</v>
      </c>
      <c r="K13" s="60">
        <v>0.01</v>
      </c>
      <c r="L13" s="60">
        <v>17.04</v>
      </c>
      <c r="M13" s="60">
        <v>15.3</v>
      </c>
      <c r="N13" s="60">
        <v>0.01</v>
      </c>
      <c r="O13" s="60">
        <v>0.2</v>
      </c>
      <c r="P13" s="60">
        <v>0.02</v>
      </c>
      <c r="Q13" s="60">
        <v>52.08</v>
      </c>
      <c r="R13" s="60">
        <v>14.28</v>
      </c>
      <c r="S13" s="60">
        <v>0.08</v>
      </c>
      <c r="T13" s="60">
        <v>99.29</v>
      </c>
      <c r="U13" s="61" t="s">
        <v>42</v>
      </c>
      <c r="V13" s="6"/>
      <c r="W13" s="6"/>
      <c r="X13" s="98"/>
      <c r="Y13" s="6"/>
    </row>
    <row r="14" spans="1:25">
      <c r="A14" s="100" t="s">
        <v>210</v>
      </c>
      <c r="B14" s="58" t="s">
        <v>216</v>
      </c>
      <c r="C14" s="58" t="s">
        <v>215</v>
      </c>
      <c r="D14" s="58">
        <v>663862</v>
      </c>
      <c r="E14" s="58">
        <v>6300336</v>
      </c>
      <c r="F14" s="58" t="s">
        <v>236</v>
      </c>
      <c r="G14" s="59">
        <v>1.2</v>
      </c>
      <c r="H14" s="59">
        <v>1.3</v>
      </c>
      <c r="I14" s="58" t="s">
        <v>37</v>
      </c>
      <c r="J14" s="60">
        <v>0.27</v>
      </c>
      <c r="K14" s="60">
        <v>0</v>
      </c>
      <c r="L14" s="60">
        <v>0.25</v>
      </c>
      <c r="M14" s="60">
        <v>42.8</v>
      </c>
      <c r="N14" s="60">
        <v>0</v>
      </c>
      <c r="O14" s="60">
        <v>46.75</v>
      </c>
      <c r="P14" s="60">
        <v>0.05</v>
      </c>
      <c r="Q14" s="60">
        <v>0.25</v>
      </c>
      <c r="R14" s="60">
        <v>6.58</v>
      </c>
      <c r="S14" s="60">
        <v>0.04</v>
      </c>
      <c r="T14" s="60">
        <v>96.98</v>
      </c>
      <c r="U14" s="61" t="s">
        <v>38</v>
      </c>
      <c r="V14" s="6"/>
      <c r="W14" s="6"/>
      <c r="X14" s="98"/>
      <c r="Y14" s="6"/>
    </row>
    <row r="15" spans="1:25">
      <c r="A15" s="100" t="s">
        <v>210</v>
      </c>
      <c r="B15" s="58" t="s">
        <v>216</v>
      </c>
      <c r="C15" s="58" t="s">
        <v>215</v>
      </c>
      <c r="D15" s="58">
        <v>663862</v>
      </c>
      <c r="E15" s="58">
        <v>6300336</v>
      </c>
      <c r="F15" s="58" t="s">
        <v>236</v>
      </c>
      <c r="G15" s="59">
        <v>1.2</v>
      </c>
      <c r="H15" s="59">
        <v>1.3</v>
      </c>
      <c r="I15" s="58" t="s">
        <v>35</v>
      </c>
      <c r="J15" s="60">
        <v>0.24</v>
      </c>
      <c r="K15" s="60">
        <v>0</v>
      </c>
      <c r="L15" s="60">
        <v>16.170000000000002</v>
      </c>
      <c r="M15" s="60">
        <v>14.63</v>
      </c>
      <c r="N15" s="60">
        <v>0</v>
      </c>
      <c r="O15" s="60">
        <v>0.2</v>
      </c>
      <c r="P15" s="60">
        <v>0</v>
      </c>
      <c r="Q15" s="60">
        <v>53.75</v>
      </c>
      <c r="R15" s="60">
        <v>13.92</v>
      </c>
      <c r="S15" s="60">
        <v>0.05</v>
      </c>
      <c r="T15" s="60">
        <v>98.96</v>
      </c>
      <c r="U15" s="61" t="s">
        <v>42</v>
      </c>
      <c r="V15" s="6"/>
      <c r="W15" s="6"/>
      <c r="X15" s="98"/>
      <c r="Y15" s="6"/>
    </row>
    <row r="16" spans="1:25">
      <c r="A16" s="100" t="s">
        <v>210</v>
      </c>
      <c r="B16" s="58" t="s">
        <v>212</v>
      </c>
      <c r="C16" s="58" t="s">
        <v>211</v>
      </c>
      <c r="D16" s="58">
        <v>663862</v>
      </c>
      <c r="E16" s="58">
        <v>6300336</v>
      </c>
      <c r="F16" s="58" t="s">
        <v>240</v>
      </c>
      <c r="G16" s="59">
        <v>7.9</v>
      </c>
      <c r="H16" s="59">
        <v>8</v>
      </c>
      <c r="I16" s="58" t="s">
        <v>35</v>
      </c>
      <c r="J16" s="60">
        <v>0.23</v>
      </c>
      <c r="K16" s="60">
        <v>0.03</v>
      </c>
      <c r="L16" s="60">
        <v>21.48</v>
      </c>
      <c r="M16" s="60">
        <v>14.37</v>
      </c>
      <c r="N16" s="60">
        <v>0</v>
      </c>
      <c r="O16" s="60">
        <v>0.14000000000000001</v>
      </c>
      <c r="P16" s="60">
        <v>0.02</v>
      </c>
      <c r="Q16" s="60">
        <v>48.06</v>
      </c>
      <c r="R16" s="60">
        <v>14.61</v>
      </c>
      <c r="S16" s="60">
        <v>0.03</v>
      </c>
      <c r="T16" s="60">
        <v>98.97</v>
      </c>
      <c r="U16" s="61" t="s">
        <v>42</v>
      </c>
      <c r="V16" s="6"/>
      <c r="W16" s="6"/>
      <c r="X16" s="98"/>
      <c r="Y16" s="6"/>
    </row>
    <row r="17" spans="1:25">
      <c r="A17" s="100" t="s">
        <v>210</v>
      </c>
      <c r="B17" s="58" t="s">
        <v>209</v>
      </c>
      <c r="C17" s="58" t="s">
        <v>208</v>
      </c>
      <c r="D17" s="58">
        <v>663862</v>
      </c>
      <c r="E17" s="58">
        <v>6300336</v>
      </c>
      <c r="F17" s="58" t="s">
        <v>235</v>
      </c>
      <c r="G17" s="59">
        <v>11.9</v>
      </c>
      <c r="H17" s="59">
        <v>12</v>
      </c>
      <c r="I17" s="58" t="s">
        <v>37</v>
      </c>
      <c r="J17" s="60">
        <v>0.28000000000000003</v>
      </c>
      <c r="K17" s="60">
        <v>0</v>
      </c>
      <c r="L17" s="60">
        <v>0.37</v>
      </c>
      <c r="M17" s="60">
        <v>44.76</v>
      </c>
      <c r="N17" s="60">
        <v>0</v>
      </c>
      <c r="O17" s="60">
        <v>44.83</v>
      </c>
      <c r="P17" s="60">
        <v>0.02</v>
      </c>
      <c r="Q17" s="60">
        <v>0.94</v>
      </c>
      <c r="R17" s="60">
        <v>6.15</v>
      </c>
      <c r="S17" s="60">
        <v>0</v>
      </c>
      <c r="T17" s="60">
        <v>97.33</v>
      </c>
      <c r="U17" s="61" t="s">
        <v>38</v>
      </c>
      <c r="V17" s="6"/>
      <c r="W17" s="6"/>
      <c r="X17" s="98"/>
      <c r="Y17" s="6"/>
    </row>
    <row r="18" spans="1:25">
      <c r="A18" s="100" t="s">
        <v>210</v>
      </c>
      <c r="B18" s="58" t="s">
        <v>209</v>
      </c>
      <c r="C18" s="58" t="s">
        <v>208</v>
      </c>
      <c r="D18" s="58">
        <v>663862</v>
      </c>
      <c r="E18" s="58">
        <v>6300336</v>
      </c>
      <c r="F18" s="58" t="s">
        <v>235</v>
      </c>
      <c r="G18" s="59">
        <v>11.9</v>
      </c>
      <c r="H18" s="59">
        <v>12</v>
      </c>
      <c r="I18" s="58" t="s">
        <v>35</v>
      </c>
      <c r="J18" s="60">
        <v>0.23</v>
      </c>
      <c r="K18" s="60">
        <v>0</v>
      </c>
      <c r="L18" s="60">
        <v>17.010000000000002</v>
      </c>
      <c r="M18" s="60">
        <v>14.56</v>
      </c>
      <c r="N18" s="60">
        <v>0</v>
      </c>
      <c r="O18" s="60">
        <v>0.35</v>
      </c>
      <c r="P18" s="60">
        <v>0.04</v>
      </c>
      <c r="Q18" s="60">
        <v>52.24</v>
      </c>
      <c r="R18" s="60">
        <v>13.99</v>
      </c>
      <c r="S18" s="60">
        <v>0.08</v>
      </c>
      <c r="T18" s="60">
        <v>98.5</v>
      </c>
      <c r="U18" s="61" t="s">
        <v>42</v>
      </c>
      <c r="V18" s="6"/>
      <c r="W18" s="6"/>
      <c r="X18" s="98"/>
      <c r="Y18" s="6"/>
    </row>
    <row r="19" spans="1:25">
      <c r="A19" s="100" t="s">
        <v>210</v>
      </c>
      <c r="B19" s="58" t="s">
        <v>209</v>
      </c>
      <c r="C19" s="58" t="s">
        <v>208</v>
      </c>
      <c r="D19" s="58">
        <v>663862</v>
      </c>
      <c r="E19" s="58">
        <v>6300336</v>
      </c>
      <c r="F19" s="58" t="s">
        <v>235</v>
      </c>
      <c r="G19" s="59">
        <v>11.9</v>
      </c>
      <c r="H19" s="59">
        <v>12</v>
      </c>
      <c r="I19" s="58" t="s">
        <v>35</v>
      </c>
      <c r="J19" s="60">
        <v>0.26</v>
      </c>
      <c r="K19" s="60">
        <v>0</v>
      </c>
      <c r="L19" s="60">
        <v>20.32</v>
      </c>
      <c r="M19" s="60">
        <v>16.86</v>
      </c>
      <c r="N19" s="60">
        <v>0.01</v>
      </c>
      <c r="O19" s="60">
        <v>0.19</v>
      </c>
      <c r="P19" s="60">
        <v>0</v>
      </c>
      <c r="Q19" s="60">
        <v>47.55</v>
      </c>
      <c r="R19" s="60">
        <v>13.36</v>
      </c>
      <c r="S19" s="60">
        <v>0.08</v>
      </c>
      <c r="T19" s="60">
        <v>98.62</v>
      </c>
      <c r="U19" s="61" t="s">
        <v>42</v>
      </c>
      <c r="V19" s="6"/>
      <c r="W19" s="6"/>
      <c r="X19" s="98"/>
      <c r="Y19" s="6"/>
    </row>
    <row r="20" spans="1:25">
      <c r="A20" s="100" t="s">
        <v>203</v>
      </c>
      <c r="B20" s="58" t="s">
        <v>202</v>
      </c>
      <c r="C20" s="58" t="s">
        <v>201</v>
      </c>
      <c r="D20" s="58">
        <v>560763</v>
      </c>
      <c r="E20" s="58">
        <v>6297445</v>
      </c>
      <c r="F20" s="58" t="s">
        <v>233</v>
      </c>
      <c r="G20" s="59">
        <v>8.8000000000000007</v>
      </c>
      <c r="H20" s="59">
        <v>8.9</v>
      </c>
      <c r="I20" s="58" t="s">
        <v>35</v>
      </c>
      <c r="J20" s="60">
        <v>0.36</v>
      </c>
      <c r="K20" s="60">
        <v>0.01</v>
      </c>
      <c r="L20" s="60">
        <v>15.8</v>
      </c>
      <c r="M20" s="60">
        <v>15.74</v>
      </c>
      <c r="N20" s="60">
        <v>0.01</v>
      </c>
      <c r="O20" s="60">
        <v>0.23</v>
      </c>
      <c r="P20" s="60">
        <v>0</v>
      </c>
      <c r="Q20" s="60">
        <v>53.03</v>
      </c>
      <c r="R20" s="60">
        <v>13.33</v>
      </c>
      <c r="S20" s="60">
        <v>0.06</v>
      </c>
      <c r="T20" s="60">
        <v>98.57</v>
      </c>
      <c r="U20" s="61" t="s">
        <v>42</v>
      </c>
      <c r="V20" s="6"/>
      <c r="W20" s="6"/>
      <c r="X20" s="98"/>
      <c r="Y20" s="6"/>
    </row>
    <row r="21" spans="1:25">
      <c r="A21" s="100" t="s">
        <v>203</v>
      </c>
      <c r="B21" s="58" t="s">
        <v>202</v>
      </c>
      <c r="C21" s="58" t="s">
        <v>201</v>
      </c>
      <c r="D21" s="58">
        <v>560763</v>
      </c>
      <c r="E21" s="58">
        <v>6297445</v>
      </c>
      <c r="F21" s="58" t="s">
        <v>233</v>
      </c>
      <c r="G21" s="59">
        <v>8.8000000000000007</v>
      </c>
      <c r="H21" s="59">
        <v>8.9</v>
      </c>
      <c r="I21" s="58" t="s">
        <v>35</v>
      </c>
      <c r="J21" s="60">
        <v>0.31</v>
      </c>
      <c r="K21" s="60">
        <v>0.01</v>
      </c>
      <c r="L21" s="60">
        <v>15.6</v>
      </c>
      <c r="M21" s="60">
        <v>17.41</v>
      </c>
      <c r="N21" s="60">
        <v>0</v>
      </c>
      <c r="O21" s="60">
        <v>0.2</v>
      </c>
      <c r="P21" s="60">
        <v>0.01</v>
      </c>
      <c r="Q21" s="60">
        <v>53.36</v>
      </c>
      <c r="R21" s="60">
        <v>12.14</v>
      </c>
      <c r="S21" s="60">
        <v>0.05</v>
      </c>
      <c r="T21" s="60">
        <v>99.1</v>
      </c>
      <c r="U21" s="61" t="s">
        <v>42</v>
      </c>
      <c r="V21" s="6"/>
      <c r="W21" s="6"/>
      <c r="X21" s="98"/>
      <c r="Y21" s="6"/>
    </row>
    <row r="22" spans="1:25">
      <c r="A22" s="100" t="s">
        <v>203</v>
      </c>
      <c r="B22" s="58" t="s">
        <v>202</v>
      </c>
      <c r="C22" s="58" t="s">
        <v>201</v>
      </c>
      <c r="D22" s="58">
        <v>560763</v>
      </c>
      <c r="E22" s="58">
        <v>6297445</v>
      </c>
      <c r="F22" s="58" t="s">
        <v>233</v>
      </c>
      <c r="G22" s="59">
        <v>8.8000000000000007</v>
      </c>
      <c r="H22" s="59">
        <v>8.9</v>
      </c>
      <c r="I22" s="58" t="s">
        <v>35</v>
      </c>
      <c r="J22" s="60">
        <v>0.21</v>
      </c>
      <c r="K22" s="60">
        <v>0</v>
      </c>
      <c r="L22" s="60">
        <v>16.66</v>
      </c>
      <c r="M22" s="60">
        <v>14.63</v>
      </c>
      <c r="N22" s="60">
        <v>0</v>
      </c>
      <c r="O22" s="60">
        <v>0.19</v>
      </c>
      <c r="P22" s="60">
        <v>0.02</v>
      </c>
      <c r="Q22" s="60">
        <v>53.58</v>
      </c>
      <c r="R22" s="60">
        <v>13.55</v>
      </c>
      <c r="S22" s="60">
        <v>0.01</v>
      </c>
      <c r="T22" s="60">
        <v>98.85</v>
      </c>
      <c r="U22" s="61" t="s">
        <v>42</v>
      </c>
      <c r="V22" s="6"/>
      <c r="W22" s="6"/>
      <c r="X22" s="98"/>
      <c r="Y22" s="6"/>
    </row>
    <row r="23" spans="1:25">
      <c r="A23" s="100" t="s">
        <v>203</v>
      </c>
      <c r="B23" s="58" t="s">
        <v>202</v>
      </c>
      <c r="C23" s="58" t="s">
        <v>201</v>
      </c>
      <c r="D23" s="58">
        <v>560763</v>
      </c>
      <c r="E23" s="58">
        <v>6297445</v>
      </c>
      <c r="F23" s="58" t="s">
        <v>233</v>
      </c>
      <c r="G23" s="59">
        <v>8.8000000000000007</v>
      </c>
      <c r="H23" s="59">
        <v>8.9</v>
      </c>
      <c r="I23" s="58" t="s">
        <v>35</v>
      </c>
      <c r="J23" s="60">
        <v>0.45</v>
      </c>
      <c r="K23" s="60">
        <v>0</v>
      </c>
      <c r="L23" s="60">
        <v>13.62</v>
      </c>
      <c r="M23" s="60">
        <v>23.69</v>
      </c>
      <c r="N23" s="60">
        <v>0</v>
      </c>
      <c r="O23" s="60">
        <v>0.19</v>
      </c>
      <c r="P23" s="60">
        <v>0</v>
      </c>
      <c r="Q23" s="60">
        <v>50.77</v>
      </c>
      <c r="R23" s="60">
        <v>10.029999999999999</v>
      </c>
      <c r="S23" s="60">
        <v>0.16</v>
      </c>
      <c r="T23" s="60">
        <v>98.91</v>
      </c>
      <c r="U23" s="61" t="s">
        <v>42</v>
      </c>
      <c r="V23" s="6"/>
      <c r="W23" s="6"/>
      <c r="X23" s="98"/>
      <c r="Y23" s="6"/>
    </row>
    <row r="24" spans="1:25">
      <c r="A24" s="100" t="s">
        <v>186</v>
      </c>
      <c r="B24" s="58" t="s">
        <v>200</v>
      </c>
      <c r="C24" s="58" t="s">
        <v>199</v>
      </c>
      <c r="D24" s="58">
        <v>595656</v>
      </c>
      <c r="E24" s="58">
        <v>6312799</v>
      </c>
      <c r="F24" s="58" t="s">
        <v>236</v>
      </c>
      <c r="G24" s="59">
        <v>2</v>
      </c>
      <c r="H24" s="59">
        <v>2.1</v>
      </c>
      <c r="I24" s="58" t="s">
        <v>36</v>
      </c>
      <c r="J24" s="60">
        <v>0.28000000000000003</v>
      </c>
      <c r="K24" s="60">
        <v>0.01</v>
      </c>
      <c r="L24" s="60">
        <v>18.73</v>
      </c>
      <c r="M24" s="60">
        <v>6.73</v>
      </c>
      <c r="N24" s="60">
        <v>41.46</v>
      </c>
      <c r="O24" s="60">
        <v>0.41</v>
      </c>
      <c r="P24" s="60">
        <v>6.01</v>
      </c>
      <c r="Q24" s="60">
        <v>5.94</v>
      </c>
      <c r="R24" s="60">
        <v>20.47</v>
      </c>
      <c r="S24" s="60">
        <v>0</v>
      </c>
      <c r="T24" s="60">
        <v>100.03</v>
      </c>
      <c r="U24" s="61" t="s">
        <v>256</v>
      </c>
      <c r="V24" s="6"/>
      <c r="W24" s="6"/>
      <c r="X24" s="98"/>
      <c r="Y24" s="6"/>
    </row>
    <row r="25" spans="1:25">
      <c r="A25" s="100" t="s">
        <v>186</v>
      </c>
      <c r="B25" s="58" t="s">
        <v>200</v>
      </c>
      <c r="C25" s="58" t="s">
        <v>199</v>
      </c>
      <c r="D25" s="58">
        <v>595656</v>
      </c>
      <c r="E25" s="58">
        <v>6312799</v>
      </c>
      <c r="F25" s="58" t="s">
        <v>236</v>
      </c>
      <c r="G25" s="59">
        <v>2</v>
      </c>
      <c r="H25" s="59">
        <v>2.1</v>
      </c>
      <c r="I25" s="58" t="s">
        <v>37</v>
      </c>
      <c r="J25" s="60">
        <v>0.23</v>
      </c>
      <c r="K25" s="60">
        <v>0</v>
      </c>
      <c r="L25" s="60">
        <v>0.87</v>
      </c>
      <c r="M25" s="60">
        <v>38.369999999999997</v>
      </c>
      <c r="N25" s="60">
        <v>0.01</v>
      </c>
      <c r="O25" s="60">
        <v>47.8</v>
      </c>
      <c r="P25" s="60">
        <v>0.01</v>
      </c>
      <c r="Q25" s="60">
        <v>0.35</v>
      </c>
      <c r="R25" s="60">
        <v>9.85</v>
      </c>
      <c r="S25" s="60">
        <v>7.0000000000000007E-2</v>
      </c>
      <c r="T25" s="60">
        <v>97.55</v>
      </c>
      <c r="U25" s="61" t="s">
        <v>38</v>
      </c>
      <c r="V25" s="6"/>
      <c r="W25" s="6"/>
      <c r="X25" s="98"/>
      <c r="Y25" s="6"/>
    </row>
    <row r="26" spans="1:25">
      <c r="A26" s="100" t="s">
        <v>194</v>
      </c>
      <c r="B26" s="58" t="s">
        <v>198</v>
      </c>
      <c r="C26" s="58" t="s">
        <v>197</v>
      </c>
      <c r="D26" s="58">
        <v>577758</v>
      </c>
      <c r="E26" s="58">
        <v>6282509</v>
      </c>
      <c r="F26" s="58" t="s">
        <v>236</v>
      </c>
      <c r="G26" s="59">
        <v>0.9</v>
      </c>
      <c r="H26" s="59">
        <v>1</v>
      </c>
      <c r="I26" s="58" t="s">
        <v>37</v>
      </c>
      <c r="J26" s="60">
        <v>0.35</v>
      </c>
      <c r="K26" s="60">
        <v>0.01</v>
      </c>
      <c r="L26" s="60">
        <v>0.24</v>
      </c>
      <c r="M26" s="60">
        <v>35.11</v>
      </c>
      <c r="N26" s="60">
        <v>0</v>
      </c>
      <c r="O26" s="60">
        <v>52.89</v>
      </c>
      <c r="P26" s="60">
        <v>0.03</v>
      </c>
      <c r="Q26" s="60">
        <v>0.63</v>
      </c>
      <c r="R26" s="60">
        <v>9.49</v>
      </c>
      <c r="S26" s="60">
        <v>0</v>
      </c>
      <c r="T26" s="60">
        <v>98.75</v>
      </c>
      <c r="U26" s="61" t="s">
        <v>38</v>
      </c>
      <c r="V26" s="6"/>
      <c r="W26" s="6"/>
      <c r="X26" s="98"/>
      <c r="Y26" s="6"/>
    </row>
    <row r="27" spans="1:25">
      <c r="A27" s="100" t="s">
        <v>194</v>
      </c>
      <c r="B27" s="58" t="s">
        <v>196</v>
      </c>
      <c r="C27" s="58" t="s">
        <v>195</v>
      </c>
      <c r="D27" s="58">
        <v>577758</v>
      </c>
      <c r="E27" s="58">
        <v>6282509</v>
      </c>
      <c r="F27" s="58" t="s">
        <v>234</v>
      </c>
      <c r="G27" s="59">
        <v>2.4</v>
      </c>
      <c r="H27" s="59">
        <v>2.5</v>
      </c>
      <c r="I27" s="58" t="s">
        <v>35</v>
      </c>
      <c r="J27" s="60">
        <v>0.37</v>
      </c>
      <c r="K27" s="60">
        <v>0.04</v>
      </c>
      <c r="L27" s="60">
        <v>9.61</v>
      </c>
      <c r="M27" s="60">
        <v>38.020000000000003</v>
      </c>
      <c r="N27" s="60">
        <v>0.01</v>
      </c>
      <c r="O27" s="60">
        <v>5.25</v>
      </c>
      <c r="P27" s="60">
        <v>0.02</v>
      </c>
      <c r="Q27" s="60">
        <v>34.86</v>
      </c>
      <c r="R27" s="60">
        <v>9.31</v>
      </c>
      <c r="S27" s="60">
        <v>0.15</v>
      </c>
      <c r="T27" s="60">
        <v>97.64</v>
      </c>
      <c r="U27" s="61" t="s">
        <v>42</v>
      </c>
      <c r="V27" s="6"/>
      <c r="W27" s="6"/>
      <c r="X27" s="98"/>
      <c r="Y27" s="6"/>
    </row>
    <row r="28" spans="1:25">
      <c r="A28" s="100" t="s">
        <v>189</v>
      </c>
      <c r="B28" s="58" t="s">
        <v>188</v>
      </c>
      <c r="C28" s="58" t="s">
        <v>187</v>
      </c>
      <c r="D28" s="58">
        <v>560992</v>
      </c>
      <c r="E28" s="58">
        <v>6290954</v>
      </c>
      <c r="F28" s="58" t="s">
        <v>233</v>
      </c>
      <c r="G28" s="59">
        <v>5.6</v>
      </c>
      <c r="H28" s="59">
        <v>5.7</v>
      </c>
      <c r="I28" s="58" t="s">
        <v>35</v>
      </c>
      <c r="J28" s="60">
        <v>0.27</v>
      </c>
      <c r="K28" s="60">
        <v>0.01</v>
      </c>
      <c r="L28" s="60">
        <v>7.12</v>
      </c>
      <c r="M28" s="60">
        <v>29.04</v>
      </c>
      <c r="N28" s="60">
        <v>0.09</v>
      </c>
      <c r="O28" s="60">
        <v>4.26</v>
      </c>
      <c r="P28" s="60">
        <v>0</v>
      </c>
      <c r="Q28" s="60">
        <v>44.58</v>
      </c>
      <c r="R28" s="60">
        <v>11.69</v>
      </c>
      <c r="S28" s="60">
        <v>0</v>
      </c>
      <c r="T28" s="60">
        <v>97.07</v>
      </c>
      <c r="U28" s="61" t="s">
        <v>42</v>
      </c>
      <c r="V28" s="6"/>
      <c r="W28" s="6"/>
      <c r="X28" s="98"/>
      <c r="Y28" s="6"/>
    </row>
    <row r="29" spans="1:25">
      <c r="A29" s="100" t="s">
        <v>189</v>
      </c>
      <c r="B29" s="58" t="s">
        <v>188</v>
      </c>
      <c r="C29" s="58" t="s">
        <v>187</v>
      </c>
      <c r="D29" s="58">
        <v>560992</v>
      </c>
      <c r="E29" s="58">
        <v>6290954</v>
      </c>
      <c r="F29" s="58" t="s">
        <v>233</v>
      </c>
      <c r="G29" s="59">
        <v>5.6</v>
      </c>
      <c r="H29" s="59">
        <v>5.7</v>
      </c>
      <c r="I29" s="58" t="s">
        <v>35</v>
      </c>
      <c r="J29" s="60">
        <v>0.38</v>
      </c>
      <c r="K29" s="60">
        <v>0</v>
      </c>
      <c r="L29" s="60">
        <v>15.93</v>
      </c>
      <c r="M29" s="60">
        <v>33.01</v>
      </c>
      <c r="N29" s="60">
        <v>7.0000000000000007E-2</v>
      </c>
      <c r="O29" s="60">
        <v>0.14000000000000001</v>
      </c>
      <c r="P29" s="60">
        <v>0.03</v>
      </c>
      <c r="Q29" s="60">
        <v>44.24</v>
      </c>
      <c r="R29" s="60">
        <v>4.72</v>
      </c>
      <c r="S29" s="60">
        <v>0.16</v>
      </c>
      <c r="T29" s="60">
        <v>98.68</v>
      </c>
      <c r="U29" s="61" t="s">
        <v>42</v>
      </c>
      <c r="V29" s="6"/>
      <c r="W29" s="6"/>
      <c r="X29" s="98"/>
      <c r="Y29" s="6"/>
    </row>
    <row r="30" spans="1:25">
      <c r="A30" s="100" t="s">
        <v>181</v>
      </c>
      <c r="B30" s="58" t="s">
        <v>183</v>
      </c>
      <c r="C30" s="58" t="s">
        <v>182</v>
      </c>
      <c r="D30" s="58">
        <v>557686</v>
      </c>
      <c r="E30" s="58">
        <v>6301533</v>
      </c>
      <c r="F30" s="58" t="s">
        <v>236</v>
      </c>
      <c r="G30" s="59">
        <v>1.9</v>
      </c>
      <c r="H30" s="59">
        <v>2</v>
      </c>
      <c r="I30" s="58" t="s">
        <v>36</v>
      </c>
      <c r="J30" s="60">
        <v>0.24</v>
      </c>
      <c r="K30" s="60">
        <v>0.01</v>
      </c>
      <c r="L30" s="60">
        <v>16.8</v>
      </c>
      <c r="M30" s="60">
        <v>6.34</v>
      </c>
      <c r="N30" s="60">
        <v>41.31</v>
      </c>
      <c r="O30" s="60">
        <v>0.32</v>
      </c>
      <c r="P30" s="60">
        <v>6.65</v>
      </c>
      <c r="Q30" s="60">
        <v>8.11</v>
      </c>
      <c r="R30" s="60">
        <v>20.36</v>
      </c>
      <c r="S30" s="60">
        <v>0</v>
      </c>
      <c r="T30" s="60">
        <v>100.14</v>
      </c>
      <c r="U30" s="61" t="s">
        <v>255</v>
      </c>
      <c r="V30" s="6"/>
      <c r="W30" s="6"/>
      <c r="X30" s="98"/>
      <c r="Y30" s="6"/>
    </row>
    <row r="31" spans="1:25">
      <c r="A31" s="100" t="s">
        <v>181</v>
      </c>
      <c r="B31" s="58" t="s">
        <v>183</v>
      </c>
      <c r="C31" s="58" t="s">
        <v>182</v>
      </c>
      <c r="D31" s="58">
        <v>557686</v>
      </c>
      <c r="E31" s="58">
        <v>6301533</v>
      </c>
      <c r="F31" s="58" t="s">
        <v>236</v>
      </c>
      <c r="G31" s="59">
        <v>1.9</v>
      </c>
      <c r="H31" s="59">
        <v>2</v>
      </c>
      <c r="I31" s="58" t="s">
        <v>35</v>
      </c>
      <c r="J31" s="60">
        <v>0.32</v>
      </c>
      <c r="K31" s="60">
        <v>0</v>
      </c>
      <c r="L31" s="60">
        <v>15.3</v>
      </c>
      <c r="M31" s="60">
        <v>17.43</v>
      </c>
      <c r="N31" s="60">
        <v>0</v>
      </c>
      <c r="O31" s="60">
        <v>0.28000000000000003</v>
      </c>
      <c r="P31" s="60">
        <v>0</v>
      </c>
      <c r="Q31" s="60">
        <v>52.71</v>
      </c>
      <c r="R31" s="60">
        <v>13.04</v>
      </c>
      <c r="S31" s="60">
        <v>0.11</v>
      </c>
      <c r="T31" s="60">
        <v>99.18</v>
      </c>
      <c r="U31" s="61" t="s">
        <v>42</v>
      </c>
      <c r="V31" s="6"/>
      <c r="W31" s="6"/>
      <c r="X31" s="98"/>
      <c r="Y31" s="6"/>
    </row>
    <row r="32" spans="1:25">
      <c r="A32" s="100" t="s">
        <v>181</v>
      </c>
      <c r="B32" s="58" t="s">
        <v>183</v>
      </c>
      <c r="C32" s="58" t="s">
        <v>182</v>
      </c>
      <c r="D32" s="58">
        <v>557686</v>
      </c>
      <c r="E32" s="58">
        <v>6301533</v>
      </c>
      <c r="F32" s="58" t="s">
        <v>236</v>
      </c>
      <c r="G32" s="59">
        <v>1.9</v>
      </c>
      <c r="H32" s="59">
        <v>2</v>
      </c>
      <c r="I32" s="58" t="s">
        <v>35</v>
      </c>
      <c r="J32" s="60">
        <v>0.26</v>
      </c>
      <c r="K32" s="60">
        <v>0</v>
      </c>
      <c r="L32" s="60">
        <v>7.21</v>
      </c>
      <c r="M32" s="60">
        <v>35.71</v>
      </c>
      <c r="N32" s="60">
        <v>0.05</v>
      </c>
      <c r="O32" s="60">
        <v>5.94</v>
      </c>
      <c r="P32" s="60">
        <v>0.02</v>
      </c>
      <c r="Q32" s="60">
        <v>35.479999999999997</v>
      </c>
      <c r="R32" s="60">
        <v>12.33</v>
      </c>
      <c r="S32" s="60">
        <v>7.0000000000000007E-2</v>
      </c>
      <c r="T32" s="60">
        <v>97.07</v>
      </c>
      <c r="U32" s="61" t="s">
        <v>42</v>
      </c>
      <c r="V32" s="6"/>
      <c r="W32" s="6"/>
      <c r="X32" s="98"/>
      <c r="Y32" s="6"/>
    </row>
    <row r="33" spans="1:25">
      <c r="A33" s="100" t="s">
        <v>181</v>
      </c>
      <c r="B33" s="58" t="s">
        <v>183</v>
      </c>
      <c r="C33" s="58" t="s">
        <v>182</v>
      </c>
      <c r="D33" s="58">
        <v>557686</v>
      </c>
      <c r="E33" s="58">
        <v>6301533</v>
      </c>
      <c r="F33" s="58" t="s">
        <v>236</v>
      </c>
      <c r="G33" s="59">
        <v>1.9</v>
      </c>
      <c r="H33" s="59">
        <v>2</v>
      </c>
      <c r="I33" s="58" t="s">
        <v>35</v>
      </c>
      <c r="J33" s="60">
        <v>0.37</v>
      </c>
      <c r="K33" s="60">
        <v>0.01</v>
      </c>
      <c r="L33" s="60">
        <v>21.33</v>
      </c>
      <c r="M33" s="60">
        <v>23.86</v>
      </c>
      <c r="N33" s="60">
        <v>0.02</v>
      </c>
      <c r="O33" s="60">
        <v>0.15</v>
      </c>
      <c r="P33" s="60">
        <v>0.01</v>
      </c>
      <c r="Q33" s="60">
        <v>42.56</v>
      </c>
      <c r="R33" s="60">
        <v>10.55</v>
      </c>
      <c r="S33" s="60">
        <v>7.0000000000000007E-2</v>
      </c>
      <c r="T33" s="60">
        <v>98.93</v>
      </c>
      <c r="U33" s="61" t="s">
        <v>42</v>
      </c>
      <c r="V33" s="6"/>
      <c r="W33" s="6"/>
      <c r="X33" s="98"/>
      <c r="Y33" s="6"/>
    </row>
    <row r="34" spans="1:25">
      <c r="A34" s="100" t="s">
        <v>172</v>
      </c>
      <c r="B34" s="58" t="s">
        <v>178</v>
      </c>
      <c r="C34" s="58" t="s">
        <v>177</v>
      </c>
      <c r="D34" s="58">
        <v>653224</v>
      </c>
      <c r="E34" s="58">
        <v>6285599</v>
      </c>
      <c r="F34" s="58" t="s">
        <v>236</v>
      </c>
      <c r="G34" s="59">
        <v>2.5</v>
      </c>
      <c r="H34" s="59">
        <v>2.6</v>
      </c>
      <c r="I34" s="58" t="s">
        <v>35</v>
      </c>
      <c r="J34" s="60">
        <v>0.36</v>
      </c>
      <c r="K34" s="60">
        <v>0</v>
      </c>
      <c r="L34" s="60">
        <v>15.82</v>
      </c>
      <c r="M34" s="60">
        <v>15.18</v>
      </c>
      <c r="N34" s="60">
        <v>0.01</v>
      </c>
      <c r="O34" s="60">
        <v>0.16</v>
      </c>
      <c r="P34" s="60">
        <v>0.02</v>
      </c>
      <c r="Q34" s="60">
        <v>53.71</v>
      </c>
      <c r="R34" s="60">
        <v>12.9</v>
      </c>
      <c r="S34" s="60">
        <v>0</v>
      </c>
      <c r="T34" s="60">
        <v>98.18</v>
      </c>
      <c r="U34" s="61" t="s">
        <v>42</v>
      </c>
      <c r="V34" s="6"/>
      <c r="W34" s="6"/>
      <c r="X34" s="98"/>
      <c r="Y34" s="6"/>
    </row>
    <row r="35" spans="1:25">
      <c r="A35" s="100" t="s">
        <v>172</v>
      </c>
      <c r="B35" s="58" t="s">
        <v>176</v>
      </c>
      <c r="C35" s="58" t="s">
        <v>175</v>
      </c>
      <c r="D35" s="58">
        <v>653224</v>
      </c>
      <c r="E35" s="58">
        <v>6285599</v>
      </c>
      <c r="F35" s="58" t="s">
        <v>232</v>
      </c>
      <c r="G35" s="59">
        <v>7.5</v>
      </c>
      <c r="H35" s="59">
        <v>7.6</v>
      </c>
      <c r="I35" s="58" t="s">
        <v>35</v>
      </c>
      <c r="J35" s="60">
        <v>0.4</v>
      </c>
      <c r="K35" s="60">
        <v>0</v>
      </c>
      <c r="L35" s="60">
        <v>16.5</v>
      </c>
      <c r="M35" s="60">
        <v>15.36</v>
      </c>
      <c r="N35" s="60">
        <v>0</v>
      </c>
      <c r="O35" s="60">
        <v>0.26</v>
      </c>
      <c r="P35" s="60">
        <v>0</v>
      </c>
      <c r="Q35" s="60">
        <v>53.19</v>
      </c>
      <c r="R35" s="60">
        <v>12.19</v>
      </c>
      <c r="S35" s="60">
        <v>0.09</v>
      </c>
      <c r="T35" s="60">
        <v>98.01</v>
      </c>
      <c r="U35" s="61" t="s">
        <v>42</v>
      </c>
      <c r="V35" s="6"/>
      <c r="W35" s="6"/>
      <c r="X35" s="98"/>
      <c r="Y35" s="6"/>
    </row>
    <row r="36" spans="1:25">
      <c r="A36" s="100" t="s">
        <v>172</v>
      </c>
      <c r="B36" s="58" t="s">
        <v>176</v>
      </c>
      <c r="C36" s="58" t="s">
        <v>175</v>
      </c>
      <c r="D36" s="58">
        <v>653224</v>
      </c>
      <c r="E36" s="58">
        <v>6285599</v>
      </c>
      <c r="F36" s="58" t="s">
        <v>232</v>
      </c>
      <c r="G36" s="59">
        <v>7.5</v>
      </c>
      <c r="H36" s="59">
        <v>7.6</v>
      </c>
      <c r="I36" s="58" t="s">
        <v>35</v>
      </c>
      <c r="J36" s="60">
        <v>0.5</v>
      </c>
      <c r="K36" s="60">
        <v>0</v>
      </c>
      <c r="L36" s="60">
        <v>15.07</v>
      </c>
      <c r="M36" s="60">
        <v>16.88</v>
      </c>
      <c r="N36" s="60">
        <v>0.02</v>
      </c>
      <c r="O36" s="60">
        <v>7.0000000000000007E-2</v>
      </c>
      <c r="P36" s="60">
        <v>0.01</v>
      </c>
      <c r="Q36" s="60">
        <v>55.26</v>
      </c>
      <c r="R36" s="60">
        <v>10.69</v>
      </c>
      <c r="S36" s="60">
        <v>0.12</v>
      </c>
      <c r="T36" s="60">
        <v>98.63</v>
      </c>
      <c r="U36" s="61" t="s">
        <v>42</v>
      </c>
      <c r="V36" s="6"/>
      <c r="W36" s="6"/>
      <c r="X36" s="98"/>
      <c r="Y36" s="6"/>
    </row>
    <row r="37" spans="1:25">
      <c r="A37" s="100" t="s">
        <v>172</v>
      </c>
      <c r="B37" s="58" t="s">
        <v>176</v>
      </c>
      <c r="C37" s="58" t="s">
        <v>175</v>
      </c>
      <c r="D37" s="58">
        <v>653224</v>
      </c>
      <c r="E37" s="58">
        <v>6285599</v>
      </c>
      <c r="F37" s="58" t="s">
        <v>232</v>
      </c>
      <c r="G37" s="59">
        <v>7.5</v>
      </c>
      <c r="H37" s="59">
        <v>7.6</v>
      </c>
      <c r="I37" s="58" t="s">
        <v>35</v>
      </c>
      <c r="J37" s="60">
        <v>0.28000000000000003</v>
      </c>
      <c r="K37" s="60">
        <v>0.02</v>
      </c>
      <c r="L37" s="60">
        <v>20</v>
      </c>
      <c r="M37" s="60">
        <v>20.14</v>
      </c>
      <c r="N37" s="60">
        <v>0.02</v>
      </c>
      <c r="O37" s="60">
        <v>0.16</v>
      </c>
      <c r="P37" s="60">
        <v>0</v>
      </c>
      <c r="Q37" s="60">
        <v>45.55</v>
      </c>
      <c r="R37" s="60">
        <v>12.26</v>
      </c>
      <c r="S37" s="60">
        <v>0.13</v>
      </c>
      <c r="T37" s="60">
        <v>98.56</v>
      </c>
      <c r="U37" s="61" t="s">
        <v>42</v>
      </c>
      <c r="V37" s="6"/>
      <c r="W37" s="6"/>
      <c r="X37" s="98"/>
      <c r="Y37" s="6"/>
    </row>
    <row r="38" spans="1:25">
      <c r="A38" s="100" t="s">
        <v>172</v>
      </c>
      <c r="B38" s="58" t="s">
        <v>176</v>
      </c>
      <c r="C38" s="58" t="s">
        <v>175</v>
      </c>
      <c r="D38" s="58">
        <v>653224</v>
      </c>
      <c r="E38" s="58">
        <v>6285599</v>
      </c>
      <c r="F38" s="58" t="s">
        <v>232</v>
      </c>
      <c r="G38" s="59">
        <v>7.5</v>
      </c>
      <c r="H38" s="59">
        <v>7.6</v>
      </c>
      <c r="I38" s="58" t="s">
        <v>35</v>
      </c>
      <c r="J38" s="60">
        <v>0.48</v>
      </c>
      <c r="K38" s="60">
        <v>0</v>
      </c>
      <c r="L38" s="60">
        <v>11.8</v>
      </c>
      <c r="M38" s="60">
        <v>32.1</v>
      </c>
      <c r="N38" s="60">
        <v>0.01</v>
      </c>
      <c r="O38" s="60">
        <v>0.47</v>
      </c>
      <c r="P38" s="60">
        <v>0</v>
      </c>
      <c r="Q38" s="60">
        <v>47.59</v>
      </c>
      <c r="R38" s="60">
        <v>5.45</v>
      </c>
      <c r="S38" s="60">
        <v>0.2</v>
      </c>
      <c r="T38" s="60">
        <v>98.11</v>
      </c>
      <c r="U38" s="61" t="s">
        <v>42</v>
      </c>
      <c r="V38" s="6"/>
      <c r="W38" s="6"/>
      <c r="X38" s="98"/>
      <c r="Y38" s="6"/>
    </row>
    <row r="39" spans="1:25">
      <c r="A39" s="100" t="s">
        <v>172</v>
      </c>
      <c r="B39" s="58" t="s">
        <v>171</v>
      </c>
      <c r="C39" s="58" t="s">
        <v>170</v>
      </c>
      <c r="D39" s="58">
        <v>653224</v>
      </c>
      <c r="E39" s="58">
        <v>6285599</v>
      </c>
      <c r="F39" s="58" t="s">
        <v>235</v>
      </c>
      <c r="G39" s="59">
        <v>12.7</v>
      </c>
      <c r="H39" s="59">
        <v>12.8</v>
      </c>
      <c r="I39" s="58" t="s">
        <v>35</v>
      </c>
      <c r="J39" s="60">
        <v>0.56999999999999995</v>
      </c>
      <c r="K39" s="60">
        <v>0</v>
      </c>
      <c r="L39" s="60">
        <v>15.91</v>
      </c>
      <c r="M39" s="60">
        <v>24.87</v>
      </c>
      <c r="N39" s="60">
        <v>0.03</v>
      </c>
      <c r="O39" s="60">
        <v>0.19</v>
      </c>
      <c r="P39" s="60">
        <v>0</v>
      </c>
      <c r="Q39" s="60">
        <v>47.55</v>
      </c>
      <c r="R39" s="60">
        <v>9.1199999999999992</v>
      </c>
      <c r="S39" s="60">
        <v>0.25</v>
      </c>
      <c r="T39" s="60">
        <v>98.49</v>
      </c>
      <c r="U39" s="61" t="s">
        <v>42</v>
      </c>
      <c r="V39" s="6"/>
      <c r="W39" s="6"/>
      <c r="X39" s="98"/>
      <c r="Y39" s="6"/>
    </row>
    <row r="40" spans="1:25">
      <c r="A40" s="100" t="s">
        <v>165</v>
      </c>
      <c r="B40" s="58" t="s">
        <v>167</v>
      </c>
      <c r="C40" s="58" t="s">
        <v>166</v>
      </c>
      <c r="D40" s="58">
        <v>669261</v>
      </c>
      <c r="E40" s="58">
        <v>6314722</v>
      </c>
      <c r="F40" s="58" t="s">
        <v>233</v>
      </c>
      <c r="G40" s="59">
        <v>8.1</v>
      </c>
      <c r="H40" s="59">
        <v>8.1999999999999993</v>
      </c>
      <c r="I40" s="58" t="s">
        <v>35</v>
      </c>
      <c r="J40" s="60">
        <v>0.32</v>
      </c>
      <c r="K40" s="60">
        <v>0</v>
      </c>
      <c r="L40" s="60">
        <v>17.579999999999998</v>
      </c>
      <c r="M40" s="60">
        <v>15.06</v>
      </c>
      <c r="N40" s="60">
        <v>0.03</v>
      </c>
      <c r="O40" s="60">
        <v>0.17</v>
      </c>
      <c r="P40" s="60">
        <v>0</v>
      </c>
      <c r="Q40" s="60">
        <v>51.81</v>
      </c>
      <c r="R40" s="60">
        <v>13.33</v>
      </c>
      <c r="S40" s="60">
        <v>7.0000000000000007E-2</v>
      </c>
      <c r="T40" s="60">
        <v>98.38</v>
      </c>
      <c r="U40" s="61" t="s">
        <v>42</v>
      </c>
      <c r="V40" s="6"/>
      <c r="W40" s="6"/>
      <c r="X40" s="98"/>
      <c r="Y40" s="6"/>
    </row>
    <row r="41" spans="1:25">
      <c r="A41" s="100" t="s">
        <v>165</v>
      </c>
      <c r="B41" s="58" t="s">
        <v>164</v>
      </c>
      <c r="C41" s="58" t="s">
        <v>163</v>
      </c>
      <c r="D41" s="58">
        <v>669261</v>
      </c>
      <c r="E41" s="58">
        <v>6314722</v>
      </c>
      <c r="F41" s="58" t="s">
        <v>240</v>
      </c>
      <c r="G41" s="59">
        <v>11.9</v>
      </c>
      <c r="H41" s="59">
        <v>12</v>
      </c>
      <c r="I41" s="58" t="s">
        <v>35</v>
      </c>
      <c r="J41" s="60">
        <v>0.28000000000000003</v>
      </c>
      <c r="K41" s="60">
        <v>0</v>
      </c>
      <c r="L41" s="60">
        <v>12.31</v>
      </c>
      <c r="M41" s="60">
        <v>26.71</v>
      </c>
      <c r="N41" s="60">
        <v>0.08</v>
      </c>
      <c r="O41" s="60">
        <v>2.04</v>
      </c>
      <c r="P41" s="60">
        <v>0.03</v>
      </c>
      <c r="Q41" s="60">
        <v>44.95</v>
      </c>
      <c r="R41" s="60">
        <v>11.77</v>
      </c>
      <c r="S41" s="60">
        <v>0.08</v>
      </c>
      <c r="T41" s="60">
        <v>98.25</v>
      </c>
      <c r="U41" s="61" t="s">
        <v>42</v>
      </c>
      <c r="V41" s="6"/>
      <c r="W41" s="6"/>
      <c r="X41" s="98"/>
      <c r="Y41" s="6"/>
    </row>
    <row r="42" spans="1:25">
      <c r="A42" s="100" t="s">
        <v>165</v>
      </c>
      <c r="B42" s="58" t="s">
        <v>164</v>
      </c>
      <c r="C42" s="58" t="s">
        <v>163</v>
      </c>
      <c r="D42" s="58">
        <v>669261</v>
      </c>
      <c r="E42" s="58">
        <v>6314722</v>
      </c>
      <c r="F42" s="58" t="s">
        <v>240</v>
      </c>
      <c r="G42" s="59">
        <v>11.9</v>
      </c>
      <c r="H42" s="59">
        <v>12</v>
      </c>
      <c r="I42" s="58" t="s">
        <v>35</v>
      </c>
      <c r="J42" s="60">
        <v>0.23</v>
      </c>
      <c r="K42" s="60">
        <v>0</v>
      </c>
      <c r="L42" s="60">
        <v>12.81</v>
      </c>
      <c r="M42" s="60">
        <v>24.53</v>
      </c>
      <c r="N42" s="60">
        <v>0.09</v>
      </c>
      <c r="O42" s="60">
        <v>2.94</v>
      </c>
      <c r="P42" s="60">
        <v>0.04</v>
      </c>
      <c r="Q42" s="60">
        <v>44.57</v>
      </c>
      <c r="R42" s="60">
        <v>12.86</v>
      </c>
      <c r="S42" s="60">
        <v>7.0000000000000007E-2</v>
      </c>
      <c r="T42" s="60">
        <v>98.15</v>
      </c>
      <c r="U42" s="61" t="s">
        <v>42</v>
      </c>
      <c r="V42" s="6"/>
      <c r="W42" s="6"/>
      <c r="X42" s="98"/>
      <c r="Y42" s="6"/>
    </row>
    <row r="43" spans="1:25">
      <c r="A43" s="100" t="s">
        <v>160</v>
      </c>
      <c r="B43" s="58" t="s">
        <v>162</v>
      </c>
      <c r="C43" s="58" t="s">
        <v>161</v>
      </c>
      <c r="D43" s="58">
        <v>646840</v>
      </c>
      <c r="E43" s="58">
        <v>6272038</v>
      </c>
      <c r="F43" s="58" t="s">
        <v>234</v>
      </c>
      <c r="G43" s="59">
        <v>5.9</v>
      </c>
      <c r="H43" s="59">
        <v>6</v>
      </c>
      <c r="I43" s="58" t="s">
        <v>35</v>
      </c>
      <c r="J43" s="60">
        <v>0.3</v>
      </c>
      <c r="K43" s="60">
        <v>0</v>
      </c>
      <c r="L43" s="60">
        <v>16.04</v>
      </c>
      <c r="M43" s="60">
        <v>14.7</v>
      </c>
      <c r="N43" s="60">
        <v>0.01</v>
      </c>
      <c r="O43" s="60">
        <v>0.25</v>
      </c>
      <c r="P43" s="60">
        <v>0.01</v>
      </c>
      <c r="Q43" s="60">
        <v>53.75</v>
      </c>
      <c r="R43" s="60">
        <v>13.37</v>
      </c>
      <c r="S43" s="60">
        <v>0</v>
      </c>
      <c r="T43" s="60">
        <v>98.43</v>
      </c>
      <c r="U43" s="61" t="s">
        <v>42</v>
      </c>
      <c r="V43" s="6"/>
      <c r="W43" s="6"/>
      <c r="X43" s="98"/>
      <c r="Y43" s="6"/>
    </row>
    <row r="44" spans="1:25">
      <c r="A44" s="100" t="s">
        <v>160</v>
      </c>
      <c r="B44" s="58" t="s">
        <v>159</v>
      </c>
      <c r="C44" s="58" t="s">
        <v>158</v>
      </c>
      <c r="D44" s="58">
        <v>646840</v>
      </c>
      <c r="E44" s="58">
        <v>6272038</v>
      </c>
      <c r="F44" s="58" t="s">
        <v>232</v>
      </c>
      <c r="G44" s="59">
        <v>9.9</v>
      </c>
      <c r="H44" s="59">
        <v>10</v>
      </c>
      <c r="I44" s="58" t="s">
        <v>35</v>
      </c>
      <c r="J44" s="60">
        <v>0.44</v>
      </c>
      <c r="K44" s="60">
        <v>0</v>
      </c>
      <c r="L44" s="60">
        <v>16.27</v>
      </c>
      <c r="M44" s="60">
        <v>20.69</v>
      </c>
      <c r="N44" s="60">
        <v>0.04</v>
      </c>
      <c r="O44" s="60">
        <v>0.14000000000000001</v>
      </c>
      <c r="P44" s="60">
        <v>0</v>
      </c>
      <c r="Q44" s="60">
        <v>49.41</v>
      </c>
      <c r="R44" s="60">
        <v>11.16</v>
      </c>
      <c r="S44" s="60">
        <v>0.13</v>
      </c>
      <c r="T44" s="60">
        <v>98.29</v>
      </c>
      <c r="U44" s="61" t="s">
        <v>42</v>
      </c>
      <c r="V44" s="6"/>
      <c r="W44" s="6"/>
      <c r="X44" s="98"/>
      <c r="Y44" s="6"/>
    </row>
    <row r="45" spans="1:25">
      <c r="A45" s="100" t="s">
        <v>151</v>
      </c>
      <c r="B45" s="58" t="s">
        <v>157</v>
      </c>
      <c r="C45" s="58" t="s">
        <v>156</v>
      </c>
      <c r="D45" s="58">
        <v>669046</v>
      </c>
      <c r="E45" s="58">
        <v>6309459</v>
      </c>
      <c r="F45" s="58" t="s">
        <v>236</v>
      </c>
      <c r="G45" s="59">
        <v>1.9</v>
      </c>
      <c r="H45" s="59">
        <v>2</v>
      </c>
      <c r="I45" s="58" t="s">
        <v>35</v>
      </c>
      <c r="J45" s="60">
        <v>0.23</v>
      </c>
      <c r="K45" s="60">
        <v>0</v>
      </c>
      <c r="L45" s="60">
        <v>8.44</v>
      </c>
      <c r="M45" s="60">
        <v>32.979999999999997</v>
      </c>
      <c r="N45" s="60">
        <v>0.04</v>
      </c>
      <c r="O45" s="60">
        <v>5.92</v>
      </c>
      <c r="P45" s="60">
        <v>0.01</v>
      </c>
      <c r="Q45" s="60">
        <v>34.020000000000003</v>
      </c>
      <c r="R45" s="60">
        <v>15.12</v>
      </c>
      <c r="S45" s="60">
        <v>0.05</v>
      </c>
      <c r="T45" s="60">
        <v>96.81</v>
      </c>
      <c r="U45" s="61" t="s">
        <v>42</v>
      </c>
      <c r="V45" s="6"/>
      <c r="W45" s="6"/>
      <c r="X45" s="98"/>
      <c r="Y45" s="6"/>
    </row>
    <row r="46" spans="1:25">
      <c r="A46" s="100" t="s">
        <v>151</v>
      </c>
      <c r="B46" s="58" t="s">
        <v>157</v>
      </c>
      <c r="C46" s="58" t="s">
        <v>156</v>
      </c>
      <c r="D46" s="58">
        <v>669046</v>
      </c>
      <c r="E46" s="58">
        <v>6309459</v>
      </c>
      <c r="F46" s="58" t="s">
        <v>236</v>
      </c>
      <c r="G46" s="59">
        <v>1.9</v>
      </c>
      <c r="H46" s="59">
        <v>2</v>
      </c>
      <c r="I46" s="58" t="s">
        <v>35</v>
      </c>
      <c r="J46" s="60">
        <v>0.28000000000000003</v>
      </c>
      <c r="K46" s="60">
        <v>0</v>
      </c>
      <c r="L46" s="60">
        <v>7.55</v>
      </c>
      <c r="M46" s="60">
        <v>26.78</v>
      </c>
      <c r="N46" s="60">
        <v>0.06</v>
      </c>
      <c r="O46" s="60">
        <v>4.09</v>
      </c>
      <c r="P46" s="60">
        <v>0</v>
      </c>
      <c r="Q46" s="60">
        <v>45.89</v>
      </c>
      <c r="R46" s="60">
        <v>12.81</v>
      </c>
      <c r="S46" s="60">
        <v>0.05</v>
      </c>
      <c r="T46" s="60">
        <v>97.5</v>
      </c>
      <c r="U46" s="61" t="s">
        <v>42</v>
      </c>
      <c r="V46" s="6"/>
      <c r="W46" s="6"/>
      <c r="X46" s="98"/>
      <c r="Y46" s="6"/>
    </row>
    <row r="47" spans="1:25">
      <c r="A47" s="100" t="s">
        <v>151</v>
      </c>
      <c r="B47" s="58" t="s">
        <v>157</v>
      </c>
      <c r="C47" s="58" t="s">
        <v>156</v>
      </c>
      <c r="D47" s="58">
        <v>669046</v>
      </c>
      <c r="E47" s="58">
        <v>6309459</v>
      </c>
      <c r="F47" s="58" t="s">
        <v>236</v>
      </c>
      <c r="G47" s="59">
        <v>1.9</v>
      </c>
      <c r="H47" s="59">
        <v>2</v>
      </c>
      <c r="I47" s="58" t="s">
        <v>35</v>
      </c>
      <c r="J47" s="60">
        <v>0.17</v>
      </c>
      <c r="K47" s="60">
        <v>0</v>
      </c>
      <c r="L47" s="60">
        <v>33.840000000000003</v>
      </c>
      <c r="M47" s="60">
        <v>14.97</v>
      </c>
      <c r="N47" s="60">
        <v>0.16</v>
      </c>
      <c r="O47" s="60">
        <v>0.63</v>
      </c>
      <c r="P47" s="60">
        <v>0.01</v>
      </c>
      <c r="Q47" s="60">
        <v>31.52</v>
      </c>
      <c r="R47" s="60">
        <v>17.23</v>
      </c>
      <c r="S47" s="60">
        <v>0.04</v>
      </c>
      <c r="T47" s="60">
        <v>98.55</v>
      </c>
      <c r="U47" s="61" t="s">
        <v>42</v>
      </c>
      <c r="V47" s="6"/>
      <c r="W47" s="6"/>
      <c r="X47" s="98"/>
      <c r="Y47" s="6"/>
    </row>
    <row r="48" spans="1:25">
      <c r="A48" s="100" t="s">
        <v>151</v>
      </c>
      <c r="B48" s="58" t="s">
        <v>155</v>
      </c>
      <c r="C48" s="58" t="s">
        <v>154</v>
      </c>
      <c r="D48" s="58">
        <v>669046</v>
      </c>
      <c r="E48" s="58">
        <v>6309459</v>
      </c>
      <c r="F48" s="58" t="s">
        <v>233</v>
      </c>
      <c r="G48" s="59">
        <v>5.9</v>
      </c>
      <c r="H48" s="59">
        <v>6</v>
      </c>
      <c r="I48" s="58" t="s">
        <v>35</v>
      </c>
      <c r="J48" s="60">
        <v>1.1599999999999999</v>
      </c>
      <c r="K48" s="60">
        <v>0</v>
      </c>
      <c r="L48" s="60">
        <v>12.86</v>
      </c>
      <c r="M48" s="60">
        <v>34.18</v>
      </c>
      <c r="N48" s="60">
        <v>0</v>
      </c>
      <c r="O48" s="60">
        <v>0.02</v>
      </c>
      <c r="P48" s="60">
        <v>0.01</v>
      </c>
      <c r="Q48" s="60">
        <v>47.36</v>
      </c>
      <c r="R48" s="60">
        <v>2.54</v>
      </c>
      <c r="S48" s="60">
        <v>0.42</v>
      </c>
      <c r="T48" s="60">
        <v>98.54</v>
      </c>
      <c r="U48" s="61" t="s">
        <v>42</v>
      </c>
      <c r="V48" s="6"/>
      <c r="W48" s="6"/>
      <c r="X48" s="98"/>
      <c r="Y48" s="6"/>
    </row>
    <row r="49" spans="1:25">
      <c r="A49" s="100" t="s">
        <v>151</v>
      </c>
      <c r="B49" s="58" t="s">
        <v>155</v>
      </c>
      <c r="C49" s="58" t="s">
        <v>154</v>
      </c>
      <c r="D49" s="58">
        <v>669046</v>
      </c>
      <c r="E49" s="58">
        <v>6309459</v>
      </c>
      <c r="F49" s="58" t="s">
        <v>233</v>
      </c>
      <c r="G49" s="59">
        <v>5.9</v>
      </c>
      <c r="H49" s="59">
        <v>6</v>
      </c>
      <c r="I49" s="58" t="s">
        <v>35</v>
      </c>
      <c r="J49" s="60">
        <v>0.37</v>
      </c>
      <c r="K49" s="60">
        <v>0</v>
      </c>
      <c r="L49" s="60">
        <v>17.05</v>
      </c>
      <c r="M49" s="60">
        <v>14.71</v>
      </c>
      <c r="N49" s="60">
        <v>0</v>
      </c>
      <c r="O49" s="60">
        <v>0.27</v>
      </c>
      <c r="P49" s="60">
        <v>0</v>
      </c>
      <c r="Q49" s="60">
        <v>51.78</v>
      </c>
      <c r="R49" s="60">
        <v>14.04</v>
      </c>
      <c r="S49" s="60">
        <v>0.16</v>
      </c>
      <c r="T49" s="60">
        <v>98.38</v>
      </c>
      <c r="U49" s="61" t="s">
        <v>42</v>
      </c>
      <c r="V49" s="6"/>
      <c r="W49" s="6"/>
      <c r="X49" s="98"/>
      <c r="Y49" s="6"/>
    </row>
    <row r="50" spans="1:25">
      <c r="A50" s="100" t="s">
        <v>144</v>
      </c>
      <c r="B50" s="58" t="s">
        <v>148</v>
      </c>
      <c r="C50" s="58" t="s">
        <v>147</v>
      </c>
      <c r="D50" s="58">
        <v>646518</v>
      </c>
      <c r="E50" s="58">
        <v>6270461</v>
      </c>
      <c r="F50" s="58" t="s">
        <v>236</v>
      </c>
      <c r="G50" s="59">
        <v>3.3</v>
      </c>
      <c r="H50" s="59">
        <v>3.4</v>
      </c>
      <c r="I50" s="58" t="s">
        <v>36</v>
      </c>
      <c r="J50" s="60">
        <v>0.44</v>
      </c>
      <c r="K50" s="60">
        <v>0.05</v>
      </c>
      <c r="L50" s="60">
        <v>16.93</v>
      </c>
      <c r="M50" s="60">
        <v>7.21</v>
      </c>
      <c r="N50" s="60">
        <v>40.54</v>
      </c>
      <c r="O50" s="60">
        <v>0.23</v>
      </c>
      <c r="P50" s="60">
        <v>6.41</v>
      </c>
      <c r="Q50" s="60">
        <v>8.23</v>
      </c>
      <c r="R50" s="60">
        <v>19.239999999999998</v>
      </c>
      <c r="S50" s="60">
        <v>0.02</v>
      </c>
      <c r="T50" s="60">
        <v>99.32</v>
      </c>
      <c r="U50" s="61" t="s">
        <v>255</v>
      </c>
      <c r="V50" s="6"/>
      <c r="W50" s="6"/>
      <c r="X50" s="98"/>
      <c r="Y50" s="6"/>
    </row>
    <row r="51" spans="1:25">
      <c r="A51" s="100" t="s">
        <v>144</v>
      </c>
      <c r="B51" s="58" t="s">
        <v>148</v>
      </c>
      <c r="C51" s="58" t="s">
        <v>147</v>
      </c>
      <c r="D51" s="58">
        <v>646518</v>
      </c>
      <c r="E51" s="58">
        <v>6270461</v>
      </c>
      <c r="F51" s="58" t="s">
        <v>236</v>
      </c>
      <c r="G51" s="59">
        <v>3.3</v>
      </c>
      <c r="H51" s="59">
        <v>3.4</v>
      </c>
      <c r="I51" s="58" t="s">
        <v>37</v>
      </c>
      <c r="J51" s="60">
        <v>0.37</v>
      </c>
      <c r="K51" s="60">
        <v>0</v>
      </c>
      <c r="L51" s="60">
        <v>7.0000000000000007E-2</v>
      </c>
      <c r="M51" s="60">
        <v>33.47</v>
      </c>
      <c r="N51" s="60">
        <v>0</v>
      </c>
      <c r="O51" s="60">
        <v>50.55</v>
      </c>
      <c r="P51" s="60">
        <v>0.01</v>
      </c>
      <c r="Q51" s="60">
        <v>3.24</v>
      </c>
      <c r="R51" s="60">
        <v>10.73</v>
      </c>
      <c r="S51" s="60">
        <v>0</v>
      </c>
      <c r="T51" s="60">
        <v>98.45</v>
      </c>
      <c r="U51" s="61" t="s">
        <v>38</v>
      </c>
      <c r="V51" s="6"/>
      <c r="W51" s="6"/>
      <c r="X51" s="98"/>
      <c r="Y51" s="6"/>
    </row>
    <row r="52" spans="1:25">
      <c r="A52" s="100" t="s">
        <v>144</v>
      </c>
      <c r="B52" s="58" t="s">
        <v>148</v>
      </c>
      <c r="C52" s="58" t="s">
        <v>147</v>
      </c>
      <c r="D52" s="58">
        <v>646518</v>
      </c>
      <c r="E52" s="58">
        <v>6270461</v>
      </c>
      <c r="F52" s="58" t="s">
        <v>236</v>
      </c>
      <c r="G52" s="59">
        <v>3.3</v>
      </c>
      <c r="H52" s="59">
        <v>3.4</v>
      </c>
      <c r="I52" s="58" t="s">
        <v>35</v>
      </c>
      <c r="J52" s="60">
        <v>0.8</v>
      </c>
      <c r="K52" s="60">
        <v>0</v>
      </c>
      <c r="L52" s="60">
        <v>15.61</v>
      </c>
      <c r="M52" s="60">
        <v>24.33</v>
      </c>
      <c r="N52" s="60">
        <v>0.01</v>
      </c>
      <c r="O52" s="60">
        <v>0.04</v>
      </c>
      <c r="P52" s="60">
        <v>0</v>
      </c>
      <c r="Q52" s="60">
        <v>50.83</v>
      </c>
      <c r="R52" s="60">
        <v>7.32</v>
      </c>
      <c r="S52" s="60">
        <v>0.12</v>
      </c>
      <c r="T52" s="60">
        <v>99.06</v>
      </c>
      <c r="U52" s="61" t="s">
        <v>42</v>
      </c>
      <c r="V52" s="6"/>
      <c r="W52" s="6"/>
      <c r="X52" s="98"/>
      <c r="Y52" s="6"/>
    </row>
    <row r="53" spans="1:25">
      <c r="A53" s="100" t="s">
        <v>144</v>
      </c>
      <c r="B53" s="58" t="s">
        <v>146</v>
      </c>
      <c r="C53" s="58" t="s">
        <v>145</v>
      </c>
      <c r="D53" s="58">
        <v>646518</v>
      </c>
      <c r="E53" s="58">
        <v>6270461</v>
      </c>
      <c r="F53" s="58" t="s">
        <v>233</v>
      </c>
      <c r="G53" s="59">
        <v>7.3</v>
      </c>
      <c r="H53" s="59">
        <v>7.4</v>
      </c>
      <c r="I53" s="58" t="s">
        <v>35</v>
      </c>
      <c r="J53" s="60">
        <v>0.39</v>
      </c>
      <c r="K53" s="60">
        <v>0.02</v>
      </c>
      <c r="L53" s="60">
        <v>15.28</v>
      </c>
      <c r="M53" s="60">
        <v>30.38</v>
      </c>
      <c r="N53" s="60">
        <v>0</v>
      </c>
      <c r="O53" s="60">
        <v>0.22</v>
      </c>
      <c r="P53" s="60">
        <v>0</v>
      </c>
      <c r="Q53" s="60">
        <v>45.14</v>
      </c>
      <c r="R53" s="60">
        <v>6.74</v>
      </c>
      <c r="S53" s="60">
        <v>0.23</v>
      </c>
      <c r="T53" s="60">
        <v>98.39</v>
      </c>
      <c r="U53" s="61" t="s">
        <v>42</v>
      </c>
      <c r="V53" s="6"/>
      <c r="W53" s="6"/>
      <c r="X53" s="98"/>
      <c r="Y53" s="6"/>
    </row>
    <row r="54" spans="1:25">
      <c r="A54" s="100" t="s">
        <v>144</v>
      </c>
      <c r="B54" s="58" t="s">
        <v>146</v>
      </c>
      <c r="C54" s="58" t="s">
        <v>145</v>
      </c>
      <c r="D54" s="58">
        <v>646518</v>
      </c>
      <c r="E54" s="58">
        <v>6270461</v>
      </c>
      <c r="F54" s="58" t="s">
        <v>233</v>
      </c>
      <c r="G54" s="59">
        <v>7.3</v>
      </c>
      <c r="H54" s="59">
        <v>7.4</v>
      </c>
      <c r="I54" s="58" t="s">
        <v>35</v>
      </c>
      <c r="J54" s="60">
        <v>0.45</v>
      </c>
      <c r="K54" s="60">
        <v>0.02</v>
      </c>
      <c r="L54" s="60">
        <v>11.21</v>
      </c>
      <c r="M54" s="60">
        <v>31.57</v>
      </c>
      <c r="N54" s="60">
        <v>0</v>
      </c>
      <c r="O54" s="60">
        <v>0.04</v>
      </c>
      <c r="P54" s="60">
        <v>0.05</v>
      </c>
      <c r="Q54" s="60">
        <v>48.13</v>
      </c>
      <c r="R54" s="60">
        <v>6.24</v>
      </c>
      <c r="S54" s="60">
        <v>0.18</v>
      </c>
      <c r="T54" s="60">
        <v>97.87</v>
      </c>
      <c r="U54" s="61" t="s">
        <v>42</v>
      </c>
      <c r="V54" s="6"/>
      <c r="W54" s="6"/>
      <c r="X54" s="98"/>
      <c r="Y54" s="6"/>
    </row>
    <row r="55" spans="1:25">
      <c r="A55" s="100" t="s">
        <v>144</v>
      </c>
      <c r="B55" s="58" t="s">
        <v>143</v>
      </c>
      <c r="C55" s="58" t="s">
        <v>142</v>
      </c>
      <c r="D55" s="58">
        <v>646518</v>
      </c>
      <c r="E55" s="58">
        <v>6270461</v>
      </c>
      <c r="F55" s="58" t="s">
        <v>240</v>
      </c>
      <c r="G55" s="59">
        <v>11.8</v>
      </c>
      <c r="H55" s="59">
        <v>11.9</v>
      </c>
      <c r="I55" s="58" t="s">
        <v>35</v>
      </c>
      <c r="J55" s="60">
        <v>0.24</v>
      </c>
      <c r="K55" s="60">
        <v>0</v>
      </c>
      <c r="L55" s="60">
        <v>16.45</v>
      </c>
      <c r="M55" s="60">
        <v>14.97</v>
      </c>
      <c r="N55" s="60">
        <v>0.02</v>
      </c>
      <c r="O55" s="60">
        <v>0.23</v>
      </c>
      <c r="P55" s="60">
        <v>0.02</v>
      </c>
      <c r="Q55" s="60">
        <v>53.05</v>
      </c>
      <c r="R55" s="60">
        <v>13.79</v>
      </c>
      <c r="S55" s="60">
        <v>0</v>
      </c>
      <c r="T55" s="60">
        <v>98.79</v>
      </c>
      <c r="U55" s="61" t="s">
        <v>42</v>
      </c>
      <c r="V55" s="6"/>
      <c r="W55" s="6"/>
      <c r="X55" s="98"/>
      <c r="Y55" s="6"/>
    </row>
    <row r="56" spans="1:25">
      <c r="A56" s="100" t="s">
        <v>144</v>
      </c>
      <c r="B56" s="58" t="s">
        <v>143</v>
      </c>
      <c r="C56" s="58" t="s">
        <v>142</v>
      </c>
      <c r="D56" s="58">
        <v>646518</v>
      </c>
      <c r="E56" s="58">
        <v>6270461</v>
      </c>
      <c r="F56" s="58" t="s">
        <v>240</v>
      </c>
      <c r="G56" s="59">
        <v>11.8</v>
      </c>
      <c r="H56" s="59">
        <v>11.9</v>
      </c>
      <c r="I56" s="58" t="s">
        <v>35</v>
      </c>
      <c r="J56" s="60">
        <v>0.24</v>
      </c>
      <c r="K56" s="60">
        <v>0.01</v>
      </c>
      <c r="L56" s="60">
        <v>6.97</v>
      </c>
      <c r="M56" s="60">
        <v>31.66</v>
      </c>
      <c r="N56" s="60">
        <v>0.06</v>
      </c>
      <c r="O56" s="60">
        <v>4.68</v>
      </c>
      <c r="P56" s="60">
        <v>0</v>
      </c>
      <c r="Q56" s="60">
        <v>41.46</v>
      </c>
      <c r="R56" s="60">
        <v>12.33</v>
      </c>
      <c r="S56" s="60">
        <v>0.05</v>
      </c>
      <c r="T56" s="60">
        <v>97.45</v>
      </c>
      <c r="U56" s="61" t="s">
        <v>42</v>
      </c>
      <c r="V56" s="6"/>
      <c r="W56" s="6"/>
      <c r="X56" s="98"/>
      <c r="Y56" s="6"/>
    </row>
    <row r="57" spans="1:25">
      <c r="A57" s="100" t="s">
        <v>139</v>
      </c>
      <c r="B57" s="58" t="s">
        <v>138</v>
      </c>
      <c r="C57" s="58" t="s">
        <v>137</v>
      </c>
      <c r="D57" s="58">
        <v>566868</v>
      </c>
      <c r="E57" s="58">
        <v>6295251</v>
      </c>
      <c r="F57" s="58" t="s">
        <v>232</v>
      </c>
      <c r="G57" s="59">
        <v>6.2</v>
      </c>
      <c r="H57" s="59">
        <v>6.3</v>
      </c>
      <c r="I57" s="58" t="s">
        <v>37</v>
      </c>
      <c r="J57" s="60">
        <v>0.23</v>
      </c>
      <c r="K57" s="60">
        <v>0</v>
      </c>
      <c r="L57" s="60">
        <v>0.39</v>
      </c>
      <c r="M57" s="60">
        <v>40.130000000000003</v>
      </c>
      <c r="N57" s="60">
        <v>0.03</v>
      </c>
      <c r="O57" s="60">
        <v>48.82</v>
      </c>
      <c r="P57" s="60">
        <v>0.01</v>
      </c>
      <c r="Q57" s="60">
        <v>0.25</v>
      </c>
      <c r="R57" s="60">
        <v>8.2899999999999991</v>
      </c>
      <c r="S57" s="60">
        <v>0.06</v>
      </c>
      <c r="T57" s="60">
        <v>98.2</v>
      </c>
      <c r="U57" s="61" t="s">
        <v>38</v>
      </c>
      <c r="V57" s="6"/>
      <c r="W57" s="6"/>
      <c r="X57" s="98"/>
      <c r="Y57" s="6"/>
    </row>
    <row r="58" spans="1:25">
      <c r="A58" s="100" t="s">
        <v>139</v>
      </c>
      <c r="B58" s="58" t="s">
        <v>138</v>
      </c>
      <c r="C58" s="58" t="s">
        <v>137</v>
      </c>
      <c r="D58" s="58">
        <v>566868</v>
      </c>
      <c r="E58" s="58">
        <v>6295251</v>
      </c>
      <c r="F58" s="58" t="s">
        <v>232</v>
      </c>
      <c r="G58" s="59">
        <v>6.2</v>
      </c>
      <c r="H58" s="59">
        <v>6.3</v>
      </c>
      <c r="I58" s="58" t="s">
        <v>35</v>
      </c>
      <c r="J58" s="60">
        <v>0.24</v>
      </c>
      <c r="K58" s="60">
        <v>0.02</v>
      </c>
      <c r="L58" s="60">
        <v>18.34</v>
      </c>
      <c r="M58" s="60">
        <v>14.26</v>
      </c>
      <c r="N58" s="60">
        <v>0.03</v>
      </c>
      <c r="O58" s="60">
        <v>0.3</v>
      </c>
      <c r="P58" s="60">
        <v>7.0000000000000007E-2</v>
      </c>
      <c r="Q58" s="60">
        <v>51.1</v>
      </c>
      <c r="R58" s="60">
        <v>14.41</v>
      </c>
      <c r="S58" s="60">
        <v>0.06</v>
      </c>
      <c r="T58" s="60">
        <v>98.83</v>
      </c>
      <c r="U58" s="61" t="s">
        <v>42</v>
      </c>
      <c r="V58" s="6"/>
      <c r="W58" s="6"/>
      <c r="X58" s="98"/>
      <c r="Y58" s="6"/>
    </row>
    <row r="59" spans="1:25">
      <c r="A59" s="100" t="s">
        <v>139</v>
      </c>
      <c r="B59" s="58" t="s">
        <v>138</v>
      </c>
      <c r="C59" s="58" t="s">
        <v>137</v>
      </c>
      <c r="D59" s="58">
        <v>566868</v>
      </c>
      <c r="E59" s="58">
        <v>6295251</v>
      </c>
      <c r="F59" s="58" t="s">
        <v>232</v>
      </c>
      <c r="G59" s="59">
        <v>6.2</v>
      </c>
      <c r="H59" s="59">
        <v>6.3</v>
      </c>
      <c r="I59" s="58" t="s">
        <v>35</v>
      </c>
      <c r="J59" s="60">
        <v>0.35</v>
      </c>
      <c r="K59" s="60">
        <v>0</v>
      </c>
      <c r="L59" s="60">
        <v>18.18</v>
      </c>
      <c r="M59" s="60">
        <v>25.88</v>
      </c>
      <c r="N59" s="60">
        <v>0.01</v>
      </c>
      <c r="O59" s="60">
        <v>0.3</v>
      </c>
      <c r="P59" s="60">
        <v>0.03</v>
      </c>
      <c r="Q59" s="60">
        <v>44.69</v>
      </c>
      <c r="R59" s="60">
        <v>8.51</v>
      </c>
      <c r="S59" s="60">
        <v>0.12</v>
      </c>
      <c r="T59" s="60">
        <v>98.06</v>
      </c>
      <c r="U59" s="61" t="s">
        <v>42</v>
      </c>
      <c r="V59" s="6"/>
      <c r="W59" s="6"/>
      <c r="X59" s="98"/>
      <c r="Y59" s="6"/>
    </row>
    <row r="60" spans="1:25">
      <c r="A60" s="100" t="s">
        <v>139</v>
      </c>
      <c r="B60" s="58" t="s">
        <v>138</v>
      </c>
      <c r="C60" s="58" t="s">
        <v>137</v>
      </c>
      <c r="D60" s="58">
        <v>566868</v>
      </c>
      <c r="E60" s="58">
        <v>6295251</v>
      </c>
      <c r="F60" s="58" t="s">
        <v>232</v>
      </c>
      <c r="G60" s="59">
        <v>6.2</v>
      </c>
      <c r="H60" s="59">
        <v>6.3</v>
      </c>
      <c r="I60" s="58" t="s">
        <v>35</v>
      </c>
      <c r="J60" s="60">
        <v>0.36</v>
      </c>
      <c r="K60" s="60">
        <v>0</v>
      </c>
      <c r="L60" s="60">
        <v>13.61</v>
      </c>
      <c r="M60" s="60">
        <v>21.48</v>
      </c>
      <c r="N60" s="60">
        <v>0.02</v>
      </c>
      <c r="O60" s="60">
        <v>0.3</v>
      </c>
      <c r="P60" s="60">
        <v>0</v>
      </c>
      <c r="Q60" s="60">
        <v>51.86</v>
      </c>
      <c r="R60" s="60">
        <v>10.76</v>
      </c>
      <c r="S60" s="60">
        <v>0.05</v>
      </c>
      <c r="T60" s="60">
        <v>98.43</v>
      </c>
      <c r="U60" s="61" t="s">
        <v>42</v>
      </c>
      <c r="V60" s="6"/>
      <c r="W60" s="6"/>
      <c r="X60" s="98"/>
      <c r="Y60" s="6"/>
    </row>
    <row r="61" spans="1:25">
      <c r="A61" s="100" t="s">
        <v>139</v>
      </c>
      <c r="B61" s="58" t="s">
        <v>138</v>
      </c>
      <c r="C61" s="58" t="s">
        <v>137</v>
      </c>
      <c r="D61" s="58">
        <v>566868</v>
      </c>
      <c r="E61" s="58">
        <v>6295251</v>
      </c>
      <c r="F61" s="58" t="s">
        <v>232</v>
      </c>
      <c r="G61" s="59">
        <v>6.2</v>
      </c>
      <c r="H61" s="59">
        <v>6.3</v>
      </c>
      <c r="I61" s="58" t="s">
        <v>35</v>
      </c>
      <c r="J61" s="60">
        <v>0.57999999999999996</v>
      </c>
      <c r="K61" s="60">
        <v>0</v>
      </c>
      <c r="L61" s="60">
        <v>1.17</v>
      </c>
      <c r="M61" s="60">
        <v>44.68</v>
      </c>
      <c r="N61" s="60">
        <v>0</v>
      </c>
      <c r="O61" s="60">
        <v>0.23</v>
      </c>
      <c r="P61" s="60">
        <v>0</v>
      </c>
      <c r="Q61" s="60">
        <v>47.52</v>
      </c>
      <c r="R61" s="60">
        <v>2.52</v>
      </c>
      <c r="S61" s="60">
        <v>0.31</v>
      </c>
      <c r="T61" s="60">
        <v>97.01</v>
      </c>
      <c r="U61" s="61" t="s">
        <v>42</v>
      </c>
      <c r="V61" s="6"/>
      <c r="W61" s="6"/>
      <c r="X61" s="98"/>
      <c r="Y61" s="6"/>
    </row>
    <row r="62" spans="1:25">
      <c r="A62" s="100" t="s">
        <v>132</v>
      </c>
      <c r="B62" s="58" t="s">
        <v>134</v>
      </c>
      <c r="C62" s="58" t="s">
        <v>133</v>
      </c>
      <c r="D62" s="58">
        <v>555762</v>
      </c>
      <c r="E62" s="58">
        <v>6305517</v>
      </c>
      <c r="F62" s="58" t="s">
        <v>233</v>
      </c>
      <c r="G62" s="59">
        <v>6</v>
      </c>
      <c r="H62" s="59">
        <v>6.1</v>
      </c>
      <c r="I62" s="58" t="s">
        <v>36</v>
      </c>
      <c r="J62" s="60">
        <v>0.26</v>
      </c>
      <c r="K62" s="60">
        <v>0.04</v>
      </c>
      <c r="L62" s="60">
        <v>20.39</v>
      </c>
      <c r="M62" s="60">
        <v>6.08</v>
      </c>
      <c r="N62" s="60">
        <v>42.09</v>
      </c>
      <c r="O62" s="60">
        <v>0.37</v>
      </c>
      <c r="P62" s="60">
        <v>4.7699999999999996</v>
      </c>
      <c r="Q62" s="60">
        <v>3.89</v>
      </c>
      <c r="R62" s="60">
        <v>21.8</v>
      </c>
      <c r="S62" s="60">
        <v>0.03</v>
      </c>
      <c r="T62" s="60">
        <v>99.73</v>
      </c>
      <c r="U62" s="61" t="s">
        <v>256</v>
      </c>
      <c r="V62" s="6"/>
      <c r="W62" s="6"/>
      <c r="X62" s="98"/>
      <c r="Y62" s="6"/>
    </row>
    <row r="63" spans="1:25">
      <c r="A63" s="100" t="s">
        <v>132</v>
      </c>
      <c r="B63" s="58" t="s">
        <v>134</v>
      </c>
      <c r="C63" s="58" t="s">
        <v>133</v>
      </c>
      <c r="D63" s="58">
        <v>555762</v>
      </c>
      <c r="E63" s="58">
        <v>6305517</v>
      </c>
      <c r="F63" s="58" t="s">
        <v>233</v>
      </c>
      <c r="G63" s="59">
        <v>6</v>
      </c>
      <c r="H63" s="59">
        <v>6.1</v>
      </c>
      <c r="I63" s="58" t="s">
        <v>37</v>
      </c>
      <c r="J63" s="60">
        <v>0.41</v>
      </c>
      <c r="K63" s="60">
        <v>0</v>
      </c>
      <c r="L63" s="60">
        <v>0.28999999999999998</v>
      </c>
      <c r="M63" s="60">
        <v>37.26</v>
      </c>
      <c r="N63" s="60">
        <v>0</v>
      </c>
      <c r="O63" s="60">
        <v>51.45</v>
      </c>
      <c r="P63" s="60">
        <v>0.04</v>
      </c>
      <c r="Q63" s="60">
        <v>0.34</v>
      </c>
      <c r="R63" s="60">
        <v>9.09</v>
      </c>
      <c r="S63" s="60">
        <v>0.04</v>
      </c>
      <c r="T63" s="60">
        <v>98.92</v>
      </c>
      <c r="U63" s="61" t="s">
        <v>38</v>
      </c>
      <c r="V63" s="6"/>
      <c r="W63" s="6"/>
      <c r="X63" s="98"/>
      <c r="Y63" s="6"/>
    </row>
    <row r="64" spans="1:25">
      <c r="A64" s="100" t="s">
        <v>132</v>
      </c>
      <c r="B64" s="58" t="s">
        <v>134</v>
      </c>
      <c r="C64" s="58" t="s">
        <v>133</v>
      </c>
      <c r="D64" s="58">
        <v>555762</v>
      </c>
      <c r="E64" s="58">
        <v>6305517</v>
      </c>
      <c r="F64" s="58" t="s">
        <v>233</v>
      </c>
      <c r="G64" s="59">
        <v>6</v>
      </c>
      <c r="H64" s="59">
        <v>6.1</v>
      </c>
      <c r="I64" s="58" t="s">
        <v>35</v>
      </c>
      <c r="J64" s="60">
        <v>0.27</v>
      </c>
      <c r="K64" s="60">
        <v>0.03</v>
      </c>
      <c r="L64" s="60">
        <v>9.76</v>
      </c>
      <c r="M64" s="60">
        <v>32.14</v>
      </c>
      <c r="N64" s="60">
        <v>0.08</v>
      </c>
      <c r="O64" s="60">
        <v>5.44</v>
      </c>
      <c r="P64" s="60">
        <v>0.01</v>
      </c>
      <c r="Q64" s="60">
        <v>40.18</v>
      </c>
      <c r="R64" s="60">
        <v>7.78</v>
      </c>
      <c r="S64" s="60">
        <v>0.15</v>
      </c>
      <c r="T64" s="60">
        <v>95.83</v>
      </c>
      <c r="U64" s="61" t="s">
        <v>42</v>
      </c>
      <c r="V64" s="6"/>
      <c r="W64" s="6"/>
      <c r="X64" s="98"/>
      <c r="Y64" s="6"/>
    </row>
    <row r="65" spans="1:25">
      <c r="A65" s="100" t="s">
        <v>132</v>
      </c>
      <c r="B65" s="58" t="s">
        <v>131</v>
      </c>
      <c r="C65" s="58" t="s">
        <v>130</v>
      </c>
      <c r="D65" s="58">
        <v>555762</v>
      </c>
      <c r="E65" s="58">
        <v>6305517</v>
      </c>
      <c r="F65" s="58" t="s">
        <v>232</v>
      </c>
      <c r="G65" s="59">
        <v>9.8000000000000007</v>
      </c>
      <c r="H65" s="59">
        <v>9.9</v>
      </c>
      <c r="I65" s="58" t="s">
        <v>35</v>
      </c>
      <c r="J65" s="60">
        <v>0.34</v>
      </c>
      <c r="K65" s="60">
        <v>0</v>
      </c>
      <c r="L65" s="60">
        <v>21.12</v>
      </c>
      <c r="M65" s="60">
        <v>29.62</v>
      </c>
      <c r="N65" s="60">
        <v>0</v>
      </c>
      <c r="O65" s="60">
        <v>0.21</v>
      </c>
      <c r="P65" s="60">
        <v>0</v>
      </c>
      <c r="Q65" s="60">
        <v>36.65</v>
      </c>
      <c r="R65" s="60">
        <v>8.99</v>
      </c>
      <c r="S65" s="60">
        <v>0.22</v>
      </c>
      <c r="T65" s="60">
        <v>97.15</v>
      </c>
      <c r="U65" s="61" t="s">
        <v>42</v>
      </c>
      <c r="V65" s="6"/>
      <c r="W65" s="6"/>
      <c r="X65" s="98"/>
      <c r="Y65" s="6"/>
    </row>
    <row r="66" spans="1:25">
      <c r="A66" s="100" t="s">
        <v>125</v>
      </c>
      <c r="B66" s="58" t="s">
        <v>129</v>
      </c>
      <c r="C66" s="58" t="s">
        <v>128</v>
      </c>
      <c r="D66" s="58">
        <v>644270</v>
      </c>
      <c r="E66" s="58">
        <v>6269188</v>
      </c>
      <c r="F66" s="58" t="s">
        <v>236</v>
      </c>
      <c r="G66" s="59">
        <v>2.2999999999999998</v>
      </c>
      <c r="H66" s="59">
        <v>2.4</v>
      </c>
      <c r="I66" s="58" t="s">
        <v>37</v>
      </c>
      <c r="J66" s="60">
        <v>0.31</v>
      </c>
      <c r="K66" s="60">
        <v>0.01</v>
      </c>
      <c r="L66" s="60">
        <v>0.26</v>
      </c>
      <c r="M66" s="60">
        <v>29.85</v>
      </c>
      <c r="N66" s="60">
        <v>0</v>
      </c>
      <c r="O66" s="60">
        <v>53.87</v>
      </c>
      <c r="P66" s="60">
        <v>0</v>
      </c>
      <c r="Q66" s="60">
        <v>2.61</v>
      </c>
      <c r="R66" s="60">
        <v>12.35</v>
      </c>
      <c r="S66" s="60">
        <v>0.03</v>
      </c>
      <c r="T66" s="60">
        <v>99.3</v>
      </c>
      <c r="U66" s="61" t="s">
        <v>38</v>
      </c>
      <c r="V66" s="6"/>
      <c r="W66" s="6"/>
      <c r="X66" s="98"/>
      <c r="Y66" s="6"/>
    </row>
    <row r="67" spans="1:25">
      <c r="A67" s="100" t="s">
        <v>125</v>
      </c>
      <c r="B67" s="58" t="s">
        <v>129</v>
      </c>
      <c r="C67" s="58" t="s">
        <v>128</v>
      </c>
      <c r="D67" s="58">
        <v>644270</v>
      </c>
      <c r="E67" s="58">
        <v>6269188</v>
      </c>
      <c r="F67" s="58" t="s">
        <v>236</v>
      </c>
      <c r="G67" s="59">
        <v>2.2999999999999998</v>
      </c>
      <c r="H67" s="59">
        <v>2.4</v>
      </c>
      <c r="I67" s="58" t="s">
        <v>37</v>
      </c>
      <c r="J67" s="60">
        <v>0.37</v>
      </c>
      <c r="K67" s="60">
        <v>0.01</v>
      </c>
      <c r="L67" s="60">
        <v>0.28000000000000003</v>
      </c>
      <c r="M67" s="60">
        <v>35.630000000000003</v>
      </c>
      <c r="N67" s="60">
        <v>0.01</v>
      </c>
      <c r="O67" s="60">
        <v>50.93</v>
      </c>
      <c r="P67" s="60">
        <v>0.03</v>
      </c>
      <c r="Q67" s="60">
        <v>1.17</v>
      </c>
      <c r="R67" s="60">
        <v>9.81</v>
      </c>
      <c r="S67" s="60">
        <v>0</v>
      </c>
      <c r="T67" s="60">
        <v>98.25</v>
      </c>
      <c r="U67" s="61" t="s">
        <v>38</v>
      </c>
      <c r="V67" s="6"/>
      <c r="W67" s="6"/>
      <c r="X67" s="98"/>
      <c r="Y67" s="6"/>
    </row>
    <row r="68" spans="1:25">
      <c r="A68" s="100" t="s">
        <v>125</v>
      </c>
      <c r="B68" s="58" t="s">
        <v>129</v>
      </c>
      <c r="C68" s="58" t="s">
        <v>128</v>
      </c>
      <c r="D68" s="58">
        <v>644270</v>
      </c>
      <c r="E68" s="58">
        <v>6269188</v>
      </c>
      <c r="F68" s="58" t="s">
        <v>236</v>
      </c>
      <c r="G68" s="59">
        <v>2.2999999999999998</v>
      </c>
      <c r="H68" s="59">
        <v>2.4</v>
      </c>
      <c r="I68" s="58" t="s">
        <v>35</v>
      </c>
      <c r="J68" s="60">
        <v>1.31</v>
      </c>
      <c r="K68" s="60">
        <v>0</v>
      </c>
      <c r="L68" s="60">
        <v>9.06</v>
      </c>
      <c r="M68" s="60">
        <v>37.33</v>
      </c>
      <c r="N68" s="60">
        <v>0</v>
      </c>
      <c r="O68" s="60">
        <v>0.13</v>
      </c>
      <c r="P68" s="60">
        <v>0.03</v>
      </c>
      <c r="Q68" s="60">
        <v>48.26</v>
      </c>
      <c r="R68" s="60">
        <v>1.86</v>
      </c>
      <c r="S68" s="60">
        <v>0.32</v>
      </c>
      <c r="T68" s="60">
        <v>98.31</v>
      </c>
      <c r="U68" s="61" t="s">
        <v>42</v>
      </c>
      <c r="V68" s="6"/>
      <c r="W68" s="6"/>
      <c r="X68" s="98"/>
      <c r="Y68" s="6"/>
    </row>
    <row r="69" spans="1:25">
      <c r="A69" s="100" t="s">
        <v>125</v>
      </c>
      <c r="B69" s="58" t="s">
        <v>129</v>
      </c>
      <c r="C69" s="58" t="s">
        <v>128</v>
      </c>
      <c r="D69" s="58">
        <v>644270</v>
      </c>
      <c r="E69" s="58">
        <v>6269188</v>
      </c>
      <c r="F69" s="58" t="s">
        <v>236</v>
      </c>
      <c r="G69" s="59">
        <v>2.2999999999999998</v>
      </c>
      <c r="H69" s="59">
        <v>2.4</v>
      </c>
      <c r="I69" s="58" t="s">
        <v>35</v>
      </c>
      <c r="J69" s="60">
        <v>0.22</v>
      </c>
      <c r="K69" s="60">
        <v>0</v>
      </c>
      <c r="L69" s="60">
        <v>16.77</v>
      </c>
      <c r="M69" s="60">
        <v>14.76</v>
      </c>
      <c r="N69" s="60">
        <v>0</v>
      </c>
      <c r="O69" s="60">
        <v>0.26</v>
      </c>
      <c r="P69" s="60">
        <v>0</v>
      </c>
      <c r="Q69" s="60">
        <v>52.71</v>
      </c>
      <c r="R69" s="60">
        <v>13.75</v>
      </c>
      <c r="S69" s="60">
        <v>0.06</v>
      </c>
      <c r="T69" s="60">
        <v>98.54</v>
      </c>
      <c r="U69" s="61" t="s">
        <v>42</v>
      </c>
      <c r="V69" s="6"/>
      <c r="W69" s="6"/>
      <c r="X69" s="98"/>
      <c r="Y69" s="6"/>
    </row>
    <row r="70" spans="1:25">
      <c r="A70" s="100" t="s">
        <v>125</v>
      </c>
      <c r="B70" s="58" t="s">
        <v>127</v>
      </c>
      <c r="C70" s="58" t="s">
        <v>126</v>
      </c>
      <c r="D70" s="58">
        <v>644270</v>
      </c>
      <c r="E70" s="58">
        <v>6269188</v>
      </c>
      <c r="F70" s="58" t="s">
        <v>233</v>
      </c>
      <c r="G70" s="59">
        <v>6</v>
      </c>
      <c r="H70" s="59">
        <v>6.1</v>
      </c>
      <c r="I70" s="58" t="s">
        <v>37</v>
      </c>
      <c r="J70" s="60">
        <v>0.46</v>
      </c>
      <c r="K70" s="60">
        <v>0.04</v>
      </c>
      <c r="L70" s="60">
        <v>0.06</v>
      </c>
      <c r="M70" s="60">
        <v>34.61</v>
      </c>
      <c r="N70" s="60">
        <v>0</v>
      </c>
      <c r="O70" s="60">
        <v>49.87</v>
      </c>
      <c r="P70" s="60">
        <v>0.03</v>
      </c>
      <c r="Q70" s="60">
        <v>3.58</v>
      </c>
      <c r="R70" s="60">
        <v>9.68</v>
      </c>
      <c r="S70" s="60">
        <v>0.01</v>
      </c>
      <c r="T70" s="60">
        <v>98.34</v>
      </c>
      <c r="U70" s="61" t="s">
        <v>38</v>
      </c>
      <c r="V70" s="6"/>
      <c r="W70" s="6"/>
      <c r="X70" s="98"/>
      <c r="Y70" s="6"/>
    </row>
    <row r="71" spans="1:25">
      <c r="A71" s="100" t="s">
        <v>125</v>
      </c>
      <c r="B71" s="58" t="s">
        <v>127</v>
      </c>
      <c r="C71" s="58" t="s">
        <v>126</v>
      </c>
      <c r="D71" s="58">
        <v>644270</v>
      </c>
      <c r="E71" s="58">
        <v>6269188</v>
      </c>
      <c r="F71" s="58" t="s">
        <v>233</v>
      </c>
      <c r="G71" s="59">
        <v>6</v>
      </c>
      <c r="H71" s="59">
        <v>6.1</v>
      </c>
      <c r="I71" s="58" t="s">
        <v>37</v>
      </c>
      <c r="J71" s="60">
        <v>0.36</v>
      </c>
      <c r="K71" s="60">
        <v>0.02</v>
      </c>
      <c r="L71" s="60">
        <v>0.16</v>
      </c>
      <c r="M71" s="60">
        <v>32.380000000000003</v>
      </c>
      <c r="N71" s="60">
        <v>0</v>
      </c>
      <c r="O71" s="60">
        <v>51.57</v>
      </c>
      <c r="P71" s="60">
        <v>0.02</v>
      </c>
      <c r="Q71" s="60">
        <v>3.34</v>
      </c>
      <c r="R71" s="60">
        <v>10.68</v>
      </c>
      <c r="S71" s="60">
        <v>0</v>
      </c>
      <c r="T71" s="60">
        <v>98.53</v>
      </c>
      <c r="U71" s="61" t="s">
        <v>38</v>
      </c>
      <c r="V71" s="6"/>
      <c r="W71" s="6"/>
      <c r="X71" s="98"/>
      <c r="Y71" s="6"/>
    </row>
    <row r="72" spans="1:25">
      <c r="A72" s="100" t="s">
        <v>125</v>
      </c>
      <c r="B72" s="58" t="s">
        <v>127</v>
      </c>
      <c r="C72" s="58" t="s">
        <v>126</v>
      </c>
      <c r="D72" s="58">
        <v>644270</v>
      </c>
      <c r="E72" s="58">
        <v>6269188</v>
      </c>
      <c r="F72" s="58" t="s">
        <v>233</v>
      </c>
      <c r="G72" s="59">
        <v>6</v>
      </c>
      <c r="H72" s="59">
        <v>6.1</v>
      </c>
      <c r="I72" s="58" t="s">
        <v>37</v>
      </c>
      <c r="J72" s="60">
        <v>0.35</v>
      </c>
      <c r="K72" s="60">
        <v>0.02</v>
      </c>
      <c r="L72" s="60">
        <v>0.17</v>
      </c>
      <c r="M72" s="60">
        <v>33.270000000000003</v>
      </c>
      <c r="N72" s="60">
        <v>0.01</v>
      </c>
      <c r="O72" s="60">
        <v>51.47</v>
      </c>
      <c r="P72" s="60">
        <v>0.02</v>
      </c>
      <c r="Q72" s="60">
        <v>3.04</v>
      </c>
      <c r="R72" s="60">
        <v>10.57</v>
      </c>
      <c r="S72" s="60">
        <v>0.05</v>
      </c>
      <c r="T72" s="60">
        <v>98.96</v>
      </c>
      <c r="U72" s="61" t="s">
        <v>38</v>
      </c>
      <c r="V72" s="6"/>
      <c r="W72" s="6"/>
      <c r="X72" s="98"/>
      <c r="Y72" s="6"/>
    </row>
    <row r="73" spans="1:25">
      <c r="A73" s="100" t="s">
        <v>125</v>
      </c>
      <c r="B73" s="58" t="s">
        <v>127</v>
      </c>
      <c r="C73" s="58" t="s">
        <v>126</v>
      </c>
      <c r="D73" s="58">
        <v>644270</v>
      </c>
      <c r="E73" s="58">
        <v>6269188</v>
      </c>
      <c r="F73" s="58" t="s">
        <v>233</v>
      </c>
      <c r="G73" s="59">
        <v>6</v>
      </c>
      <c r="H73" s="59">
        <v>6.1</v>
      </c>
      <c r="I73" s="58" t="s">
        <v>35</v>
      </c>
      <c r="J73" s="60">
        <v>0.51</v>
      </c>
      <c r="K73" s="60">
        <v>0.04</v>
      </c>
      <c r="L73" s="60">
        <v>18.03</v>
      </c>
      <c r="M73" s="60">
        <v>23.07</v>
      </c>
      <c r="N73" s="60">
        <v>0</v>
      </c>
      <c r="O73" s="60">
        <v>0.17</v>
      </c>
      <c r="P73" s="60">
        <v>0</v>
      </c>
      <c r="Q73" s="60">
        <v>45.47</v>
      </c>
      <c r="R73" s="60">
        <v>10.6</v>
      </c>
      <c r="S73" s="60">
        <v>0.13</v>
      </c>
      <c r="T73" s="60">
        <v>98.03</v>
      </c>
      <c r="U73" s="61" t="s">
        <v>42</v>
      </c>
      <c r="V73" s="6"/>
      <c r="W73" s="6"/>
      <c r="X73" s="98"/>
      <c r="Y73" s="6"/>
    </row>
    <row r="74" spans="1:25">
      <c r="A74" s="100" t="s">
        <v>125</v>
      </c>
      <c r="B74" s="58" t="s">
        <v>127</v>
      </c>
      <c r="C74" s="58" t="s">
        <v>126</v>
      </c>
      <c r="D74" s="58">
        <v>644270</v>
      </c>
      <c r="E74" s="58">
        <v>6269188</v>
      </c>
      <c r="F74" s="58" t="s">
        <v>233</v>
      </c>
      <c r="G74" s="59">
        <v>6</v>
      </c>
      <c r="H74" s="59">
        <v>6.1</v>
      </c>
      <c r="I74" s="58" t="s">
        <v>35</v>
      </c>
      <c r="J74" s="60">
        <v>0.48</v>
      </c>
      <c r="K74" s="60">
        <v>0</v>
      </c>
      <c r="L74" s="60">
        <v>9.9</v>
      </c>
      <c r="M74" s="60">
        <v>34.28</v>
      </c>
      <c r="N74" s="60">
        <v>0.01</v>
      </c>
      <c r="O74" s="60">
        <v>0.46</v>
      </c>
      <c r="P74" s="60">
        <v>0</v>
      </c>
      <c r="Q74" s="60">
        <v>47.08</v>
      </c>
      <c r="R74" s="60">
        <v>4.82</v>
      </c>
      <c r="S74" s="60">
        <v>0.63</v>
      </c>
      <c r="T74" s="60">
        <v>97.67</v>
      </c>
      <c r="U74" s="61" t="s">
        <v>42</v>
      </c>
      <c r="V74" s="6"/>
      <c r="W74" s="6"/>
      <c r="X74" s="98"/>
      <c r="Y74" s="6"/>
    </row>
    <row r="75" spans="1:25">
      <c r="A75" s="100" t="s">
        <v>125</v>
      </c>
      <c r="B75" s="58" t="s">
        <v>127</v>
      </c>
      <c r="C75" s="58" t="s">
        <v>126</v>
      </c>
      <c r="D75" s="58">
        <v>644270</v>
      </c>
      <c r="E75" s="58">
        <v>6269188</v>
      </c>
      <c r="F75" s="58" t="s">
        <v>233</v>
      </c>
      <c r="G75" s="59">
        <v>6</v>
      </c>
      <c r="H75" s="59">
        <v>6.1</v>
      </c>
      <c r="I75" s="58" t="s">
        <v>35</v>
      </c>
      <c r="J75" s="60">
        <v>0.19</v>
      </c>
      <c r="K75" s="60">
        <v>0</v>
      </c>
      <c r="L75" s="60">
        <v>17.04</v>
      </c>
      <c r="M75" s="60">
        <v>13.14</v>
      </c>
      <c r="N75" s="60">
        <v>0.02</v>
      </c>
      <c r="O75" s="60">
        <v>0.28000000000000003</v>
      </c>
      <c r="P75" s="60">
        <v>0</v>
      </c>
      <c r="Q75" s="60">
        <v>53.77</v>
      </c>
      <c r="R75" s="60">
        <v>14.2</v>
      </c>
      <c r="S75" s="60">
        <v>0.03</v>
      </c>
      <c r="T75" s="60">
        <v>98.68</v>
      </c>
      <c r="U75" s="61" t="s">
        <v>42</v>
      </c>
      <c r="V75" s="6"/>
      <c r="W75" s="6"/>
      <c r="X75" s="98"/>
      <c r="Y75" s="6"/>
    </row>
    <row r="76" spans="1:25">
      <c r="A76" s="100" t="s">
        <v>125</v>
      </c>
      <c r="B76" s="58" t="s">
        <v>127</v>
      </c>
      <c r="C76" s="58" t="s">
        <v>126</v>
      </c>
      <c r="D76" s="58">
        <v>644270</v>
      </c>
      <c r="E76" s="58">
        <v>6269188</v>
      </c>
      <c r="F76" s="58" t="s">
        <v>233</v>
      </c>
      <c r="G76" s="59">
        <v>6</v>
      </c>
      <c r="H76" s="59">
        <v>6.1</v>
      </c>
      <c r="I76" s="58" t="s">
        <v>35</v>
      </c>
      <c r="J76" s="60">
        <v>0.28000000000000003</v>
      </c>
      <c r="K76" s="60">
        <v>0.05</v>
      </c>
      <c r="L76" s="60">
        <v>24.88</v>
      </c>
      <c r="M76" s="60">
        <v>16.64</v>
      </c>
      <c r="N76" s="60">
        <v>0.04</v>
      </c>
      <c r="O76" s="60">
        <v>0.23</v>
      </c>
      <c r="P76" s="60">
        <v>0</v>
      </c>
      <c r="Q76" s="60">
        <v>43.81</v>
      </c>
      <c r="R76" s="60">
        <v>13.2</v>
      </c>
      <c r="S76" s="60">
        <v>7.0000000000000007E-2</v>
      </c>
      <c r="T76" s="60">
        <v>99.21</v>
      </c>
      <c r="U76" s="61" t="s">
        <v>42</v>
      </c>
      <c r="V76" s="6"/>
      <c r="W76" s="6"/>
      <c r="X76" s="98"/>
      <c r="Y76" s="6"/>
    </row>
    <row r="77" spans="1:25">
      <c r="A77" s="100" t="s">
        <v>125</v>
      </c>
      <c r="B77" s="58" t="s">
        <v>124</v>
      </c>
      <c r="C77" s="58" t="s">
        <v>123</v>
      </c>
      <c r="D77" s="58">
        <v>644270</v>
      </c>
      <c r="E77" s="58">
        <v>6269188</v>
      </c>
      <c r="F77" s="58" t="s">
        <v>232</v>
      </c>
      <c r="G77" s="59">
        <v>7.6</v>
      </c>
      <c r="H77" s="59">
        <v>7.7</v>
      </c>
      <c r="I77" s="58" t="s">
        <v>36</v>
      </c>
      <c r="J77" s="60">
        <v>0.38</v>
      </c>
      <c r="K77" s="60">
        <v>0.05</v>
      </c>
      <c r="L77" s="60">
        <v>20.36</v>
      </c>
      <c r="M77" s="60">
        <v>7.68</v>
      </c>
      <c r="N77" s="60">
        <v>41.36</v>
      </c>
      <c r="O77" s="60">
        <v>0.22</v>
      </c>
      <c r="P77" s="60">
        <v>4.97</v>
      </c>
      <c r="Q77" s="60">
        <v>3.89</v>
      </c>
      <c r="R77" s="60">
        <v>20.7</v>
      </c>
      <c r="S77" s="60">
        <v>0.02</v>
      </c>
      <c r="T77" s="60">
        <v>99.63</v>
      </c>
      <c r="U77" s="61" t="s">
        <v>255</v>
      </c>
      <c r="V77" s="6"/>
      <c r="W77" s="6"/>
      <c r="X77" s="98"/>
      <c r="Y77" s="6"/>
    </row>
    <row r="78" spans="1:25">
      <c r="A78" s="100" t="s">
        <v>125</v>
      </c>
      <c r="B78" s="58" t="s">
        <v>124</v>
      </c>
      <c r="C78" s="58" t="s">
        <v>123</v>
      </c>
      <c r="D78" s="58">
        <v>644270</v>
      </c>
      <c r="E78" s="58">
        <v>6269188</v>
      </c>
      <c r="F78" s="58" t="s">
        <v>232</v>
      </c>
      <c r="G78" s="59">
        <v>7.6</v>
      </c>
      <c r="H78" s="59">
        <v>7.7</v>
      </c>
      <c r="I78" s="58" t="s">
        <v>37</v>
      </c>
      <c r="J78" s="60">
        <v>0.28000000000000003</v>
      </c>
      <c r="K78" s="60">
        <v>0</v>
      </c>
      <c r="L78" s="60">
        <v>9</v>
      </c>
      <c r="M78" s="60">
        <v>35.659999999999997</v>
      </c>
      <c r="N78" s="60">
        <v>0.02</v>
      </c>
      <c r="O78" s="60">
        <v>6.36</v>
      </c>
      <c r="P78" s="60">
        <v>0.01</v>
      </c>
      <c r="Q78" s="60">
        <v>36.409999999999997</v>
      </c>
      <c r="R78" s="60">
        <v>9.89</v>
      </c>
      <c r="S78" s="60">
        <v>0.08</v>
      </c>
      <c r="T78" s="60">
        <v>97.71</v>
      </c>
      <c r="U78" s="61" t="s">
        <v>42</v>
      </c>
      <c r="V78" s="6"/>
      <c r="W78" s="6"/>
      <c r="X78" s="98"/>
      <c r="Y78" s="6"/>
    </row>
    <row r="79" spans="1:25">
      <c r="A79" s="100" t="s">
        <v>125</v>
      </c>
      <c r="B79" s="58" t="s">
        <v>124</v>
      </c>
      <c r="C79" s="58" t="s">
        <v>123</v>
      </c>
      <c r="D79" s="58">
        <v>644270</v>
      </c>
      <c r="E79" s="58">
        <v>6269188</v>
      </c>
      <c r="F79" s="58" t="s">
        <v>232</v>
      </c>
      <c r="G79" s="59">
        <v>7.6</v>
      </c>
      <c r="H79" s="59">
        <v>7.7</v>
      </c>
      <c r="I79" s="58" t="s">
        <v>35</v>
      </c>
      <c r="J79" s="60">
        <v>0.4</v>
      </c>
      <c r="K79" s="60">
        <v>0</v>
      </c>
      <c r="L79" s="60">
        <v>19.41</v>
      </c>
      <c r="M79" s="60">
        <v>19.38</v>
      </c>
      <c r="N79" s="60">
        <v>0</v>
      </c>
      <c r="O79" s="60">
        <v>0.2</v>
      </c>
      <c r="P79" s="60">
        <v>0.01</v>
      </c>
      <c r="Q79" s="60">
        <v>46.65</v>
      </c>
      <c r="R79" s="60">
        <v>12.58</v>
      </c>
      <c r="S79" s="60">
        <v>7.0000000000000007E-2</v>
      </c>
      <c r="T79" s="60">
        <v>98.7</v>
      </c>
      <c r="U79" s="61" t="s">
        <v>42</v>
      </c>
      <c r="V79" s="6"/>
      <c r="W79" s="6"/>
      <c r="X79" s="98"/>
      <c r="Y79" s="6"/>
    </row>
    <row r="80" spans="1:25">
      <c r="A80" s="100" t="s">
        <v>116</v>
      </c>
      <c r="B80" s="58" t="s">
        <v>122</v>
      </c>
      <c r="C80" s="58" t="s">
        <v>121</v>
      </c>
      <c r="D80" s="58">
        <v>658626</v>
      </c>
      <c r="E80" s="58">
        <v>6291297</v>
      </c>
      <c r="F80" s="58" t="s">
        <v>236</v>
      </c>
      <c r="G80" s="59">
        <v>2.8</v>
      </c>
      <c r="H80" s="59">
        <v>2.9</v>
      </c>
      <c r="I80" s="58" t="s">
        <v>35</v>
      </c>
      <c r="J80" s="60">
        <v>0.36</v>
      </c>
      <c r="K80" s="60">
        <v>0</v>
      </c>
      <c r="L80" s="60">
        <v>18.25</v>
      </c>
      <c r="M80" s="60">
        <v>20.48</v>
      </c>
      <c r="N80" s="60">
        <v>0.01</v>
      </c>
      <c r="O80" s="60">
        <v>0.26</v>
      </c>
      <c r="P80" s="60">
        <v>0.03</v>
      </c>
      <c r="Q80" s="60">
        <v>47.97</v>
      </c>
      <c r="R80" s="60">
        <v>11.56</v>
      </c>
      <c r="S80" s="60">
        <v>0</v>
      </c>
      <c r="T80" s="60">
        <v>98.91</v>
      </c>
      <c r="U80" s="61" t="s">
        <v>42</v>
      </c>
      <c r="V80" s="6"/>
      <c r="W80" s="6"/>
      <c r="X80" s="98"/>
      <c r="Y80" s="6"/>
    </row>
    <row r="81" spans="1:25">
      <c r="A81" s="100" t="s">
        <v>116</v>
      </c>
      <c r="B81" s="58" t="s">
        <v>120</v>
      </c>
      <c r="C81" s="58" t="s">
        <v>119</v>
      </c>
      <c r="D81" s="58">
        <v>658626</v>
      </c>
      <c r="E81" s="58">
        <v>6291297</v>
      </c>
      <c r="F81" s="58" t="s">
        <v>232</v>
      </c>
      <c r="G81" s="59">
        <v>9</v>
      </c>
      <c r="H81" s="59">
        <v>9.1</v>
      </c>
      <c r="I81" s="58" t="s">
        <v>35</v>
      </c>
      <c r="J81" s="60">
        <v>0.3</v>
      </c>
      <c r="K81" s="60">
        <v>0.01</v>
      </c>
      <c r="L81" s="60">
        <v>17.25</v>
      </c>
      <c r="M81" s="60">
        <v>14.81</v>
      </c>
      <c r="N81" s="60">
        <v>0.02</v>
      </c>
      <c r="O81" s="60">
        <v>0.16</v>
      </c>
      <c r="P81" s="60">
        <v>0.03</v>
      </c>
      <c r="Q81" s="60">
        <v>52.06</v>
      </c>
      <c r="R81" s="60">
        <v>13.38</v>
      </c>
      <c r="S81" s="60">
        <v>7.0000000000000007E-2</v>
      </c>
      <c r="T81" s="60">
        <v>98.09</v>
      </c>
      <c r="U81" s="61" t="s">
        <v>42</v>
      </c>
      <c r="V81" s="6"/>
      <c r="W81" s="6"/>
      <c r="X81" s="98"/>
      <c r="Y81" s="6"/>
    </row>
    <row r="82" spans="1:25">
      <c r="A82" s="100" t="s">
        <v>116</v>
      </c>
      <c r="B82" s="58" t="s">
        <v>120</v>
      </c>
      <c r="C82" s="58" t="s">
        <v>119</v>
      </c>
      <c r="D82" s="58">
        <v>658626</v>
      </c>
      <c r="E82" s="58">
        <v>6291297</v>
      </c>
      <c r="F82" s="58" t="s">
        <v>232</v>
      </c>
      <c r="G82" s="59">
        <v>9</v>
      </c>
      <c r="H82" s="59">
        <v>9.1</v>
      </c>
      <c r="I82" s="58" t="s">
        <v>35</v>
      </c>
      <c r="J82" s="60">
        <v>0.26</v>
      </c>
      <c r="K82" s="60">
        <v>0</v>
      </c>
      <c r="L82" s="60">
        <v>19.14</v>
      </c>
      <c r="M82" s="60">
        <v>16.03</v>
      </c>
      <c r="N82" s="60">
        <v>0</v>
      </c>
      <c r="O82" s="60">
        <v>0.25</v>
      </c>
      <c r="P82" s="60">
        <v>0</v>
      </c>
      <c r="Q82" s="60">
        <v>49.97</v>
      </c>
      <c r="R82" s="60">
        <v>13.1</v>
      </c>
      <c r="S82" s="60">
        <v>0.06</v>
      </c>
      <c r="T82" s="60">
        <v>98.82</v>
      </c>
      <c r="U82" s="61" t="s">
        <v>42</v>
      </c>
      <c r="V82" s="6"/>
      <c r="W82" s="6"/>
      <c r="X82" s="98"/>
      <c r="Y82" s="6"/>
    </row>
    <row r="83" spans="1:25">
      <c r="A83" s="100" t="s">
        <v>116</v>
      </c>
      <c r="B83" s="58" t="s">
        <v>120</v>
      </c>
      <c r="C83" s="58" t="s">
        <v>119</v>
      </c>
      <c r="D83" s="58">
        <v>658626</v>
      </c>
      <c r="E83" s="58">
        <v>6291297</v>
      </c>
      <c r="F83" s="58" t="s">
        <v>232</v>
      </c>
      <c r="G83" s="59">
        <v>9</v>
      </c>
      <c r="H83" s="59">
        <v>9.1</v>
      </c>
      <c r="I83" s="58" t="s">
        <v>35</v>
      </c>
      <c r="J83" s="60">
        <v>0.27</v>
      </c>
      <c r="K83" s="60">
        <v>0</v>
      </c>
      <c r="L83" s="60">
        <v>18.420000000000002</v>
      </c>
      <c r="M83" s="60">
        <v>15.47</v>
      </c>
      <c r="N83" s="60">
        <v>0.02</v>
      </c>
      <c r="O83" s="60">
        <v>0.27</v>
      </c>
      <c r="P83" s="60">
        <v>0.01</v>
      </c>
      <c r="Q83" s="60">
        <v>50.29</v>
      </c>
      <c r="R83" s="60">
        <v>14.09</v>
      </c>
      <c r="S83" s="60">
        <v>0.06</v>
      </c>
      <c r="T83" s="60">
        <v>98.9</v>
      </c>
      <c r="U83" s="61" t="s">
        <v>42</v>
      </c>
      <c r="V83" s="6"/>
      <c r="W83" s="6"/>
      <c r="X83" s="98"/>
      <c r="Y83" s="6"/>
    </row>
    <row r="84" spans="1:25">
      <c r="A84" s="100" t="s">
        <v>116</v>
      </c>
      <c r="B84" s="58" t="s">
        <v>118</v>
      </c>
      <c r="C84" s="58" t="s">
        <v>117</v>
      </c>
      <c r="D84" s="58">
        <v>658626</v>
      </c>
      <c r="E84" s="58">
        <v>6291297</v>
      </c>
      <c r="F84" s="58" t="s">
        <v>239</v>
      </c>
      <c r="G84" s="59">
        <v>10.5</v>
      </c>
      <c r="H84" s="59">
        <v>10.6</v>
      </c>
      <c r="I84" s="58" t="s">
        <v>35</v>
      </c>
      <c r="J84" s="60">
        <v>0.19</v>
      </c>
      <c r="K84" s="60">
        <v>0.03</v>
      </c>
      <c r="L84" s="60">
        <v>17.07</v>
      </c>
      <c r="M84" s="60">
        <v>14.32</v>
      </c>
      <c r="N84" s="60">
        <v>0.01</v>
      </c>
      <c r="O84" s="60">
        <v>0.25</v>
      </c>
      <c r="P84" s="60">
        <v>0</v>
      </c>
      <c r="Q84" s="60">
        <v>52.92</v>
      </c>
      <c r="R84" s="60">
        <v>14.26</v>
      </c>
      <c r="S84" s="60">
        <v>0.05</v>
      </c>
      <c r="T84" s="60">
        <v>99.09</v>
      </c>
      <c r="U84" s="61" t="s">
        <v>42</v>
      </c>
      <c r="V84" s="6"/>
      <c r="W84" s="6"/>
      <c r="X84" s="98"/>
      <c r="Y84" s="6"/>
    </row>
    <row r="85" spans="1:25">
      <c r="A85" s="100" t="s">
        <v>116</v>
      </c>
      <c r="B85" s="58" t="s">
        <v>115</v>
      </c>
      <c r="C85" s="58" t="s">
        <v>114</v>
      </c>
      <c r="D85" s="58">
        <v>658626</v>
      </c>
      <c r="E85" s="58">
        <v>6291297</v>
      </c>
      <c r="F85" s="58" t="s">
        <v>237</v>
      </c>
      <c r="G85" s="59">
        <v>15.1</v>
      </c>
      <c r="H85" s="59">
        <v>15.2</v>
      </c>
      <c r="I85" s="58" t="s">
        <v>37</v>
      </c>
      <c r="J85" s="60">
        <v>0.41</v>
      </c>
      <c r="K85" s="60">
        <v>0</v>
      </c>
      <c r="L85" s="60">
        <v>0.36</v>
      </c>
      <c r="M85" s="60">
        <v>26.8</v>
      </c>
      <c r="N85" s="60">
        <v>0</v>
      </c>
      <c r="O85" s="60">
        <v>54.77</v>
      </c>
      <c r="P85" s="60">
        <v>7.0000000000000007E-2</v>
      </c>
      <c r="Q85" s="60">
        <v>1.94</v>
      </c>
      <c r="R85" s="60">
        <v>14.61</v>
      </c>
      <c r="S85" s="60">
        <v>0</v>
      </c>
      <c r="T85" s="60">
        <v>98.97</v>
      </c>
      <c r="U85" s="61" t="s">
        <v>38</v>
      </c>
      <c r="V85" s="6"/>
      <c r="W85" s="6"/>
      <c r="X85" s="98"/>
      <c r="Y85" s="6"/>
    </row>
    <row r="86" spans="1:25">
      <c r="A86" s="100" t="s">
        <v>113</v>
      </c>
      <c r="B86" s="58" t="s">
        <v>112</v>
      </c>
      <c r="C86" s="58" t="s">
        <v>111</v>
      </c>
      <c r="D86" s="58">
        <v>556143</v>
      </c>
      <c r="E86" s="58">
        <v>6305252</v>
      </c>
      <c r="F86" s="58" t="s">
        <v>234</v>
      </c>
      <c r="G86" s="59">
        <v>4.9000000000000004</v>
      </c>
      <c r="H86" s="59">
        <v>5</v>
      </c>
      <c r="I86" s="58" t="s">
        <v>35</v>
      </c>
      <c r="J86" s="60">
        <v>0.24</v>
      </c>
      <c r="K86" s="60">
        <v>0</v>
      </c>
      <c r="L86" s="60">
        <v>18.829999999999998</v>
      </c>
      <c r="M86" s="60">
        <v>14.92</v>
      </c>
      <c r="N86" s="60">
        <v>0.02</v>
      </c>
      <c r="O86" s="60">
        <v>0.19</v>
      </c>
      <c r="P86" s="60">
        <v>0</v>
      </c>
      <c r="Q86" s="60">
        <v>50.88</v>
      </c>
      <c r="R86" s="60">
        <v>13.63</v>
      </c>
      <c r="S86" s="60">
        <v>0.01</v>
      </c>
      <c r="T86" s="60">
        <v>98.72</v>
      </c>
      <c r="U86" s="61" t="s">
        <v>42</v>
      </c>
      <c r="V86" s="6"/>
      <c r="W86" s="6"/>
      <c r="X86" s="98"/>
      <c r="Y86" s="6"/>
    </row>
    <row r="87" spans="1:25">
      <c r="A87" s="100" t="s">
        <v>113</v>
      </c>
      <c r="B87" s="58" t="s">
        <v>112</v>
      </c>
      <c r="C87" s="58" t="s">
        <v>111</v>
      </c>
      <c r="D87" s="58">
        <v>556143</v>
      </c>
      <c r="E87" s="58">
        <v>6305252</v>
      </c>
      <c r="F87" s="58" t="s">
        <v>234</v>
      </c>
      <c r="G87" s="59">
        <v>4.9000000000000004</v>
      </c>
      <c r="H87" s="59">
        <v>5</v>
      </c>
      <c r="I87" s="58" t="s">
        <v>35</v>
      </c>
      <c r="J87" s="60">
        <v>0.46</v>
      </c>
      <c r="K87" s="60">
        <v>0</v>
      </c>
      <c r="L87" s="60">
        <v>21.83</v>
      </c>
      <c r="M87" s="60">
        <v>18.25</v>
      </c>
      <c r="N87" s="60">
        <v>0.03</v>
      </c>
      <c r="O87" s="60">
        <v>0.15</v>
      </c>
      <c r="P87" s="60">
        <v>0</v>
      </c>
      <c r="Q87" s="60">
        <v>44.84</v>
      </c>
      <c r="R87" s="60">
        <v>12.73</v>
      </c>
      <c r="S87" s="60">
        <v>0.11</v>
      </c>
      <c r="T87" s="60">
        <v>98.4</v>
      </c>
      <c r="U87" s="61" t="s">
        <v>42</v>
      </c>
      <c r="V87" s="6"/>
      <c r="W87" s="6"/>
      <c r="X87" s="98"/>
      <c r="Y87" s="6"/>
    </row>
    <row r="88" spans="1:25">
      <c r="A88" s="100" t="s">
        <v>102</v>
      </c>
      <c r="B88" s="58" t="s">
        <v>110</v>
      </c>
      <c r="C88" s="58" t="s">
        <v>109</v>
      </c>
      <c r="D88" s="58">
        <v>662017</v>
      </c>
      <c r="E88" s="58">
        <v>6294970</v>
      </c>
      <c r="F88" s="58" t="s">
        <v>236</v>
      </c>
      <c r="G88" s="59">
        <v>2.8</v>
      </c>
      <c r="H88" s="59">
        <v>2.9</v>
      </c>
      <c r="I88" s="58" t="s">
        <v>35</v>
      </c>
      <c r="J88" s="60">
        <v>0.32</v>
      </c>
      <c r="K88" s="60">
        <v>0.02</v>
      </c>
      <c r="L88" s="60">
        <v>14.49</v>
      </c>
      <c r="M88" s="60">
        <v>15.81</v>
      </c>
      <c r="N88" s="60">
        <v>0.02</v>
      </c>
      <c r="O88" s="60">
        <v>0.19</v>
      </c>
      <c r="P88" s="60">
        <v>0.02</v>
      </c>
      <c r="Q88" s="60">
        <v>55.71</v>
      </c>
      <c r="R88" s="60">
        <v>12.67</v>
      </c>
      <c r="S88" s="60">
        <v>0</v>
      </c>
      <c r="T88" s="60">
        <v>99.25</v>
      </c>
      <c r="U88" s="61" t="s">
        <v>42</v>
      </c>
      <c r="V88" s="6"/>
      <c r="W88" s="6"/>
      <c r="X88" s="98"/>
      <c r="Y88" s="6"/>
    </row>
    <row r="89" spans="1:25">
      <c r="A89" s="100" t="s">
        <v>102</v>
      </c>
      <c r="B89" s="58" t="s">
        <v>110</v>
      </c>
      <c r="C89" s="58" t="s">
        <v>109</v>
      </c>
      <c r="D89" s="58">
        <v>662017</v>
      </c>
      <c r="E89" s="58">
        <v>6294970</v>
      </c>
      <c r="F89" s="58" t="s">
        <v>236</v>
      </c>
      <c r="G89" s="59">
        <v>2.8</v>
      </c>
      <c r="H89" s="59">
        <v>2.9</v>
      </c>
      <c r="I89" s="58" t="s">
        <v>35</v>
      </c>
      <c r="J89" s="60">
        <v>0.23</v>
      </c>
      <c r="K89" s="60">
        <v>0.05</v>
      </c>
      <c r="L89" s="60">
        <v>18.88</v>
      </c>
      <c r="M89" s="60">
        <v>15.25</v>
      </c>
      <c r="N89" s="60">
        <v>0</v>
      </c>
      <c r="O89" s="60">
        <v>0.18</v>
      </c>
      <c r="P89" s="60">
        <v>0</v>
      </c>
      <c r="Q89" s="60">
        <v>50.19</v>
      </c>
      <c r="R89" s="60">
        <v>13.35</v>
      </c>
      <c r="S89" s="60">
        <v>0.05</v>
      </c>
      <c r="T89" s="60">
        <v>98.18</v>
      </c>
      <c r="U89" s="61" t="s">
        <v>42</v>
      </c>
      <c r="V89" s="6"/>
      <c r="W89" s="6"/>
      <c r="X89" s="98"/>
      <c r="Y89" s="6"/>
    </row>
    <row r="90" spans="1:25">
      <c r="A90" s="100" t="s">
        <v>102</v>
      </c>
      <c r="B90" s="58" t="s">
        <v>110</v>
      </c>
      <c r="C90" s="58" t="s">
        <v>109</v>
      </c>
      <c r="D90" s="58">
        <v>662017</v>
      </c>
      <c r="E90" s="58">
        <v>6294970</v>
      </c>
      <c r="F90" s="58" t="s">
        <v>236</v>
      </c>
      <c r="G90" s="59">
        <v>2.8</v>
      </c>
      <c r="H90" s="59">
        <v>2.9</v>
      </c>
      <c r="I90" s="58" t="s">
        <v>35</v>
      </c>
      <c r="J90" s="60">
        <v>0.28000000000000003</v>
      </c>
      <c r="K90" s="60">
        <v>0</v>
      </c>
      <c r="L90" s="60">
        <v>15.24</v>
      </c>
      <c r="M90" s="60">
        <v>17.079999999999998</v>
      </c>
      <c r="N90" s="60">
        <v>7.0000000000000007E-2</v>
      </c>
      <c r="O90" s="60">
        <v>0.32</v>
      </c>
      <c r="P90" s="60">
        <v>0</v>
      </c>
      <c r="Q90" s="60">
        <v>55.25</v>
      </c>
      <c r="R90" s="60">
        <v>10.99</v>
      </c>
      <c r="S90" s="60">
        <v>0.13</v>
      </c>
      <c r="T90" s="60">
        <v>99.37</v>
      </c>
      <c r="U90" s="61" t="s">
        <v>42</v>
      </c>
      <c r="V90" s="6"/>
      <c r="W90" s="6"/>
      <c r="X90" s="98"/>
      <c r="Y90" s="6"/>
    </row>
    <row r="91" spans="1:25">
      <c r="A91" s="100" t="s">
        <v>102</v>
      </c>
      <c r="B91" s="58" t="s">
        <v>110</v>
      </c>
      <c r="C91" s="58" t="s">
        <v>109</v>
      </c>
      <c r="D91" s="58">
        <v>662017</v>
      </c>
      <c r="E91" s="58">
        <v>6294970</v>
      </c>
      <c r="F91" s="58" t="s">
        <v>236</v>
      </c>
      <c r="G91" s="59">
        <v>2.8</v>
      </c>
      <c r="H91" s="59">
        <v>2.9</v>
      </c>
      <c r="I91" s="58" t="s">
        <v>35</v>
      </c>
      <c r="J91" s="60">
        <v>0.61</v>
      </c>
      <c r="K91" s="60">
        <v>0</v>
      </c>
      <c r="L91" s="60">
        <v>18.77</v>
      </c>
      <c r="M91" s="60">
        <v>26.7</v>
      </c>
      <c r="N91" s="60">
        <v>0.04</v>
      </c>
      <c r="O91" s="60">
        <v>0.27</v>
      </c>
      <c r="P91" s="60">
        <v>0</v>
      </c>
      <c r="Q91" s="60">
        <v>43.58</v>
      </c>
      <c r="R91" s="60">
        <v>8.4</v>
      </c>
      <c r="S91" s="60">
        <v>0.23</v>
      </c>
      <c r="T91" s="60">
        <v>98.61</v>
      </c>
      <c r="U91" s="61" t="s">
        <v>42</v>
      </c>
      <c r="V91" s="6"/>
      <c r="W91" s="6"/>
      <c r="X91" s="98"/>
      <c r="Y91" s="6"/>
    </row>
    <row r="92" spans="1:25">
      <c r="A92" s="100" t="s">
        <v>102</v>
      </c>
      <c r="B92" s="58" t="s">
        <v>110</v>
      </c>
      <c r="C92" s="58" t="s">
        <v>109</v>
      </c>
      <c r="D92" s="58">
        <v>662017</v>
      </c>
      <c r="E92" s="58">
        <v>6294970</v>
      </c>
      <c r="F92" s="58" t="s">
        <v>236</v>
      </c>
      <c r="G92" s="59">
        <v>2.8</v>
      </c>
      <c r="H92" s="59">
        <v>2.9</v>
      </c>
      <c r="I92" s="58" t="s">
        <v>35</v>
      </c>
      <c r="J92" s="60">
        <v>0.22</v>
      </c>
      <c r="K92" s="60">
        <v>0</v>
      </c>
      <c r="L92" s="60">
        <v>17.850000000000001</v>
      </c>
      <c r="M92" s="60">
        <v>14.32</v>
      </c>
      <c r="N92" s="60">
        <v>0.04</v>
      </c>
      <c r="O92" s="60">
        <v>0.16</v>
      </c>
      <c r="P92" s="60">
        <v>0</v>
      </c>
      <c r="Q92" s="60">
        <v>52.48</v>
      </c>
      <c r="R92" s="60">
        <v>13.69</v>
      </c>
      <c r="S92" s="60">
        <v>0.04</v>
      </c>
      <c r="T92" s="60">
        <v>98.8</v>
      </c>
      <c r="U92" s="61" t="s">
        <v>42</v>
      </c>
      <c r="V92" s="6"/>
      <c r="W92" s="6"/>
      <c r="X92" s="98"/>
      <c r="Y92" s="6"/>
    </row>
    <row r="93" spans="1:25">
      <c r="A93" s="100" t="s">
        <v>102</v>
      </c>
      <c r="B93" s="58" t="s">
        <v>110</v>
      </c>
      <c r="C93" s="58" t="s">
        <v>109</v>
      </c>
      <c r="D93" s="58">
        <v>662017</v>
      </c>
      <c r="E93" s="58">
        <v>6294970</v>
      </c>
      <c r="F93" s="58" t="s">
        <v>236</v>
      </c>
      <c r="G93" s="59">
        <v>2.8</v>
      </c>
      <c r="H93" s="59">
        <v>2.9</v>
      </c>
      <c r="I93" s="58" t="s">
        <v>35</v>
      </c>
      <c r="J93" s="60">
        <v>0.26</v>
      </c>
      <c r="K93" s="60">
        <v>0</v>
      </c>
      <c r="L93" s="60">
        <v>8.92</v>
      </c>
      <c r="M93" s="60">
        <v>25.36</v>
      </c>
      <c r="N93" s="60">
        <v>0.06</v>
      </c>
      <c r="O93" s="60">
        <v>3.62</v>
      </c>
      <c r="P93" s="60">
        <v>0.02</v>
      </c>
      <c r="Q93" s="60">
        <v>44.73</v>
      </c>
      <c r="R93" s="60">
        <v>14.61</v>
      </c>
      <c r="S93" s="60">
        <v>0.01</v>
      </c>
      <c r="T93" s="60">
        <v>97.59</v>
      </c>
      <c r="U93" s="61" t="s">
        <v>42</v>
      </c>
      <c r="V93" s="6"/>
      <c r="W93" s="6"/>
      <c r="X93" s="98"/>
      <c r="Y93" s="6"/>
    </row>
    <row r="94" spans="1:25">
      <c r="A94" s="100" t="s">
        <v>102</v>
      </c>
      <c r="B94" s="58" t="s">
        <v>108</v>
      </c>
      <c r="C94" s="58" t="s">
        <v>107</v>
      </c>
      <c r="D94" s="58">
        <v>662017</v>
      </c>
      <c r="E94" s="58">
        <v>6294970</v>
      </c>
      <c r="F94" s="58" t="s">
        <v>233</v>
      </c>
      <c r="G94" s="59">
        <v>6.8</v>
      </c>
      <c r="H94" s="59">
        <v>6.9</v>
      </c>
      <c r="I94" s="58" t="s">
        <v>35</v>
      </c>
      <c r="J94" s="60">
        <v>0.4</v>
      </c>
      <c r="K94" s="60">
        <v>0</v>
      </c>
      <c r="L94" s="60">
        <v>15.85</v>
      </c>
      <c r="M94" s="60">
        <v>16.07</v>
      </c>
      <c r="N94" s="60">
        <v>0.01</v>
      </c>
      <c r="O94" s="60">
        <v>0.21</v>
      </c>
      <c r="P94" s="60">
        <v>0.01</v>
      </c>
      <c r="Q94" s="60">
        <v>53.25</v>
      </c>
      <c r="R94" s="60">
        <v>12.88</v>
      </c>
      <c r="S94" s="60">
        <v>0.09</v>
      </c>
      <c r="T94" s="60">
        <v>98.78</v>
      </c>
      <c r="U94" s="61" t="s">
        <v>42</v>
      </c>
      <c r="V94" s="6"/>
      <c r="W94" s="6"/>
      <c r="X94" s="98"/>
      <c r="Y94" s="6"/>
    </row>
    <row r="95" spans="1:25">
      <c r="A95" s="100" t="s">
        <v>102</v>
      </c>
      <c r="B95" s="58" t="s">
        <v>108</v>
      </c>
      <c r="C95" s="58" t="s">
        <v>107</v>
      </c>
      <c r="D95" s="58">
        <v>662017</v>
      </c>
      <c r="E95" s="58">
        <v>6294970</v>
      </c>
      <c r="F95" s="58" t="s">
        <v>233</v>
      </c>
      <c r="G95" s="59">
        <v>6.8</v>
      </c>
      <c r="H95" s="59">
        <v>6.9</v>
      </c>
      <c r="I95" s="58" t="s">
        <v>35</v>
      </c>
      <c r="J95" s="60">
        <v>0.28000000000000003</v>
      </c>
      <c r="K95" s="60">
        <v>0</v>
      </c>
      <c r="L95" s="60">
        <v>18.440000000000001</v>
      </c>
      <c r="M95" s="60">
        <v>15.54</v>
      </c>
      <c r="N95" s="60">
        <v>0.01</v>
      </c>
      <c r="O95" s="60">
        <v>0.19</v>
      </c>
      <c r="P95" s="60">
        <v>0.01</v>
      </c>
      <c r="Q95" s="60">
        <v>51.15</v>
      </c>
      <c r="R95" s="60">
        <v>13.53</v>
      </c>
      <c r="S95" s="60">
        <v>0.06</v>
      </c>
      <c r="T95" s="60">
        <v>99.21</v>
      </c>
      <c r="U95" s="61" t="s">
        <v>42</v>
      </c>
      <c r="V95" s="6"/>
      <c r="W95" s="6"/>
      <c r="X95" s="98"/>
      <c r="Y95" s="6"/>
    </row>
    <row r="96" spans="1:25">
      <c r="A96" s="100" t="s">
        <v>102</v>
      </c>
      <c r="B96" s="58" t="s">
        <v>108</v>
      </c>
      <c r="C96" s="58" t="s">
        <v>107</v>
      </c>
      <c r="D96" s="58">
        <v>662017</v>
      </c>
      <c r="E96" s="58">
        <v>6294970</v>
      </c>
      <c r="F96" s="58" t="s">
        <v>233</v>
      </c>
      <c r="G96" s="59">
        <v>6.8</v>
      </c>
      <c r="H96" s="59">
        <v>6.9</v>
      </c>
      <c r="I96" s="58" t="s">
        <v>35</v>
      </c>
      <c r="J96" s="60">
        <v>0.38</v>
      </c>
      <c r="K96" s="60">
        <v>0</v>
      </c>
      <c r="L96" s="60">
        <v>16.98</v>
      </c>
      <c r="M96" s="60">
        <v>21.97</v>
      </c>
      <c r="N96" s="60">
        <v>0.03</v>
      </c>
      <c r="O96" s="60">
        <v>0.08</v>
      </c>
      <c r="P96" s="60">
        <v>0.01</v>
      </c>
      <c r="Q96" s="60">
        <v>50.28</v>
      </c>
      <c r="R96" s="60">
        <v>9.43</v>
      </c>
      <c r="S96" s="60">
        <v>0.12</v>
      </c>
      <c r="T96" s="60">
        <v>99.29</v>
      </c>
      <c r="U96" s="61" t="s">
        <v>42</v>
      </c>
      <c r="V96" s="6"/>
      <c r="W96" s="6"/>
      <c r="X96" s="98"/>
      <c r="Y96" s="6"/>
    </row>
    <row r="97" spans="1:25">
      <c r="A97" s="100" t="s">
        <v>102</v>
      </c>
      <c r="B97" s="58" t="s">
        <v>104</v>
      </c>
      <c r="C97" s="58" t="s">
        <v>103</v>
      </c>
      <c r="D97" s="58">
        <v>662017</v>
      </c>
      <c r="E97" s="58">
        <v>6294970</v>
      </c>
      <c r="F97" s="58" t="s">
        <v>238</v>
      </c>
      <c r="G97" s="59">
        <v>14.8</v>
      </c>
      <c r="H97" s="59">
        <v>14.9</v>
      </c>
      <c r="I97" s="58" t="s">
        <v>35</v>
      </c>
      <c r="J97" s="60">
        <v>0.27</v>
      </c>
      <c r="K97" s="60">
        <v>0</v>
      </c>
      <c r="L97" s="60">
        <v>20.41</v>
      </c>
      <c r="M97" s="60">
        <v>16.440000000000001</v>
      </c>
      <c r="N97" s="60">
        <v>0.02</v>
      </c>
      <c r="O97" s="60">
        <v>0.24</v>
      </c>
      <c r="P97" s="60">
        <v>0</v>
      </c>
      <c r="Q97" s="60">
        <v>47.7</v>
      </c>
      <c r="R97" s="60">
        <v>13.25</v>
      </c>
      <c r="S97" s="60">
        <v>0.03</v>
      </c>
      <c r="T97" s="60">
        <v>98.37</v>
      </c>
      <c r="U97" s="61" t="s">
        <v>42</v>
      </c>
      <c r="V97" s="6"/>
      <c r="W97" s="6"/>
      <c r="X97" s="98"/>
      <c r="Y97" s="6"/>
    </row>
    <row r="98" spans="1:25">
      <c r="A98" s="100" t="s">
        <v>102</v>
      </c>
      <c r="B98" s="58" t="s">
        <v>104</v>
      </c>
      <c r="C98" s="58" t="s">
        <v>103</v>
      </c>
      <c r="D98" s="58">
        <v>662017</v>
      </c>
      <c r="E98" s="58">
        <v>6294970</v>
      </c>
      <c r="F98" s="58" t="s">
        <v>238</v>
      </c>
      <c r="G98" s="59">
        <v>14.8</v>
      </c>
      <c r="H98" s="59">
        <v>14.9</v>
      </c>
      <c r="I98" s="58" t="s">
        <v>35</v>
      </c>
      <c r="J98" s="60">
        <v>0.35</v>
      </c>
      <c r="K98" s="60">
        <v>0</v>
      </c>
      <c r="L98" s="60">
        <v>18.05</v>
      </c>
      <c r="M98" s="60">
        <v>14.91</v>
      </c>
      <c r="N98" s="60">
        <v>0</v>
      </c>
      <c r="O98" s="60">
        <v>0.21</v>
      </c>
      <c r="P98" s="60">
        <v>0.02</v>
      </c>
      <c r="Q98" s="60">
        <v>52.35</v>
      </c>
      <c r="R98" s="60">
        <v>13.1</v>
      </c>
      <c r="S98" s="60">
        <v>0.02</v>
      </c>
      <c r="T98" s="60">
        <v>99.01</v>
      </c>
      <c r="U98" s="61" t="s">
        <v>42</v>
      </c>
      <c r="V98" s="6"/>
      <c r="W98" s="6"/>
      <c r="X98" s="98"/>
      <c r="Y98" s="6"/>
    </row>
    <row r="99" spans="1:25">
      <c r="A99" s="100" t="s">
        <v>102</v>
      </c>
      <c r="B99" s="58" t="s">
        <v>104</v>
      </c>
      <c r="C99" s="58" t="s">
        <v>103</v>
      </c>
      <c r="D99" s="58">
        <v>662017</v>
      </c>
      <c r="E99" s="58">
        <v>6294970</v>
      </c>
      <c r="F99" s="58" t="s">
        <v>238</v>
      </c>
      <c r="G99" s="59">
        <v>14.8</v>
      </c>
      <c r="H99" s="59">
        <v>14.9</v>
      </c>
      <c r="I99" s="58" t="s">
        <v>35</v>
      </c>
      <c r="J99" s="60">
        <v>0.34</v>
      </c>
      <c r="K99" s="60">
        <v>0</v>
      </c>
      <c r="L99" s="60">
        <v>7.45</v>
      </c>
      <c r="M99" s="60">
        <v>44.19</v>
      </c>
      <c r="N99" s="60">
        <v>0.03</v>
      </c>
      <c r="O99" s="60">
        <v>8.1199999999999992</v>
      </c>
      <c r="P99" s="60">
        <v>0</v>
      </c>
      <c r="Q99" s="60">
        <v>25.56</v>
      </c>
      <c r="R99" s="60">
        <v>10.38</v>
      </c>
      <c r="S99" s="60">
        <v>0.03</v>
      </c>
      <c r="T99" s="60">
        <v>96.1</v>
      </c>
      <c r="U99" s="61" t="s">
        <v>42</v>
      </c>
      <c r="V99" s="6"/>
      <c r="W99" s="6"/>
      <c r="X99" s="98"/>
      <c r="Y99" s="6"/>
    </row>
    <row r="100" spans="1:25">
      <c r="A100" s="100" t="s">
        <v>102</v>
      </c>
      <c r="B100" s="58" t="s">
        <v>101</v>
      </c>
      <c r="C100" s="58" t="s">
        <v>100</v>
      </c>
      <c r="D100" s="58">
        <v>662017</v>
      </c>
      <c r="E100" s="58">
        <v>6294970</v>
      </c>
      <c r="F100" s="58" t="s">
        <v>237</v>
      </c>
      <c r="G100" s="59">
        <v>16.399999999999999</v>
      </c>
      <c r="H100" s="59">
        <v>16.5</v>
      </c>
      <c r="I100" s="58" t="s">
        <v>35</v>
      </c>
      <c r="J100" s="60">
        <v>0.25</v>
      </c>
      <c r="K100" s="60">
        <v>0</v>
      </c>
      <c r="L100" s="60">
        <v>8.48</v>
      </c>
      <c r="M100" s="60">
        <v>29.78</v>
      </c>
      <c r="N100" s="60">
        <v>0.06</v>
      </c>
      <c r="O100" s="60">
        <v>5.07</v>
      </c>
      <c r="P100" s="60">
        <v>0.01</v>
      </c>
      <c r="Q100" s="60">
        <v>40.619999999999997</v>
      </c>
      <c r="R100" s="60">
        <v>13.04</v>
      </c>
      <c r="S100" s="60">
        <v>0.03</v>
      </c>
      <c r="T100" s="60">
        <v>97.34</v>
      </c>
      <c r="U100" s="61" t="s">
        <v>42</v>
      </c>
      <c r="V100" s="6"/>
      <c r="W100" s="6"/>
      <c r="X100" s="98"/>
      <c r="Y100" s="6"/>
    </row>
    <row r="101" spans="1:25">
      <c r="A101" s="100" t="s">
        <v>91</v>
      </c>
      <c r="B101" s="58" t="s">
        <v>99</v>
      </c>
      <c r="C101" s="58" t="s">
        <v>98</v>
      </c>
      <c r="D101" s="58">
        <v>665816</v>
      </c>
      <c r="E101" s="58">
        <v>6305387</v>
      </c>
      <c r="F101" s="58" t="s">
        <v>236</v>
      </c>
      <c r="G101" s="59">
        <v>2</v>
      </c>
      <c r="H101" s="59">
        <v>2.1</v>
      </c>
      <c r="I101" s="58" t="s">
        <v>35</v>
      </c>
      <c r="J101" s="60">
        <v>0.32</v>
      </c>
      <c r="K101" s="60">
        <v>0</v>
      </c>
      <c r="L101" s="60">
        <v>23.1</v>
      </c>
      <c r="M101" s="60">
        <v>32.82</v>
      </c>
      <c r="N101" s="60">
        <v>0.01</v>
      </c>
      <c r="O101" s="60">
        <v>0.7</v>
      </c>
      <c r="P101" s="60">
        <v>0</v>
      </c>
      <c r="Q101" s="60">
        <v>38.909999999999997</v>
      </c>
      <c r="R101" s="60">
        <v>3.16</v>
      </c>
      <c r="S101" s="60">
        <v>0.14000000000000001</v>
      </c>
      <c r="T101" s="60">
        <v>99.16</v>
      </c>
      <c r="U101" s="61" t="s">
        <v>42</v>
      </c>
      <c r="V101" s="6"/>
      <c r="W101" s="6"/>
      <c r="X101" s="98"/>
      <c r="Y101" s="6"/>
    </row>
    <row r="102" spans="1:25">
      <c r="A102" s="100" t="s">
        <v>91</v>
      </c>
      <c r="B102" s="58" t="s">
        <v>99</v>
      </c>
      <c r="C102" s="58" t="s">
        <v>98</v>
      </c>
      <c r="D102" s="58">
        <v>665816</v>
      </c>
      <c r="E102" s="58">
        <v>6305387</v>
      </c>
      <c r="F102" s="58" t="s">
        <v>236</v>
      </c>
      <c r="G102" s="59">
        <v>2</v>
      </c>
      <c r="H102" s="59">
        <v>2.1</v>
      </c>
      <c r="I102" s="58" t="s">
        <v>35</v>
      </c>
      <c r="J102" s="60">
        <v>0.33</v>
      </c>
      <c r="K102" s="60">
        <v>0</v>
      </c>
      <c r="L102" s="60">
        <v>21.71</v>
      </c>
      <c r="M102" s="60">
        <v>31.15</v>
      </c>
      <c r="N102" s="60">
        <v>0</v>
      </c>
      <c r="O102" s="60">
        <v>5.62</v>
      </c>
      <c r="P102" s="60">
        <v>0</v>
      </c>
      <c r="Q102" s="60">
        <v>36.74</v>
      </c>
      <c r="R102" s="60">
        <v>2.86</v>
      </c>
      <c r="S102" s="60">
        <v>0.11</v>
      </c>
      <c r="T102" s="60">
        <v>98.52</v>
      </c>
      <c r="U102" s="61" t="s">
        <v>42</v>
      </c>
      <c r="V102" s="6"/>
      <c r="W102" s="6"/>
      <c r="X102" s="98"/>
      <c r="Y102" s="6"/>
    </row>
    <row r="103" spans="1:25">
      <c r="A103" s="100" t="s">
        <v>91</v>
      </c>
      <c r="B103" s="58" t="s">
        <v>97</v>
      </c>
      <c r="C103" s="58" t="s">
        <v>96</v>
      </c>
      <c r="D103" s="58">
        <v>665816</v>
      </c>
      <c r="E103" s="58">
        <v>6305387</v>
      </c>
      <c r="F103" s="58" t="s">
        <v>233</v>
      </c>
      <c r="G103" s="59">
        <v>6</v>
      </c>
      <c r="H103" s="59">
        <v>6.1</v>
      </c>
      <c r="I103" s="58" t="s">
        <v>35</v>
      </c>
      <c r="J103" s="60">
        <v>0.32</v>
      </c>
      <c r="K103" s="60">
        <v>0</v>
      </c>
      <c r="L103" s="60">
        <v>18.2</v>
      </c>
      <c r="M103" s="60">
        <v>16.14</v>
      </c>
      <c r="N103" s="60">
        <v>0.05</v>
      </c>
      <c r="O103" s="60">
        <v>0.18</v>
      </c>
      <c r="P103" s="60">
        <v>0</v>
      </c>
      <c r="Q103" s="60">
        <v>50.59</v>
      </c>
      <c r="R103" s="60">
        <v>13.25</v>
      </c>
      <c r="S103" s="60">
        <v>0.05</v>
      </c>
      <c r="T103" s="60">
        <v>98.76</v>
      </c>
      <c r="U103" s="61" t="s">
        <v>42</v>
      </c>
      <c r="V103" s="6"/>
      <c r="W103" s="6"/>
      <c r="X103" s="98"/>
      <c r="Y103" s="6"/>
    </row>
    <row r="104" spans="1:25">
      <c r="A104" s="100" t="s">
        <v>91</v>
      </c>
      <c r="B104" s="58" t="s">
        <v>97</v>
      </c>
      <c r="C104" s="58" t="s">
        <v>96</v>
      </c>
      <c r="D104" s="58">
        <v>665816</v>
      </c>
      <c r="E104" s="58">
        <v>6305387</v>
      </c>
      <c r="F104" s="58" t="s">
        <v>233</v>
      </c>
      <c r="G104" s="59">
        <v>6</v>
      </c>
      <c r="H104" s="59">
        <v>6.1</v>
      </c>
      <c r="I104" s="58" t="s">
        <v>35</v>
      </c>
      <c r="J104" s="60">
        <v>0.21</v>
      </c>
      <c r="K104" s="60">
        <v>0</v>
      </c>
      <c r="L104" s="60">
        <v>17.05</v>
      </c>
      <c r="M104" s="60">
        <v>14.63</v>
      </c>
      <c r="N104" s="60">
        <v>0.03</v>
      </c>
      <c r="O104" s="60">
        <v>0.26</v>
      </c>
      <c r="P104" s="60">
        <v>0.01</v>
      </c>
      <c r="Q104" s="60">
        <v>52.44</v>
      </c>
      <c r="R104" s="60">
        <v>13.82</v>
      </c>
      <c r="S104" s="60">
        <v>7.0000000000000007E-2</v>
      </c>
      <c r="T104" s="60">
        <v>98.52</v>
      </c>
      <c r="U104" s="61" t="s">
        <v>42</v>
      </c>
      <c r="V104" s="6"/>
      <c r="W104" s="6"/>
      <c r="X104" s="98"/>
      <c r="Y104" s="6"/>
    </row>
    <row r="105" spans="1:25">
      <c r="A105" s="100" t="s">
        <v>91</v>
      </c>
      <c r="B105" s="58" t="s">
        <v>97</v>
      </c>
      <c r="C105" s="58" t="s">
        <v>96</v>
      </c>
      <c r="D105" s="58">
        <v>665816</v>
      </c>
      <c r="E105" s="58">
        <v>6305387</v>
      </c>
      <c r="F105" s="58" t="s">
        <v>233</v>
      </c>
      <c r="G105" s="59">
        <v>6</v>
      </c>
      <c r="H105" s="59">
        <v>6.1</v>
      </c>
      <c r="I105" s="58" t="s">
        <v>35</v>
      </c>
      <c r="J105" s="60">
        <v>0.24</v>
      </c>
      <c r="K105" s="60">
        <v>0</v>
      </c>
      <c r="L105" s="60">
        <v>20.49</v>
      </c>
      <c r="M105" s="60">
        <v>16.489999999999998</v>
      </c>
      <c r="N105" s="60">
        <v>0</v>
      </c>
      <c r="O105" s="60">
        <v>0.25</v>
      </c>
      <c r="P105" s="60">
        <v>0</v>
      </c>
      <c r="Q105" s="60">
        <v>47.48</v>
      </c>
      <c r="R105" s="60">
        <v>13.72</v>
      </c>
      <c r="S105" s="60">
        <v>0.06</v>
      </c>
      <c r="T105" s="60">
        <v>98.73</v>
      </c>
      <c r="U105" s="61" t="s">
        <v>42</v>
      </c>
      <c r="V105" s="6"/>
      <c r="W105" s="6"/>
      <c r="X105" s="98"/>
      <c r="Y105" s="6"/>
    </row>
    <row r="106" spans="1:25">
      <c r="A106" s="100" t="s">
        <v>91</v>
      </c>
      <c r="B106" s="58" t="s">
        <v>93</v>
      </c>
      <c r="C106" s="58" t="s">
        <v>92</v>
      </c>
      <c r="D106" s="58">
        <v>665816</v>
      </c>
      <c r="E106" s="58">
        <v>6305387</v>
      </c>
      <c r="F106" s="58" t="s">
        <v>235</v>
      </c>
      <c r="G106" s="59">
        <v>10.6</v>
      </c>
      <c r="H106" s="59">
        <v>10.7</v>
      </c>
      <c r="I106" s="58" t="s">
        <v>36</v>
      </c>
      <c r="J106" s="60">
        <v>0.65</v>
      </c>
      <c r="K106" s="60">
        <v>0</v>
      </c>
      <c r="L106" s="60">
        <v>19.84</v>
      </c>
      <c r="M106" s="60">
        <v>9.18</v>
      </c>
      <c r="N106" s="60">
        <v>40.83</v>
      </c>
      <c r="O106" s="60">
        <v>0.01</v>
      </c>
      <c r="P106" s="60">
        <v>6.7</v>
      </c>
      <c r="Q106" s="60">
        <v>4.8099999999999996</v>
      </c>
      <c r="R106" s="60">
        <v>17.829999999999998</v>
      </c>
      <c r="S106" s="60">
        <v>0.01</v>
      </c>
      <c r="T106" s="60">
        <v>99.85</v>
      </c>
      <c r="U106" s="61" t="s">
        <v>257</v>
      </c>
      <c r="V106" s="6"/>
      <c r="W106" s="6"/>
      <c r="X106" s="98"/>
      <c r="Y106" s="6"/>
    </row>
    <row r="107" spans="1:25">
      <c r="A107" s="100" t="s">
        <v>82</v>
      </c>
      <c r="B107" s="58" t="s">
        <v>88</v>
      </c>
      <c r="C107" s="58" t="s">
        <v>87</v>
      </c>
      <c r="D107" s="58">
        <v>559577</v>
      </c>
      <c r="E107" s="58">
        <v>6299526</v>
      </c>
      <c r="F107" s="58" t="s">
        <v>234</v>
      </c>
      <c r="G107" s="59">
        <v>1.9</v>
      </c>
      <c r="H107" s="59">
        <v>2</v>
      </c>
      <c r="I107" s="58" t="s">
        <v>35</v>
      </c>
      <c r="J107" s="60">
        <v>0.25</v>
      </c>
      <c r="K107" s="60">
        <v>0</v>
      </c>
      <c r="L107" s="60">
        <v>16.11</v>
      </c>
      <c r="M107" s="60">
        <v>15.19</v>
      </c>
      <c r="N107" s="60">
        <v>0</v>
      </c>
      <c r="O107" s="60">
        <v>0.11</v>
      </c>
      <c r="P107" s="60">
        <v>0.03</v>
      </c>
      <c r="Q107" s="60">
        <v>53.91</v>
      </c>
      <c r="R107" s="60">
        <v>13.41</v>
      </c>
      <c r="S107" s="60">
        <v>7.0000000000000007E-2</v>
      </c>
      <c r="T107" s="60">
        <v>99.09</v>
      </c>
      <c r="U107" s="61" t="s">
        <v>42</v>
      </c>
      <c r="V107" s="6"/>
      <c r="W107" s="6"/>
      <c r="X107" s="98"/>
      <c r="Y107" s="6"/>
    </row>
    <row r="108" spans="1:25">
      <c r="A108" s="100" t="s">
        <v>82</v>
      </c>
      <c r="B108" s="58" t="s">
        <v>86</v>
      </c>
      <c r="C108" s="58" t="s">
        <v>85</v>
      </c>
      <c r="D108" s="58">
        <v>559577</v>
      </c>
      <c r="E108" s="58">
        <v>6299526</v>
      </c>
      <c r="F108" s="58" t="s">
        <v>233</v>
      </c>
      <c r="G108" s="59">
        <v>4.0999999999999996</v>
      </c>
      <c r="H108" s="59">
        <v>4.2</v>
      </c>
      <c r="I108" s="58" t="s">
        <v>35</v>
      </c>
      <c r="J108" s="60">
        <v>0.2</v>
      </c>
      <c r="K108" s="60">
        <v>0.02</v>
      </c>
      <c r="L108" s="60">
        <v>17.309999999999999</v>
      </c>
      <c r="M108" s="60">
        <v>14.71</v>
      </c>
      <c r="N108" s="60">
        <v>0</v>
      </c>
      <c r="O108" s="60">
        <v>0.21</v>
      </c>
      <c r="P108" s="60">
        <v>0</v>
      </c>
      <c r="Q108" s="60">
        <v>53.2</v>
      </c>
      <c r="R108" s="60">
        <v>13.65</v>
      </c>
      <c r="S108" s="60">
        <v>0.04</v>
      </c>
      <c r="T108" s="60">
        <v>99.35</v>
      </c>
      <c r="U108" s="61" t="s">
        <v>42</v>
      </c>
      <c r="V108" s="6"/>
      <c r="W108" s="6"/>
      <c r="X108" s="98"/>
      <c r="Y108" s="6"/>
    </row>
    <row r="109" spans="1:25">
      <c r="A109" s="101" t="s">
        <v>82</v>
      </c>
      <c r="B109" s="62" t="s">
        <v>84</v>
      </c>
      <c r="C109" s="62" t="s">
        <v>83</v>
      </c>
      <c r="D109" s="62">
        <v>559577</v>
      </c>
      <c r="E109" s="62">
        <v>6299526</v>
      </c>
      <c r="F109" s="62" t="s">
        <v>232</v>
      </c>
      <c r="G109" s="63">
        <v>7.4</v>
      </c>
      <c r="H109" s="63">
        <v>7.5</v>
      </c>
      <c r="I109" s="62" t="s">
        <v>35</v>
      </c>
      <c r="J109" s="64">
        <v>0.16</v>
      </c>
      <c r="K109" s="64">
        <v>0</v>
      </c>
      <c r="L109" s="64">
        <v>28.47</v>
      </c>
      <c r="M109" s="64">
        <v>18.54</v>
      </c>
      <c r="N109" s="64">
        <v>7.0000000000000007E-2</v>
      </c>
      <c r="O109" s="64">
        <v>1.45</v>
      </c>
      <c r="P109" s="64">
        <v>0.03</v>
      </c>
      <c r="Q109" s="64">
        <v>34.229999999999997</v>
      </c>
      <c r="R109" s="64">
        <v>15.59</v>
      </c>
      <c r="S109" s="64">
        <v>0.03</v>
      </c>
      <c r="T109" s="64">
        <v>98.59</v>
      </c>
      <c r="U109" s="65" t="s">
        <v>42</v>
      </c>
      <c r="V109" s="6"/>
      <c r="W109" s="6"/>
      <c r="X109" s="98"/>
      <c r="Y109" s="6"/>
    </row>
    <row r="110" spans="1:25">
      <c r="A110" s="100" t="s">
        <v>172</v>
      </c>
      <c r="B110" s="58" t="s">
        <v>178</v>
      </c>
      <c r="C110" s="58" t="s">
        <v>177</v>
      </c>
      <c r="D110" s="58">
        <v>653224</v>
      </c>
      <c r="E110" s="58">
        <v>6285599</v>
      </c>
      <c r="F110" s="58" t="s">
        <v>236</v>
      </c>
      <c r="G110" s="59">
        <v>2.5</v>
      </c>
      <c r="H110" s="59">
        <v>2.6</v>
      </c>
      <c r="I110" s="58" t="s">
        <v>35</v>
      </c>
      <c r="J110" s="60">
        <v>0.45</v>
      </c>
      <c r="K110" s="60">
        <v>0</v>
      </c>
      <c r="L110" s="60">
        <v>0.28000000000000003</v>
      </c>
      <c r="M110" s="60">
        <v>31.32</v>
      </c>
      <c r="N110" s="60">
        <v>0.22</v>
      </c>
      <c r="O110" s="60">
        <v>59.08</v>
      </c>
      <c r="P110" s="60">
        <v>0.14000000000000001</v>
      </c>
      <c r="Q110" s="60">
        <v>0.04</v>
      </c>
      <c r="R110" s="60">
        <v>0.7</v>
      </c>
      <c r="S110" s="60">
        <v>0</v>
      </c>
      <c r="T110" s="60">
        <v>92.22</v>
      </c>
      <c r="U110" s="66" t="s">
        <v>242</v>
      </c>
      <c r="V110" s="6"/>
      <c r="W110" s="6"/>
      <c r="X110" s="98"/>
      <c r="Y110" s="6"/>
    </row>
    <row r="111" spans="1:25">
      <c r="A111" s="100" t="s">
        <v>172</v>
      </c>
      <c r="B111" s="58" t="s">
        <v>176</v>
      </c>
      <c r="C111" s="58" t="s">
        <v>175</v>
      </c>
      <c r="D111" s="58">
        <v>653224</v>
      </c>
      <c r="E111" s="58">
        <v>6285599</v>
      </c>
      <c r="F111" s="58" t="s">
        <v>232</v>
      </c>
      <c r="G111" s="59">
        <v>7.5</v>
      </c>
      <c r="H111" s="59">
        <v>7.6</v>
      </c>
      <c r="I111" s="58" t="s">
        <v>35</v>
      </c>
      <c r="J111" s="60">
        <v>1.63</v>
      </c>
      <c r="K111" s="60">
        <v>0</v>
      </c>
      <c r="L111" s="60">
        <v>0</v>
      </c>
      <c r="M111" s="60">
        <v>46.65</v>
      </c>
      <c r="N111" s="60">
        <v>0.01</v>
      </c>
      <c r="O111" s="60">
        <v>50.81</v>
      </c>
      <c r="P111" s="60">
        <v>0.02</v>
      </c>
      <c r="Q111" s="60">
        <v>0.04</v>
      </c>
      <c r="R111" s="60">
        <v>0.12</v>
      </c>
      <c r="S111" s="60">
        <v>0.04</v>
      </c>
      <c r="T111" s="60">
        <v>99.32</v>
      </c>
      <c r="U111" s="66" t="s">
        <v>242</v>
      </c>
      <c r="V111" s="6"/>
      <c r="W111" s="6"/>
      <c r="X111" s="98"/>
      <c r="Y111" s="6"/>
    </row>
    <row r="112" spans="1:25">
      <c r="A112" s="100" t="s">
        <v>165</v>
      </c>
      <c r="B112" s="58" t="s">
        <v>164</v>
      </c>
      <c r="C112" s="58" t="s">
        <v>163</v>
      </c>
      <c r="D112" s="58">
        <v>669261</v>
      </c>
      <c r="E112" s="58">
        <v>6314722</v>
      </c>
      <c r="F112" s="58" t="s">
        <v>240</v>
      </c>
      <c r="G112" s="59">
        <v>11.9</v>
      </c>
      <c r="H112" s="59">
        <v>12</v>
      </c>
      <c r="I112" s="58" t="s">
        <v>36</v>
      </c>
      <c r="J112" s="60">
        <v>0</v>
      </c>
      <c r="K112" s="60">
        <v>0</v>
      </c>
      <c r="L112" s="60">
        <v>0.01</v>
      </c>
      <c r="M112" s="60">
        <v>0.01</v>
      </c>
      <c r="N112" s="60">
        <v>0.01</v>
      </c>
      <c r="O112" s="60">
        <v>0</v>
      </c>
      <c r="P112" s="60">
        <v>78.040000000000006</v>
      </c>
      <c r="Q112" s="60">
        <v>0</v>
      </c>
      <c r="R112" s="60">
        <v>0</v>
      </c>
      <c r="S112" s="60">
        <v>0</v>
      </c>
      <c r="T112" s="60">
        <v>78.069999999999993</v>
      </c>
      <c r="U112" s="66" t="s">
        <v>270</v>
      </c>
      <c r="V112" s="6"/>
      <c r="W112" s="6"/>
      <c r="X112" s="98"/>
      <c r="Y112" s="6"/>
    </row>
    <row r="113" spans="1:25">
      <c r="A113" s="100" t="s">
        <v>144</v>
      </c>
      <c r="B113" s="58" t="s">
        <v>148</v>
      </c>
      <c r="C113" s="58" t="s">
        <v>147</v>
      </c>
      <c r="D113" s="58">
        <v>646518</v>
      </c>
      <c r="E113" s="58">
        <v>6270461</v>
      </c>
      <c r="F113" s="58" t="s">
        <v>236</v>
      </c>
      <c r="G113" s="59">
        <v>3.3</v>
      </c>
      <c r="H113" s="59">
        <v>3.4</v>
      </c>
      <c r="I113" s="58" t="s">
        <v>35</v>
      </c>
      <c r="J113" s="60">
        <v>0.23</v>
      </c>
      <c r="K113" s="60">
        <v>0.05</v>
      </c>
      <c r="L113" s="60">
        <v>2.15</v>
      </c>
      <c r="M113" s="60">
        <v>23.48</v>
      </c>
      <c r="N113" s="60">
        <v>32.76</v>
      </c>
      <c r="O113" s="60">
        <v>5.32</v>
      </c>
      <c r="P113" s="60">
        <v>32.119999999999997</v>
      </c>
      <c r="Q113" s="60">
        <v>0.01</v>
      </c>
      <c r="R113" s="60">
        <v>0.48</v>
      </c>
      <c r="S113" s="60">
        <v>0</v>
      </c>
      <c r="T113" s="60">
        <v>96.61</v>
      </c>
      <c r="U113" s="66" t="s">
        <v>270</v>
      </c>
      <c r="V113" s="6"/>
      <c r="W113" s="6"/>
      <c r="X113" s="98"/>
      <c r="Y113" s="6"/>
    </row>
    <row r="114" spans="1:25">
      <c r="A114" s="100" t="s">
        <v>132</v>
      </c>
      <c r="B114" s="58" t="s">
        <v>134</v>
      </c>
      <c r="C114" s="58" t="s">
        <v>133</v>
      </c>
      <c r="D114" s="58">
        <v>555762</v>
      </c>
      <c r="E114" s="58">
        <v>6305517</v>
      </c>
      <c r="F114" s="58" t="s">
        <v>233</v>
      </c>
      <c r="G114" s="59">
        <v>6</v>
      </c>
      <c r="H114" s="59">
        <v>6.1</v>
      </c>
      <c r="I114" s="58" t="s">
        <v>37</v>
      </c>
      <c r="J114" s="60">
        <v>1.05</v>
      </c>
      <c r="K114" s="60">
        <v>0</v>
      </c>
      <c r="L114" s="60">
        <v>0.06</v>
      </c>
      <c r="M114" s="60">
        <v>48.4</v>
      </c>
      <c r="N114" s="60">
        <v>0</v>
      </c>
      <c r="O114" s="60">
        <v>48.68</v>
      </c>
      <c r="P114" s="60">
        <v>0.01</v>
      </c>
      <c r="Q114" s="60">
        <v>0</v>
      </c>
      <c r="R114" s="60">
        <v>0.69</v>
      </c>
      <c r="S114" s="60">
        <v>0</v>
      </c>
      <c r="T114" s="60">
        <v>98.9</v>
      </c>
      <c r="U114" s="66" t="s">
        <v>242</v>
      </c>
      <c r="V114" s="6"/>
      <c r="W114" s="6"/>
      <c r="X114" s="98"/>
      <c r="Y114" s="6"/>
    </row>
    <row r="115" spans="1:25">
      <c r="A115" s="100" t="s">
        <v>116</v>
      </c>
      <c r="B115" s="58" t="s">
        <v>115</v>
      </c>
      <c r="C115" s="58" t="s">
        <v>114</v>
      </c>
      <c r="D115" s="58">
        <v>658626</v>
      </c>
      <c r="E115" s="58">
        <v>6291297</v>
      </c>
      <c r="F115" s="58" t="s">
        <v>237</v>
      </c>
      <c r="G115" s="59">
        <v>15.1</v>
      </c>
      <c r="H115" s="59">
        <v>15.2</v>
      </c>
      <c r="I115" s="58" t="s">
        <v>37</v>
      </c>
      <c r="J115" s="60">
        <v>0.48</v>
      </c>
      <c r="K115" s="60">
        <v>0</v>
      </c>
      <c r="L115" s="60">
        <v>0.11</v>
      </c>
      <c r="M115" s="60">
        <v>47.62</v>
      </c>
      <c r="N115" s="60">
        <v>0</v>
      </c>
      <c r="O115" s="60">
        <v>50.27</v>
      </c>
      <c r="P115" s="60">
        <v>0.02</v>
      </c>
      <c r="Q115" s="60">
        <v>0.01</v>
      </c>
      <c r="R115" s="60">
        <v>0.73</v>
      </c>
      <c r="S115" s="60">
        <v>0</v>
      </c>
      <c r="T115" s="60">
        <v>99.24</v>
      </c>
      <c r="U115" s="66" t="s">
        <v>242</v>
      </c>
      <c r="V115" s="6"/>
      <c r="W115" s="6"/>
      <c r="X115" s="98"/>
      <c r="Y115" s="6"/>
    </row>
    <row r="116" spans="1:25">
      <c r="A116" s="102" t="s">
        <v>116</v>
      </c>
      <c r="B116" s="67" t="s">
        <v>115</v>
      </c>
      <c r="C116" s="67" t="s">
        <v>114</v>
      </c>
      <c r="D116" s="67">
        <v>658626</v>
      </c>
      <c r="E116" s="67">
        <v>6291297</v>
      </c>
      <c r="F116" s="67" t="s">
        <v>237</v>
      </c>
      <c r="G116" s="68">
        <v>15.1</v>
      </c>
      <c r="H116" s="68">
        <v>15.2</v>
      </c>
      <c r="I116" s="67" t="s">
        <v>35</v>
      </c>
      <c r="J116" s="69">
        <v>0.2</v>
      </c>
      <c r="K116" s="69">
        <v>0</v>
      </c>
      <c r="L116" s="69">
        <v>8.91</v>
      </c>
      <c r="M116" s="69">
        <v>19.010000000000002</v>
      </c>
      <c r="N116" s="69">
        <v>36.31</v>
      </c>
      <c r="O116" s="69">
        <v>1.06</v>
      </c>
      <c r="P116" s="69">
        <v>32.67</v>
      </c>
      <c r="Q116" s="69">
        <v>7.0000000000000007E-2</v>
      </c>
      <c r="R116" s="69">
        <v>0.15</v>
      </c>
      <c r="S116" s="69">
        <v>0</v>
      </c>
      <c r="T116" s="69">
        <v>98.38</v>
      </c>
      <c r="U116" s="70" t="s">
        <v>270</v>
      </c>
      <c r="V116" s="6"/>
      <c r="W116" s="6"/>
      <c r="X116" s="98"/>
      <c r="Y116" s="6"/>
    </row>
    <row r="117" spans="1:25">
      <c r="A117" s="103" t="s">
        <v>91</v>
      </c>
      <c r="B117" s="71" t="s">
        <v>99</v>
      </c>
      <c r="C117" s="71" t="s">
        <v>98</v>
      </c>
      <c r="D117" s="71">
        <v>665816</v>
      </c>
      <c r="E117" s="71">
        <v>6305387</v>
      </c>
      <c r="F117" s="71" t="s">
        <v>236</v>
      </c>
      <c r="G117" s="72">
        <v>2</v>
      </c>
      <c r="H117" s="72">
        <v>2.1</v>
      </c>
      <c r="I117" s="71" t="s">
        <v>37</v>
      </c>
      <c r="J117" s="73">
        <v>0.13</v>
      </c>
      <c r="K117" s="73">
        <v>0</v>
      </c>
      <c r="L117" s="73">
        <v>0.01</v>
      </c>
      <c r="M117" s="73">
        <v>47.89</v>
      </c>
      <c r="N117" s="73">
        <v>0</v>
      </c>
      <c r="O117" s="73">
        <v>50.35</v>
      </c>
      <c r="P117" s="73">
        <v>0</v>
      </c>
      <c r="Q117" s="73">
        <v>0.03</v>
      </c>
      <c r="R117" s="73">
        <v>0.41</v>
      </c>
      <c r="S117" s="73">
        <v>0.05</v>
      </c>
      <c r="T117" s="73">
        <v>98.87</v>
      </c>
      <c r="U117" s="74" t="s">
        <v>242</v>
      </c>
      <c r="V117" s="6"/>
      <c r="W117" s="6"/>
      <c r="X117" s="98"/>
      <c r="Y117" s="6"/>
    </row>
    <row r="118" spans="1:25">
      <c r="A118" s="95" t="s">
        <v>275</v>
      </c>
      <c r="B118" s="99"/>
      <c r="V118" s="6"/>
      <c r="W118" s="6"/>
      <c r="X118" s="98"/>
      <c r="Y118" s="6"/>
    </row>
    <row r="119" spans="1:25">
      <c r="A119" s="104" t="s">
        <v>43</v>
      </c>
      <c r="V119" s="6"/>
      <c r="W119" s="6"/>
      <c r="X119" s="98"/>
      <c r="Y119" s="6"/>
    </row>
    <row r="120" spans="1:25">
      <c r="V120" s="6"/>
      <c r="W120" s="6"/>
      <c r="X120" s="98"/>
      <c r="Y120" s="6"/>
    </row>
    <row r="121" spans="1:25">
      <c r="V121" s="6"/>
      <c r="W121" s="6"/>
      <c r="X121" s="98"/>
      <c r="Y121" s="6"/>
    </row>
    <row r="122" spans="1:25">
      <c r="V122" s="6"/>
      <c r="W122" s="6"/>
      <c r="X122" s="98"/>
      <c r="Y122" s="6"/>
    </row>
    <row r="123" spans="1:25">
      <c r="V123" s="6"/>
      <c r="W123" s="6"/>
      <c r="X123" s="98"/>
      <c r="Y123" s="6"/>
    </row>
    <row r="124" spans="1:25">
      <c r="V124" s="6"/>
      <c r="W124" s="6"/>
      <c r="X124" s="98"/>
      <c r="Y124" s="6"/>
    </row>
    <row r="125" spans="1:25">
      <c r="V125" s="6"/>
      <c r="W125" s="6"/>
      <c r="X125" s="98"/>
      <c r="Y125" s="6"/>
    </row>
    <row r="126" spans="1:25">
      <c r="V126" s="6"/>
      <c r="W126" s="6"/>
      <c r="X126" s="98"/>
      <c r="Y126" s="6"/>
    </row>
    <row r="127" spans="1:25">
      <c r="V127" s="6"/>
      <c r="W127" s="6"/>
      <c r="X127" s="98"/>
      <c r="Y127" s="6"/>
    </row>
  </sheetData>
  <customSheetViews>
    <customSheetView guid="{D9A1928E-855B-4488-A4F6-AF2782743860}">
      <pane ySplit="2" topLeftCell="A90" activePane="bottomLeft" state="frozen"/>
      <selection pane="bottomLeft" activeCell="U1" sqref="U1:U1048576"/>
      <pageMargins left="0.7" right="0.7" top="0.75" bottom="0.75" header="0.3" footer="0.3"/>
      <pageSetup orientation="portrait" r:id="rId1"/>
    </customSheetView>
    <customSheetView guid="{324D005D-1754-467D-B327-0CE46F4A53C4}" showPageBreaks="1">
      <pane ySplit="2" topLeftCell="A102" activePane="bottomLeft" state="frozen"/>
      <selection pane="bottomLeft"/>
      <pageMargins left="0.7" right="0.7" top="0.75" bottom="0.75" header="0.3" footer="0.3"/>
      <pageSetup orientation="portrait" r:id="rId2"/>
    </customSheetView>
    <customSheetView guid="{A8BC2DAB-FD0B-445A-BB0B-1884A8B12FF9}">
      <pane ySplit="2" topLeftCell="A102" activePane="bottomLeft" state="frozen"/>
      <selection pane="bottomLeft"/>
      <pageMargins left="0.7" right="0.7" top="0.75" bottom="0.75" header="0.3" footer="0.3"/>
      <pageSetup orientation="portrait" r:id="rId3"/>
    </customSheetView>
  </customSheetView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zoomScaleNormal="100" workbookViewId="0">
      <pane ySplit="2" topLeftCell="A45" activePane="bottomLeft" state="frozen"/>
      <selection pane="bottomLeft"/>
    </sheetView>
  </sheetViews>
  <sheetFormatPr defaultRowHeight="12.75"/>
  <cols>
    <col min="1" max="1" width="13.140625" style="93" customWidth="1"/>
    <col min="2" max="2" width="16.42578125" style="36" customWidth="1"/>
    <col min="3" max="3" width="12.28515625" style="36" customWidth="1"/>
    <col min="4" max="5" width="13.5703125" style="36" customWidth="1"/>
    <col min="6" max="6" width="11.28515625" style="36" customWidth="1"/>
    <col min="7" max="7" width="9.140625" style="36" customWidth="1"/>
    <col min="8" max="8" width="8" style="36" customWidth="1"/>
    <col min="9" max="9" width="11.42578125" style="47" customWidth="1"/>
    <col min="10" max="10" width="10.140625" style="36" customWidth="1"/>
    <col min="11" max="11" width="9.5703125" style="36" customWidth="1"/>
    <col min="12" max="12" width="10.85546875" style="36" customWidth="1"/>
    <col min="13" max="13" width="9.42578125" style="36" customWidth="1"/>
    <col min="14" max="14" width="10.140625" style="36" customWidth="1"/>
    <col min="15" max="15" width="9.7109375" style="36" customWidth="1"/>
    <col min="16" max="16" width="8.5703125" style="36" customWidth="1"/>
    <col min="17" max="17" width="13.5703125" style="36" customWidth="1"/>
    <col min="18" max="16384" width="9.140625" style="36"/>
  </cols>
  <sheetData>
    <row r="1" spans="1:17" ht="22.5" customHeight="1">
      <c r="A1" s="108" t="s">
        <v>285</v>
      </c>
      <c r="D1" s="105"/>
    </row>
    <row r="2" spans="1:17" ht="25.5">
      <c r="A2" s="91" t="s">
        <v>231</v>
      </c>
      <c r="B2" s="30" t="s">
        <v>230</v>
      </c>
      <c r="C2" s="30" t="s">
        <v>229</v>
      </c>
      <c r="D2" s="30" t="s">
        <v>228</v>
      </c>
      <c r="E2" s="30" t="s">
        <v>227</v>
      </c>
      <c r="F2" s="52" t="s">
        <v>259</v>
      </c>
      <c r="G2" s="52" t="s">
        <v>260</v>
      </c>
      <c r="H2" s="30" t="s">
        <v>25</v>
      </c>
      <c r="I2" s="52" t="s">
        <v>258</v>
      </c>
      <c r="J2" s="46" t="s">
        <v>41</v>
      </c>
      <c r="K2" s="48" t="s">
        <v>42</v>
      </c>
      <c r="L2" s="48" t="s">
        <v>38</v>
      </c>
      <c r="M2" s="48" t="s">
        <v>255</v>
      </c>
      <c r="N2" s="48" t="s">
        <v>256</v>
      </c>
      <c r="O2" s="48" t="s">
        <v>257</v>
      </c>
      <c r="P2" s="49" t="s">
        <v>39</v>
      </c>
      <c r="Q2" s="50" t="s">
        <v>267</v>
      </c>
    </row>
    <row r="3" spans="1:17">
      <c r="A3" s="92" t="s">
        <v>224</v>
      </c>
      <c r="B3" s="28" t="s">
        <v>226</v>
      </c>
      <c r="C3" s="28" t="s">
        <v>225</v>
      </c>
      <c r="D3" s="28">
        <v>641256</v>
      </c>
      <c r="E3" s="28">
        <v>6264744</v>
      </c>
      <c r="F3" s="33">
        <v>4.2</v>
      </c>
      <c r="G3" s="33">
        <v>4.3</v>
      </c>
      <c r="H3" s="33" t="s">
        <v>27</v>
      </c>
      <c r="I3" s="34">
        <v>15.1</v>
      </c>
      <c r="J3" s="28">
        <v>1</v>
      </c>
      <c r="K3" s="28">
        <v>4</v>
      </c>
      <c r="L3" s="28">
        <v>2</v>
      </c>
      <c r="M3" s="28">
        <v>1</v>
      </c>
      <c r="N3" s="28"/>
      <c r="O3" s="28"/>
      <c r="P3" s="28">
        <f>SUM(J3:O3)</f>
        <v>8</v>
      </c>
      <c r="Q3" s="37">
        <v>5.298013245033113</v>
      </c>
    </row>
    <row r="4" spans="1:17" ht="12.75" customHeight="1">
      <c r="A4" s="93" t="s">
        <v>224</v>
      </c>
      <c r="B4" s="36" t="s">
        <v>223</v>
      </c>
      <c r="C4" s="36" t="s">
        <v>222</v>
      </c>
      <c r="D4" s="36">
        <v>641256</v>
      </c>
      <c r="E4" s="36">
        <v>6264744</v>
      </c>
      <c r="F4" s="37">
        <v>7.7</v>
      </c>
      <c r="G4" s="37">
        <v>7.8</v>
      </c>
      <c r="H4" s="37" t="s">
        <v>27</v>
      </c>
      <c r="I4" s="38">
        <v>15.4</v>
      </c>
      <c r="K4" s="36">
        <v>1</v>
      </c>
      <c r="L4" s="36">
        <v>2</v>
      </c>
      <c r="P4" s="28">
        <f t="shared" ref="P4:P65" si="0">SUM(J4:O4)</f>
        <v>3</v>
      </c>
      <c r="Q4" s="37">
        <v>1.948051948051948</v>
      </c>
    </row>
    <row r="5" spans="1:17" ht="12.75" customHeight="1">
      <c r="A5" s="93" t="s">
        <v>219</v>
      </c>
      <c r="B5" s="36" t="s">
        <v>221</v>
      </c>
      <c r="C5" s="36" t="s">
        <v>220</v>
      </c>
      <c r="D5" s="36">
        <v>706524</v>
      </c>
      <c r="E5" s="36">
        <v>6279684</v>
      </c>
      <c r="F5" s="37">
        <v>2</v>
      </c>
      <c r="G5" s="37">
        <v>2.1</v>
      </c>
      <c r="H5" s="37" t="s">
        <v>27</v>
      </c>
      <c r="I5" s="38">
        <v>16.11</v>
      </c>
      <c r="P5" s="28">
        <f t="shared" si="0"/>
        <v>0</v>
      </c>
      <c r="Q5" s="37">
        <v>0</v>
      </c>
    </row>
    <row r="6" spans="1:17" ht="12.75" customHeight="1">
      <c r="A6" s="93" t="s">
        <v>219</v>
      </c>
      <c r="B6" s="36" t="s">
        <v>218</v>
      </c>
      <c r="C6" s="36" t="s">
        <v>217</v>
      </c>
      <c r="D6" s="36">
        <v>706524</v>
      </c>
      <c r="E6" s="36">
        <v>6279684</v>
      </c>
      <c r="F6" s="37">
        <v>5</v>
      </c>
      <c r="G6" s="37">
        <v>5.0999999999999996</v>
      </c>
      <c r="H6" s="37" t="s">
        <v>27</v>
      </c>
      <c r="I6" s="38">
        <v>17.5</v>
      </c>
      <c r="P6" s="28">
        <f t="shared" si="0"/>
        <v>0</v>
      </c>
      <c r="Q6" s="37">
        <v>0</v>
      </c>
    </row>
    <row r="7" spans="1:17" ht="12.75" customHeight="1">
      <c r="A7" s="93" t="s">
        <v>210</v>
      </c>
      <c r="B7" s="36" t="s">
        <v>216</v>
      </c>
      <c r="C7" s="36" t="s">
        <v>215</v>
      </c>
      <c r="D7" s="36">
        <v>663862</v>
      </c>
      <c r="E7" s="36">
        <v>6300336</v>
      </c>
      <c r="F7" s="37">
        <v>1.2</v>
      </c>
      <c r="G7" s="37">
        <v>1.3</v>
      </c>
      <c r="H7" s="37" t="s">
        <v>27</v>
      </c>
      <c r="I7" s="38">
        <v>15.06</v>
      </c>
      <c r="K7" s="36">
        <v>1</v>
      </c>
      <c r="L7" s="36">
        <v>1</v>
      </c>
      <c r="P7" s="28">
        <f t="shared" si="0"/>
        <v>2</v>
      </c>
      <c r="Q7" s="37">
        <v>1.3280212483399734</v>
      </c>
    </row>
    <row r="8" spans="1:17" ht="12.75" customHeight="1">
      <c r="A8" s="93" t="s">
        <v>210</v>
      </c>
      <c r="B8" s="36" t="s">
        <v>214</v>
      </c>
      <c r="C8" s="36" t="s">
        <v>213</v>
      </c>
      <c r="D8" s="36">
        <v>663862</v>
      </c>
      <c r="E8" s="36">
        <v>6300336</v>
      </c>
      <c r="F8" s="37">
        <v>5</v>
      </c>
      <c r="G8" s="37">
        <v>5.0999999999999996</v>
      </c>
      <c r="H8" s="37" t="s">
        <v>27</v>
      </c>
      <c r="I8" s="38">
        <v>14.26</v>
      </c>
      <c r="L8" s="98"/>
      <c r="P8" s="28">
        <f>SUM(J8:O8)</f>
        <v>0</v>
      </c>
      <c r="Q8" s="37">
        <v>0</v>
      </c>
    </row>
    <row r="9" spans="1:17" ht="12.75" customHeight="1">
      <c r="A9" s="93" t="s">
        <v>210</v>
      </c>
      <c r="B9" s="36" t="s">
        <v>212</v>
      </c>
      <c r="C9" s="36" t="s">
        <v>211</v>
      </c>
      <c r="D9" s="36">
        <v>663862</v>
      </c>
      <c r="E9" s="36">
        <v>6300336</v>
      </c>
      <c r="F9" s="37">
        <v>7.9</v>
      </c>
      <c r="G9" s="37">
        <v>8</v>
      </c>
      <c r="H9" s="37" t="s">
        <v>27</v>
      </c>
      <c r="I9" s="38">
        <v>15.34</v>
      </c>
      <c r="K9" s="36">
        <v>1</v>
      </c>
      <c r="L9" s="98"/>
      <c r="P9" s="28">
        <f t="shared" si="0"/>
        <v>1</v>
      </c>
      <c r="Q9" s="37">
        <v>0.65189048239895697</v>
      </c>
    </row>
    <row r="10" spans="1:17" ht="12.75" customHeight="1">
      <c r="A10" s="93" t="s">
        <v>210</v>
      </c>
      <c r="B10" s="36" t="s">
        <v>209</v>
      </c>
      <c r="C10" s="36" t="s">
        <v>208</v>
      </c>
      <c r="D10" s="36">
        <v>663862</v>
      </c>
      <c r="E10" s="36">
        <v>6300336</v>
      </c>
      <c r="F10" s="37">
        <v>11.9</v>
      </c>
      <c r="G10" s="37">
        <v>12</v>
      </c>
      <c r="H10" s="37" t="s">
        <v>27</v>
      </c>
      <c r="I10" s="38">
        <v>15.44</v>
      </c>
      <c r="K10" s="36">
        <v>2</v>
      </c>
      <c r="L10" s="96">
        <v>1</v>
      </c>
      <c r="P10" s="28">
        <f t="shared" si="0"/>
        <v>3</v>
      </c>
      <c r="Q10" s="37">
        <v>1.9430051813471503</v>
      </c>
    </row>
    <row r="11" spans="1:17" ht="12.75" customHeight="1">
      <c r="A11" s="93" t="s">
        <v>203</v>
      </c>
      <c r="B11" s="36" t="s">
        <v>207</v>
      </c>
      <c r="C11" s="36" t="s">
        <v>206</v>
      </c>
      <c r="D11" s="36">
        <v>560763</v>
      </c>
      <c r="E11" s="36">
        <v>6297445</v>
      </c>
      <c r="F11" s="37">
        <v>4</v>
      </c>
      <c r="G11" s="37">
        <v>4.0999999999999996</v>
      </c>
      <c r="H11" s="37" t="s">
        <v>27</v>
      </c>
      <c r="I11" s="38">
        <v>17.77</v>
      </c>
      <c r="L11" s="98"/>
      <c r="P11" s="28">
        <f t="shared" si="0"/>
        <v>0</v>
      </c>
      <c r="Q11" s="37">
        <v>0</v>
      </c>
    </row>
    <row r="12" spans="1:17" ht="12.75" customHeight="1">
      <c r="A12" s="93" t="s">
        <v>203</v>
      </c>
      <c r="B12" s="36" t="s">
        <v>205</v>
      </c>
      <c r="C12" s="36" t="s">
        <v>204</v>
      </c>
      <c r="D12" s="36">
        <v>560763</v>
      </c>
      <c r="E12" s="36">
        <v>6297445</v>
      </c>
      <c r="F12" s="37">
        <v>5.9</v>
      </c>
      <c r="G12" s="37">
        <v>6</v>
      </c>
      <c r="H12" s="37" t="s">
        <v>27</v>
      </c>
      <c r="I12" s="38">
        <v>17.41</v>
      </c>
      <c r="L12" s="98"/>
      <c r="P12" s="28">
        <f t="shared" si="0"/>
        <v>0</v>
      </c>
      <c r="Q12" s="37">
        <v>0</v>
      </c>
    </row>
    <row r="13" spans="1:17" ht="12.75" customHeight="1">
      <c r="A13" s="93" t="s">
        <v>203</v>
      </c>
      <c r="B13" s="36" t="s">
        <v>202</v>
      </c>
      <c r="C13" s="36" t="s">
        <v>201</v>
      </c>
      <c r="D13" s="36">
        <v>560763</v>
      </c>
      <c r="E13" s="36">
        <v>6297445</v>
      </c>
      <c r="F13" s="37">
        <v>8.8000000000000007</v>
      </c>
      <c r="G13" s="37">
        <v>8.9</v>
      </c>
      <c r="H13" s="37" t="s">
        <v>27</v>
      </c>
      <c r="I13" s="38">
        <v>18.149999999999999</v>
      </c>
      <c r="K13" s="36">
        <v>4</v>
      </c>
      <c r="L13" s="98"/>
      <c r="P13" s="28">
        <f t="shared" si="0"/>
        <v>4</v>
      </c>
      <c r="Q13" s="37">
        <v>2.2038567493112948</v>
      </c>
    </row>
    <row r="14" spans="1:17" ht="12.75" customHeight="1">
      <c r="A14" s="93" t="s">
        <v>186</v>
      </c>
      <c r="B14" s="51" t="s">
        <v>200</v>
      </c>
      <c r="C14" s="36" t="s">
        <v>199</v>
      </c>
      <c r="D14" s="36">
        <v>595656</v>
      </c>
      <c r="E14" s="36">
        <v>6312799</v>
      </c>
      <c r="F14" s="37">
        <v>2</v>
      </c>
      <c r="G14" s="37">
        <v>2.1</v>
      </c>
      <c r="H14" s="37" t="s">
        <v>27</v>
      </c>
      <c r="I14" s="38">
        <v>15.67</v>
      </c>
      <c r="L14" s="36">
        <v>1</v>
      </c>
      <c r="N14" s="36">
        <v>1</v>
      </c>
      <c r="P14" s="28">
        <f t="shared" si="0"/>
        <v>2</v>
      </c>
      <c r="Q14" s="37">
        <v>1.2763241863433312</v>
      </c>
    </row>
    <row r="15" spans="1:17" ht="12.75" customHeight="1">
      <c r="A15" s="93" t="s">
        <v>186</v>
      </c>
      <c r="B15" s="51" t="s">
        <v>185</v>
      </c>
      <c r="C15" s="36" t="s">
        <v>184</v>
      </c>
      <c r="D15" s="36">
        <v>595656</v>
      </c>
      <c r="E15" s="36">
        <v>6312799</v>
      </c>
      <c r="F15" s="37">
        <v>3.8</v>
      </c>
      <c r="G15" s="37">
        <v>3.9</v>
      </c>
      <c r="H15" s="37" t="s">
        <v>27</v>
      </c>
      <c r="I15" s="38">
        <v>15.36</v>
      </c>
      <c r="P15" s="28">
        <f>SUM(J15:O15)</f>
        <v>0</v>
      </c>
      <c r="Q15" s="37">
        <v>0</v>
      </c>
    </row>
    <row r="16" spans="1:17" ht="12.75" customHeight="1">
      <c r="A16" s="93" t="s">
        <v>194</v>
      </c>
      <c r="B16" s="36" t="s">
        <v>198</v>
      </c>
      <c r="C16" s="36" t="s">
        <v>197</v>
      </c>
      <c r="D16" s="36">
        <v>577758</v>
      </c>
      <c r="E16" s="36">
        <v>6282509</v>
      </c>
      <c r="F16" s="37">
        <v>0.9</v>
      </c>
      <c r="G16" s="37">
        <v>1</v>
      </c>
      <c r="H16" s="37" t="s">
        <v>27</v>
      </c>
      <c r="I16" s="38">
        <v>19.02</v>
      </c>
      <c r="L16" s="36">
        <v>1</v>
      </c>
      <c r="P16" s="28">
        <f t="shared" si="0"/>
        <v>1</v>
      </c>
      <c r="Q16" s="37">
        <v>0.52576235541535232</v>
      </c>
    </row>
    <row r="17" spans="1:17" ht="12.75" customHeight="1">
      <c r="A17" s="93" t="s">
        <v>194</v>
      </c>
      <c r="B17" s="36" t="s">
        <v>196</v>
      </c>
      <c r="C17" s="36" t="s">
        <v>195</v>
      </c>
      <c r="D17" s="36">
        <v>577758</v>
      </c>
      <c r="E17" s="36">
        <v>6282509</v>
      </c>
      <c r="F17" s="37">
        <v>2.4</v>
      </c>
      <c r="G17" s="37">
        <v>2.5</v>
      </c>
      <c r="H17" s="37" t="s">
        <v>27</v>
      </c>
      <c r="I17" s="38">
        <v>15.39</v>
      </c>
      <c r="K17" s="36">
        <v>1</v>
      </c>
      <c r="P17" s="28">
        <f t="shared" si="0"/>
        <v>1</v>
      </c>
      <c r="Q17" s="37">
        <v>0.64977257959714096</v>
      </c>
    </row>
    <row r="18" spans="1:17" ht="12.75" customHeight="1">
      <c r="A18" s="93" t="s">
        <v>194</v>
      </c>
      <c r="B18" s="36" t="s">
        <v>193</v>
      </c>
      <c r="C18" s="36" t="s">
        <v>192</v>
      </c>
      <c r="D18" s="36">
        <v>577758</v>
      </c>
      <c r="E18" s="36">
        <v>6282509</v>
      </c>
      <c r="F18" s="37">
        <v>7.4</v>
      </c>
      <c r="G18" s="37">
        <v>7.5</v>
      </c>
      <c r="H18" s="37" t="s">
        <v>27</v>
      </c>
      <c r="I18" s="38">
        <v>13.59</v>
      </c>
      <c r="P18" s="28">
        <f t="shared" si="0"/>
        <v>0</v>
      </c>
      <c r="Q18" s="37">
        <v>0</v>
      </c>
    </row>
    <row r="19" spans="1:17" ht="12.75" customHeight="1">
      <c r="A19" s="93" t="s">
        <v>189</v>
      </c>
      <c r="B19" s="36" t="s">
        <v>191</v>
      </c>
      <c r="C19" s="36" t="s">
        <v>190</v>
      </c>
      <c r="D19" s="36">
        <v>560992</v>
      </c>
      <c r="E19" s="36">
        <v>6290954</v>
      </c>
      <c r="F19" s="37">
        <v>1.5</v>
      </c>
      <c r="G19" s="37">
        <v>1.6</v>
      </c>
      <c r="H19" s="37" t="s">
        <v>27</v>
      </c>
      <c r="I19" s="38">
        <v>15.63</v>
      </c>
      <c r="P19" s="28">
        <f t="shared" si="0"/>
        <v>0</v>
      </c>
      <c r="Q19" s="37">
        <v>0</v>
      </c>
    </row>
    <row r="20" spans="1:17" ht="12.75" customHeight="1">
      <c r="A20" s="93" t="s">
        <v>189</v>
      </c>
      <c r="B20" s="36" t="s">
        <v>188</v>
      </c>
      <c r="C20" s="36" t="s">
        <v>187</v>
      </c>
      <c r="D20" s="36">
        <v>560992</v>
      </c>
      <c r="E20" s="36">
        <v>6290954</v>
      </c>
      <c r="F20" s="37">
        <v>5.6</v>
      </c>
      <c r="G20" s="37">
        <v>5.7</v>
      </c>
      <c r="H20" s="37" t="s">
        <v>27</v>
      </c>
      <c r="I20" s="38">
        <v>16.760000000000002</v>
      </c>
      <c r="K20" s="36">
        <v>2</v>
      </c>
      <c r="P20" s="28">
        <f t="shared" si="0"/>
        <v>2</v>
      </c>
      <c r="Q20" s="37">
        <v>1.1933174224343674</v>
      </c>
    </row>
    <row r="21" spans="1:17" ht="12.75" customHeight="1">
      <c r="A21" s="93" t="s">
        <v>181</v>
      </c>
      <c r="B21" s="36" t="s">
        <v>183</v>
      </c>
      <c r="C21" s="36" t="s">
        <v>182</v>
      </c>
      <c r="D21" s="36">
        <v>557686</v>
      </c>
      <c r="E21" s="36">
        <v>6301533</v>
      </c>
      <c r="F21" s="37">
        <v>1.9</v>
      </c>
      <c r="G21" s="37">
        <v>2</v>
      </c>
      <c r="H21" s="37" t="s">
        <v>27</v>
      </c>
      <c r="I21" s="38">
        <v>15.45</v>
      </c>
      <c r="K21" s="36">
        <v>3</v>
      </c>
      <c r="M21" s="36">
        <v>1</v>
      </c>
      <c r="P21" s="28">
        <f t="shared" si="0"/>
        <v>4</v>
      </c>
      <c r="Q21" s="37">
        <v>2.5889967637540456</v>
      </c>
    </row>
    <row r="22" spans="1:17" ht="12.75" customHeight="1">
      <c r="A22" s="93" t="s">
        <v>181</v>
      </c>
      <c r="B22" s="36" t="s">
        <v>180</v>
      </c>
      <c r="C22" s="36" t="s">
        <v>179</v>
      </c>
      <c r="D22" s="36">
        <v>557686</v>
      </c>
      <c r="E22" s="36">
        <v>6301533</v>
      </c>
      <c r="F22" s="37">
        <v>7.5</v>
      </c>
      <c r="G22" s="37">
        <v>7.6</v>
      </c>
      <c r="H22" s="37" t="s">
        <v>27</v>
      </c>
      <c r="I22" s="38">
        <v>16.920000000000002</v>
      </c>
      <c r="P22" s="28">
        <f t="shared" si="0"/>
        <v>0</v>
      </c>
      <c r="Q22" s="37">
        <v>0</v>
      </c>
    </row>
    <row r="23" spans="1:17" ht="12.75" customHeight="1">
      <c r="A23" s="93" t="s">
        <v>172</v>
      </c>
      <c r="B23" s="36" t="s">
        <v>178</v>
      </c>
      <c r="C23" s="36" t="s">
        <v>177</v>
      </c>
      <c r="D23" s="36">
        <v>653224</v>
      </c>
      <c r="E23" s="36">
        <v>6285599</v>
      </c>
      <c r="F23" s="37">
        <v>2.5</v>
      </c>
      <c r="G23" s="37">
        <v>2.6</v>
      </c>
      <c r="H23" s="37" t="s">
        <v>27</v>
      </c>
      <c r="I23" s="38">
        <v>16.02</v>
      </c>
      <c r="K23" s="36">
        <v>1</v>
      </c>
      <c r="P23" s="28">
        <f t="shared" si="0"/>
        <v>1</v>
      </c>
      <c r="Q23" s="37">
        <v>0.62421972534332093</v>
      </c>
    </row>
    <row r="24" spans="1:17" ht="12.75" customHeight="1">
      <c r="A24" s="93" t="s">
        <v>172</v>
      </c>
      <c r="B24" s="36" t="s">
        <v>176</v>
      </c>
      <c r="C24" s="36" t="s">
        <v>175</v>
      </c>
      <c r="D24" s="36">
        <v>653224</v>
      </c>
      <c r="E24" s="36">
        <v>6285599</v>
      </c>
      <c r="F24" s="37">
        <v>7.5</v>
      </c>
      <c r="G24" s="37">
        <v>7.6</v>
      </c>
      <c r="H24" s="37" t="s">
        <v>27</v>
      </c>
      <c r="I24" s="38">
        <v>15.62</v>
      </c>
      <c r="K24" s="36">
        <v>4</v>
      </c>
      <c r="P24" s="28">
        <f t="shared" si="0"/>
        <v>4</v>
      </c>
      <c r="Q24" s="37">
        <v>2.5608194622279132</v>
      </c>
    </row>
    <row r="25" spans="1:17" ht="12.75" customHeight="1">
      <c r="A25" s="93" t="s">
        <v>172</v>
      </c>
      <c r="B25" s="36" t="s">
        <v>174</v>
      </c>
      <c r="C25" s="36" t="s">
        <v>173</v>
      </c>
      <c r="D25" s="36">
        <v>653224</v>
      </c>
      <c r="E25" s="36">
        <v>6285599</v>
      </c>
      <c r="F25" s="37">
        <v>8.6999999999999993</v>
      </c>
      <c r="G25" s="37">
        <v>8.8000000000000007</v>
      </c>
      <c r="H25" s="37" t="s">
        <v>27</v>
      </c>
      <c r="I25" s="38">
        <v>14.81</v>
      </c>
      <c r="P25" s="28">
        <f t="shared" si="0"/>
        <v>0</v>
      </c>
      <c r="Q25" s="37">
        <v>0</v>
      </c>
    </row>
    <row r="26" spans="1:17" ht="12.75" customHeight="1">
      <c r="A26" s="93" t="s">
        <v>172</v>
      </c>
      <c r="B26" s="36" t="s">
        <v>171</v>
      </c>
      <c r="C26" s="36" t="s">
        <v>170</v>
      </c>
      <c r="D26" s="36">
        <v>653224</v>
      </c>
      <c r="E26" s="36">
        <v>6285599</v>
      </c>
      <c r="F26" s="37">
        <v>12.7</v>
      </c>
      <c r="G26" s="37">
        <v>12.8</v>
      </c>
      <c r="H26" s="37" t="s">
        <v>27</v>
      </c>
      <c r="I26" s="38">
        <v>14.52</v>
      </c>
      <c r="K26" s="36">
        <v>1</v>
      </c>
      <c r="P26" s="28">
        <f t="shared" si="0"/>
        <v>1</v>
      </c>
      <c r="Q26" s="37">
        <v>0.68870523415977969</v>
      </c>
    </row>
    <row r="27" spans="1:17" ht="12.75" customHeight="1">
      <c r="A27" s="93" t="s">
        <v>165</v>
      </c>
      <c r="B27" s="36" t="s">
        <v>169</v>
      </c>
      <c r="C27" s="36" t="s">
        <v>168</v>
      </c>
      <c r="D27" s="36">
        <v>669261</v>
      </c>
      <c r="E27" s="36">
        <v>6314722</v>
      </c>
      <c r="F27" s="37">
        <v>4.0999999999999996</v>
      </c>
      <c r="G27" s="37">
        <v>4.2</v>
      </c>
      <c r="H27" s="37" t="s">
        <v>27</v>
      </c>
      <c r="I27" s="38">
        <v>14.94</v>
      </c>
      <c r="P27" s="28">
        <f t="shared" si="0"/>
        <v>0</v>
      </c>
      <c r="Q27" s="37">
        <v>0</v>
      </c>
    </row>
    <row r="28" spans="1:17" ht="12.75" customHeight="1">
      <c r="A28" s="93" t="s">
        <v>165</v>
      </c>
      <c r="B28" s="51" t="s">
        <v>167</v>
      </c>
      <c r="C28" s="36" t="s">
        <v>166</v>
      </c>
      <c r="D28" s="36">
        <v>669261</v>
      </c>
      <c r="E28" s="36">
        <v>6314722</v>
      </c>
      <c r="F28" s="37">
        <v>8.1</v>
      </c>
      <c r="G28" s="37">
        <v>8.1999999999999993</v>
      </c>
      <c r="H28" s="37" t="s">
        <v>27</v>
      </c>
      <c r="I28" s="38">
        <v>16.53</v>
      </c>
      <c r="K28" s="51">
        <v>1</v>
      </c>
      <c r="P28" s="28">
        <f t="shared" si="0"/>
        <v>1</v>
      </c>
      <c r="Q28" s="37">
        <v>0.60496067755595884</v>
      </c>
    </row>
    <row r="29" spans="1:17" ht="12.75" customHeight="1">
      <c r="A29" s="93" t="s">
        <v>165</v>
      </c>
      <c r="B29" s="36" t="s">
        <v>164</v>
      </c>
      <c r="C29" s="36" t="s">
        <v>163</v>
      </c>
      <c r="D29" s="36">
        <v>669261</v>
      </c>
      <c r="E29" s="36">
        <v>6314722</v>
      </c>
      <c r="F29" s="37">
        <v>11.9</v>
      </c>
      <c r="G29" s="37">
        <v>12</v>
      </c>
      <c r="H29" s="37" t="s">
        <v>27</v>
      </c>
      <c r="I29" s="38">
        <v>16.91</v>
      </c>
      <c r="K29" s="36">
        <v>2</v>
      </c>
      <c r="P29" s="28">
        <f t="shared" si="0"/>
        <v>2</v>
      </c>
      <c r="Q29" s="37">
        <v>1.1827321111768183</v>
      </c>
    </row>
    <row r="30" spans="1:17" ht="12.75" customHeight="1">
      <c r="A30" s="93" t="s">
        <v>160</v>
      </c>
      <c r="B30" s="36" t="s">
        <v>162</v>
      </c>
      <c r="C30" s="36" t="s">
        <v>161</v>
      </c>
      <c r="D30" s="36">
        <v>646840</v>
      </c>
      <c r="E30" s="36">
        <v>6272038</v>
      </c>
      <c r="F30" s="37">
        <v>5.9</v>
      </c>
      <c r="G30" s="37">
        <v>6</v>
      </c>
      <c r="H30" s="37" t="s">
        <v>27</v>
      </c>
      <c r="I30" s="38">
        <v>15.04</v>
      </c>
      <c r="K30" s="36">
        <v>1</v>
      </c>
      <c r="P30" s="28">
        <f t="shared" si="0"/>
        <v>1</v>
      </c>
      <c r="Q30" s="37">
        <v>0.66489361702127658</v>
      </c>
    </row>
    <row r="31" spans="1:17">
      <c r="A31" s="93" t="s">
        <v>160</v>
      </c>
      <c r="B31" s="36" t="s">
        <v>159</v>
      </c>
      <c r="C31" s="36" t="s">
        <v>158</v>
      </c>
      <c r="D31" s="36">
        <v>646840</v>
      </c>
      <c r="E31" s="36">
        <v>6272038</v>
      </c>
      <c r="F31" s="37">
        <v>9.9</v>
      </c>
      <c r="G31" s="37">
        <v>10</v>
      </c>
      <c r="H31" s="37" t="s">
        <v>27</v>
      </c>
      <c r="I31" s="38">
        <v>14.91</v>
      </c>
      <c r="K31" s="36">
        <v>1</v>
      </c>
      <c r="P31" s="28">
        <f t="shared" si="0"/>
        <v>1</v>
      </c>
      <c r="Q31" s="37">
        <v>0.67069081153588195</v>
      </c>
    </row>
    <row r="32" spans="1:17">
      <c r="A32" s="93" t="s">
        <v>151</v>
      </c>
      <c r="B32" s="36" t="s">
        <v>157</v>
      </c>
      <c r="C32" s="36" t="s">
        <v>156</v>
      </c>
      <c r="D32" s="36">
        <v>669046</v>
      </c>
      <c r="E32" s="36">
        <v>6309459</v>
      </c>
      <c r="F32" s="37">
        <v>1.9</v>
      </c>
      <c r="G32" s="37">
        <v>2</v>
      </c>
      <c r="H32" s="37" t="s">
        <v>27</v>
      </c>
      <c r="I32" s="38">
        <v>15.61</v>
      </c>
      <c r="K32" s="36">
        <v>3</v>
      </c>
      <c r="P32" s="28">
        <f t="shared" si="0"/>
        <v>3</v>
      </c>
      <c r="Q32" s="37">
        <v>1.9218449711723256</v>
      </c>
    </row>
    <row r="33" spans="1:17">
      <c r="A33" s="93" t="s">
        <v>151</v>
      </c>
      <c r="B33" s="36" t="s">
        <v>155</v>
      </c>
      <c r="C33" s="36" t="s">
        <v>154</v>
      </c>
      <c r="D33" s="36">
        <v>669046</v>
      </c>
      <c r="E33" s="36">
        <v>6309459</v>
      </c>
      <c r="F33" s="37">
        <v>5.9</v>
      </c>
      <c r="G33" s="37">
        <v>6</v>
      </c>
      <c r="H33" s="37" t="s">
        <v>27</v>
      </c>
      <c r="I33" s="38">
        <v>15.48</v>
      </c>
      <c r="K33" s="36">
        <v>2</v>
      </c>
      <c r="P33" s="28">
        <f t="shared" si="0"/>
        <v>2</v>
      </c>
      <c r="Q33" s="37">
        <v>1.2919896640826873</v>
      </c>
    </row>
    <row r="34" spans="1:17">
      <c r="A34" s="93" t="s">
        <v>151</v>
      </c>
      <c r="B34" s="36" t="s">
        <v>153</v>
      </c>
      <c r="C34" s="36" t="s">
        <v>152</v>
      </c>
      <c r="D34" s="36">
        <v>669046</v>
      </c>
      <c r="E34" s="36">
        <v>6309459</v>
      </c>
      <c r="F34" s="37">
        <v>9.1</v>
      </c>
      <c r="G34" s="37">
        <v>9.1999999999999993</v>
      </c>
      <c r="H34" s="37" t="s">
        <v>27</v>
      </c>
      <c r="I34" s="38">
        <v>14.99</v>
      </c>
      <c r="P34" s="28">
        <f t="shared" si="0"/>
        <v>0</v>
      </c>
      <c r="Q34" s="37">
        <v>0</v>
      </c>
    </row>
    <row r="35" spans="1:17">
      <c r="A35" s="93" t="s">
        <v>151</v>
      </c>
      <c r="B35" s="36" t="s">
        <v>150</v>
      </c>
      <c r="C35" s="36" t="s">
        <v>149</v>
      </c>
      <c r="D35" s="36">
        <v>669046</v>
      </c>
      <c r="E35" s="36">
        <v>6309459</v>
      </c>
      <c r="F35" s="37">
        <v>13.1</v>
      </c>
      <c r="G35" s="37">
        <v>13.2</v>
      </c>
      <c r="H35" s="37" t="s">
        <v>27</v>
      </c>
      <c r="I35" s="38">
        <v>16.82</v>
      </c>
      <c r="P35" s="28">
        <f t="shared" si="0"/>
        <v>0</v>
      </c>
      <c r="Q35" s="37">
        <v>0</v>
      </c>
    </row>
    <row r="36" spans="1:17">
      <c r="A36" s="93" t="s">
        <v>144</v>
      </c>
      <c r="B36" s="36" t="s">
        <v>148</v>
      </c>
      <c r="C36" s="36" t="s">
        <v>147</v>
      </c>
      <c r="D36" s="36">
        <v>646518</v>
      </c>
      <c r="E36" s="36">
        <v>6270461</v>
      </c>
      <c r="F36" s="37">
        <v>3.3</v>
      </c>
      <c r="G36" s="37">
        <v>3.4</v>
      </c>
      <c r="H36" s="37" t="s">
        <v>27</v>
      </c>
      <c r="I36" s="38">
        <v>17.18</v>
      </c>
      <c r="K36" s="36">
        <v>1</v>
      </c>
      <c r="L36" s="36">
        <v>1</v>
      </c>
      <c r="M36" s="36">
        <v>1</v>
      </c>
      <c r="P36" s="28">
        <f t="shared" si="0"/>
        <v>3</v>
      </c>
      <c r="Q36" s="37">
        <v>1.7462165308498254</v>
      </c>
    </row>
    <row r="37" spans="1:17">
      <c r="A37" s="93" t="s">
        <v>144</v>
      </c>
      <c r="B37" s="36" t="s">
        <v>146</v>
      </c>
      <c r="C37" s="36" t="s">
        <v>145</v>
      </c>
      <c r="D37" s="36">
        <v>646518</v>
      </c>
      <c r="E37" s="36">
        <v>6270461</v>
      </c>
      <c r="F37" s="37">
        <v>7.3</v>
      </c>
      <c r="G37" s="37">
        <v>7.4</v>
      </c>
      <c r="H37" s="37" t="s">
        <v>27</v>
      </c>
      <c r="I37" s="38">
        <v>19.100000000000001</v>
      </c>
      <c r="K37" s="36">
        <v>2</v>
      </c>
      <c r="P37" s="28">
        <f t="shared" si="0"/>
        <v>2</v>
      </c>
      <c r="Q37" s="37">
        <v>1.0471204188481675</v>
      </c>
    </row>
    <row r="38" spans="1:17">
      <c r="A38" s="93" t="s">
        <v>144</v>
      </c>
      <c r="B38" s="36" t="s">
        <v>143</v>
      </c>
      <c r="C38" s="36" t="s">
        <v>142</v>
      </c>
      <c r="D38" s="36">
        <v>646518</v>
      </c>
      <c r="E38" s="36">
        <v>6270461</v>
      </c>
      <c r="F38" s="37">
        <v>11.8</v>
      </c>
      <c r="G38" s="37">
        <v>11.9</v>
      </c>
      <c r="H38" s="37" t="s">
        <v>27</v>
      </c>
      <c r="I38" s="38">
        <v>16.29</v>
      </c>
      <c r="K38" s="36">
        <v>2</v>
      </c>
      <c r="P38" s="28">
        <f t="shared" si="0"/>
        <v>2</v>
      </c>
      <c r="Q38" s="37">
        <v>1.2277470841006752</v>
      </c>
    </row>
    <row r="39" spans="1:17">
      <c r="A39" s="93" t="s">
        <v>139</v>
      </c>
      <c r="B39" s="36" t="s">
        <v>141</v>
      </c>
      <c r="C39" s="36" t="s">
        <v>140</v>
      </c>
      <c r="D39" s="36">
        <v>566868</v>
      </c>
      <c r="E39" s="36">
        <v>6295251</v>
      </c>
      <c r="F39" s="37">
        <v>2.5</v>
      </c>
      <c r="G39" s="37">
        <v>2.6</v>
      </c>
      <c r="H39" s="37" t="s">
        <v>27</v>
      </c>
      <c r="I39" s="38">
        <v>17.88</v>
      </c>
      <c r="P39" s="28">
        <f t="shared" si="0"/>
        <v>0</v>
      </c>
      <c r="Q39" s="37">
        <v>0</v>
      </c>
    </row>
    <row r="40" spans="1:17">
      <c r="A40" s="93" t="s">
        <v>139</v>
      </c>
      <c r="B40" s="36" t="s">
        <v>138</v>
      </c>
      <c r="C40" s="36" t="s">
        <v>137</v>
      </c>
      <c r="D40" s="36">
        <v>566868</v>
      </c>
      <c r="E40" s="36">
        <v>6295251</v>
      </c>
      <c r="F40" s="37">
        <v>6.2</v>
      </c>
      <c r="G40" s="37">
        <v>6.3</v>
      </c>
      <c r="H40" s="37" t="s">
        <v>27</v>
      </c>
      <c r="I40" s="38">
        <v>18.809999999999999</v>
      </c>
      <c r="K40" s="36">
        <v>4</v>
      </c>
      <c r="L40" s="36">
        <v>1</v>
      </c>
      <c r="P40" s="28">
        <f t="shared" si="0"/>
        <v>5</v>
      </c>
      <c r="Q40" s="37">
        <v>2.6581605528973955</v>
      </c>
    </row>
    <row r="41" spans="1:17">
      <c r="A41" s="93" t="s">
        <v>132</v>
      </c>
      <c r="B41" s="36" t="s">
        <v>136</v>
      </c>
      <c r="C41" s="36" t="s">
        <v>135</v>
      </c>
      <c r="D41" s="36">
        <v>555762</v>
      </c>
      <c r="E41" s="36">
        <v>6305517</v>
      </c>
      <c r="F41" s="37">
        <v>1.9</v>
      </c>
      <c r="G41" s="37">
        <v>2</v>
      </c>
      <c r="H41" s="37" t="s">
        <v>27</v>
      </c>
      <c r="I41" s="38">
        <v>16.52</v>
      </c>
      <c r="P41" s="28">
        <f t="shared" si="0"/>
        <v>0</v>
      </c>
      <c r="Q41" s="37">
        <v>0</v>
      </c>
    </row>
    <row r="42" spans="1:17">
      <c r="A42" s="93" t="s">
        <v>132</v>
      </c>
      <c r="B42" s="36" t="s">
        <v>134</v>
      </c>
      <c r="C42" s="36" t="s">
        <v>133</v>
      </c>
      <c r="D42" s="36">
        <v>555762</v>
      </c>
      <c r="E42" s="36">
        <v>6305517</v>
      </c>
      <c r="F42" s="37">
        <v>6</v>
      </c>
      <c r="G42" s="37">
        <v>6.1</v>
      </c>
      <c r="H42" s="37" t="s">
        <v>27</v>
      </c>
      <c r="I42" s="38">
        <v>18.64</v>
      </c>
      <c r="K42" s="36">
        <v>1</v>
      </c>
      <c r="L42" s="36">
        <v>1</v>
      </c>
      <c r="N42" s="36">
        <v>1</v>
      </c>
      <c r="P42" s="28">
        <f t="shared" si="0"/>
        <v>3</v>
      </c>
      <c r="Q42" s="37">
        <v>1.6094420600858368</v>
      </c>
    </row>
    <row r="43" spans="1:17">
      <c r="A43" s="93" t="s">
        <v>132</v>
      </c>
      <c r="B43" s="36" t="s">
        <v>131</v>
      </c>
      <c r="C43" s="36" t="s">
        <v>130</v>
      </c>
      <c r="D43" s="36">
        <v>555762</v>
      </c>
      <c r="E43" s="36">
        <v>6305517</v>
      </c>
      <c r="F43" s="37">
        <v>9.8000000000000007</v>
      </c>
      <c r="G43" s="37">
        <v>9.9</v>
      </c>
      <c r="H43" s="37" t="s">
        <v>27</v>
      </c>
      <c r="I43" s="38">
        <v>15.7</v>
      </c>
      <c r="K43" s="36">
        <v>1</v>
      </c>
      <c r="P43" s="28">
        <f t="shared" si="0"/>
        <v>1</v>
      </c>
      <c r="Q43" s="37">
        <v>0.63694267515923575</v>
      </c>
    </row>
    <row r="44" spans="1:17">
      <c r="A44" s="93" t="s">
        <v>113</v>
      </c>
      <c r="B44" s="36" t="s">
        <v>112</v>
      </c>
      <c r="C44" s="36" t="s">
        <v>111</v>
      </c>
      <c r="D44" s="36">
        <v>556143</v>
      </c>
      <c r="E44" s="36">
        <v>6305252</v>
      </c>
      <c r="F44" s="37">
        <v>4.9000000000000004</v>
      </c>
      <c r="G44" s="37">
        <v>5</v>
      </c>
      <c r="H44" s="37" t="s">
        <v>27</v>
      </c>
      <c r="I44" s="38">
        <v>17.010000000000002</v>
      </c>
      <c r="K44" s="36">
        <v>2</v>
      </c>
      <c r="P44" s="28">
        <f>SUM(J44:O44)</f>
        <v>2</v>
      </c>
      <c r="Q44" s="37">
        <v>1.1757789535567313</v>
      </c>
    </row>
    <row r="45" spans="1:17">
      <c r="A45" s="93" t="s">
        <v>125</v>
      </c>
      <c r="B45" s="36" t="s">
        <v>129</v>
      </c>
      <c r="C45" s="36" t="s">
        <v>128</v>
      </c>
      <c r="D45" s="36">
        <v>644270</v>
      </c>
      <c r="E45" s="36">
        <v>6269188</v>
      </c>
      <c r="F45" s="37">
        <v>2.2999999999999998</v>
      </c>
      <c r="G45" s="37">
        <v>2.4</v>
      </c>
      <c r="H45" s="37" t="s">
        <v>27</v>
      </c>
      <c r="I45" s="38">
        <v>15.07</v>
      </c>
      <c r="K45" s="36">
        <v>2</v>
      </c>
      <c r="L45" s="36">
        <v>2</v>
      </c>
      <c r="P45" s="28">
        <f t="shared" si="0"/>
        <v>4</v>
      </c>
      <c r="Q45" s="37">
        <v>2.6542800265427999</v>
      </c>
    </row>
    <row r="46" spans="1:17">
      <c r="A46" s="93" t="s">
        <v>125</v>
      </c>
      <c r="B46" s="36" t="s">
        <v>127</v>
      </c>
      <c r="C46" s="36" t="s">
        <v>126</v>
      </c>
      <c r="D46" s="36">
        <v>644270</v>
      </c>
      <c r="E46" s="36">
        <v>6269188</v>
      </c>
      <c r="F46" s="37">
        <v>6</v>
      </c>
      <c r="G46" s="37">
        <v>6.1</v>
      </c>
      <c r="H46" s="37" t="s">
        <v>27</v>
      </c>
      <c r="I46" s="38">
        <v>16.399999999999999</v>
      </c>
      <c r="K46" s="36">
        <v>4</v>
      </c>
      <c r="L46" s="36">
        <v>3</v>
      </c>
      <c r="P46" s="28">
        <f t="shared" si="0"/>
        <v>7</v>
      </c>
      <c r="Q46" s="37">
        <v>4.2682926829268295</v>
      </c>
    </row>
    <row r="47" spans="1:17">
      <c r="A47" s="93" t="s">
        <v>125</v>
      </c>
      <c r="B47" s="36" t="s">
        <v>124</v>
      </c>
      <c r="C47" s="36" t="s">
        <v>123</v>
      </c>
      <c r="D47" s="36">
        <v>644270</v>
      </c>
      <c r="E47" s="36">
        <v>6269188</v>
      </c>
      <c r="F47" s="37">
        <v>7.6</v>
      </c>
      <c r="G47" s="37">
        <v>7.7</v>
      </c>
      <c r="H47" s="37" t="s">
        <v>27</v>
      </c>
      <c r="I47" s="38">
        <v>15.12</v>
      </c>
      <c r="K47" s="36">
        <v>2</v>
      </c>
      <c r="M47" s="36">
        <v>1</v>
      </c>
      <c r="P47" s="28">
        <f t="shared" si="0"/>
        <v>3</v>
      </c>
      <c r="Q47" s="37">
        <v>1.9841269841269842</v>
      </c>
    </row>
    <row r="48" spans="1:17">
      <c r="A48" s="93" t="s">
        <v>116</v>
      </c>
      <c r="B48" s="36" t="s">
        <v>122</v>
      </c>
      <c r="C48" s="36" t="s">
        <v>121</v>
      </c>
      <c r="D48" s="36">
        <v>658626</v>
      </c>
      <c r="E48" s="36">
        <v>6291297</v>
      </c>
      <c r="F48" s="37">
        <v>2.8</v>
      </c>
      <c r="G48" s="37">
        <v>2.9</v>
      </c>
      <c r="H48" s="37" t="s">
        <v>27</v>
      </c>
      <c r="I48" s="38">
        <v>15.85</v>
      </c>
      <c r="K48" s="36">
        <v>1</v>
      </c>
      <c r="P48" s="28">
        <f t="shared" si="0"/>
        <v>1</v>
      </c>
      <c r="Q48" s="37">
        <v>0.63091482649842268</v>
      </c>
    </row>
    <row r="49" spans="1:17">
      <c r="A49" s="93" t="s">
        <v>116</v>
      </c>
      <c r="B49" s="36" t="s">
        <v>120</v>
      </c>
      <c r="C49" s="36" t="s">
        <v>119</v>
      </c>
      <c r="D49" s="36">
        <v>658626</v>
      </c>
      <c r="E49" s="36">
        <v>6291297</v>
      </c>
      <c r="F49" s="37">
        <v>9</v>
      </c>
      <c r="G49" s="37">
        <v>9.1</v>
      </c>
      <c r="H49" s="37" t="s">
        <v>27</v>
      </c>
      <c r="I49" s="38">
        <v>15.47</v>
      </c>
      <c r="K49" s="36">
        <v>3</v>
      </c>
      <c r="P49" s="28">
        <f t="shared" si="0"/>
        <v>3</v>
      </c>
      <c r="Q49" s="37">
        <v>1.9392372333548802</v>
      </c>
    </row>
    <row r="50" spans="1:17">
      <c r="A50" s="93" t="s">
        <v>116</v>
      </c>
      <c r="B50" s="36" t="s">
        <v>118</v>
      </c>
      <c r="C50" s="36" t="s">
        <v>117</v>
      </c>
      <c r="D50" s="36">
        <v>658626</v>
      </c>
      <c r="E50" s="36">
        <v>6291297</v>
      </c>
      <c r="F50" s="37">
        <v>10.5</v>
      </c>
      <c r="G50" s="37">
        <v>10.6</v>
      </c>
      <c r="H50" s="37" t="s">
        <v>27</v>
      </c>
      <c r="I50" s="38">
        <v>15.84</v>
      </c>
      <c r="K50" s="36">
        <v>1</v>
      </c>
      <c r="P50" s="28">
        <f t="shared" si="0"/>
        <v>1</v>
      </c>
      <c r="Q50" s="37">
        <v>0.63131313131313127</v>
      </c>
    </row>
    <row r="51" spans="1:17">
      <c r="A51" s="93" t="s">
        <v>116</v>
      </c>
      <c r="B51" s="36" t="s">
        <v>115</v>
      </c>
      <c r="C51" s="36" t="s">
        <v>114</v>
      </c>
      <c r="D51" s="36">
        <v>658626</v>
      </c>
      <c r="E51" s="36">
        <v>6291297</v>
      </c>
      <c r="F51" s="37">
        <v>15.1</v>
      </c>
      <c r="G51" s="37">
        <v>15.2</v>
      </c>
      <c r="H51" s="37" t="s">
        <v>27</v>
      </c>
      <c r="I51" s="38">
        <v>16.36</v>
      </c>
      <c r="L51" s="36">
        <v>1</v>
      </c>
      <c r="P51" s="28">
        <f t="shared" si="0"/>
        <v>1</v>
      </c>
      <c r="Q51" s="37">
        <v>0.61124694376528121</v>
      </c>
    </row>
    <row r="52" spans="1:17">
      <c r="A52" s="93" t="s">
        <v>102</v>
      </c>
      <c r="B52" s="36" t="s">
        <v>110</v>
      </c>
      <c r="C52" s="36" t="s">
        <v>109</v>
      </c>
      <c r="D52" s="36">
        <v>662017</v>
      </c>
      <c r="E52" s="36">
        <v>6294970</v>
      </c>
      <c r="F52" s="37">
        <v>2.8</v>
      </c>
      <c r="G52" s="37">
        <v>2.9</v>
      </c>
      <c r="H52" s="37" t="s">
        <v>27</v>
      </c>
      <c r="I52" s="38">
        <v>18.27</v>
      </c>
      <c r="K52" s="36">
        <v>6</v>
      </c>
      <c r="P52" s="28">
        <f t="shared" si="0"/>
        <v>6</v>
      </c>
      <c r="Q52" s="37">
        <v>3.284072249589491</v>
      </c>
    </row>
    <row r="53" spans="1:17">
      <c r="A53" s="93" t="s">
        <v>102</v>
      </c>
      <c r="B53" s="36" t="s">
        <v>108</v>
      </c>
      <c r="C53" s="36" t="s">
        <v>107</v>
      </c>
      <c r="D53" s="36">
        <v>662017</v>
      </c>
      <c r="E53" s="36">
        <v>6294970</v>
      </c>
      <c r="F53" s="37">
        <v>6.8</v>
      </c>
      <c r="G53" s="37">
        <v>6.9</v>
      </c>
      <c r="H53" s="37" t="s">
        <v>27</v>
      </c>
      <c r="I53" s="38">
        <v>14.07</v>
      </c>
      <c r="K53" s="36">
        <v>3</v>
      </c>
      <c r="P53" s="28">
        <f t="shared" si="0"/>
        <v>3</v>
      </c>
      <c r="Q53" s="37">
        <v>2.1321961620469083</v>
      </c>
    </row>
    <row r="54" spans="1:17">
      <c r="A54" s="93" t="s">
        <v>102</v>
      </c>
      <c r="B54" s="36" t="s">
        <v>106</v>
      </c>
      <c r="C54" s="36" t="s">
        <v>105</v>
      </c>
      <c r="D54" s="36">
        <v>662017</v>
      </c>
      <c r="E54" s="36">
        <v>6294970</v>
      </c>
      <c r="F54" s="37">
        <v>11.3</v>
      </c>
      <c r="G54" s="37">
        <v>11.4</v>
      </c>
      <c r="H54" s="37" t="s">
        <v>27</v>
      </c>
      <c r="I54" s="38">
        <v>16.03</v>
      </c>
      <c r="P54" s="28">
        <f t="shared" si="0"/>
        <v>0</v>
      </c>
      <c r="Q54" s="37">
        <v>0</v>
      </c>
    </row>
    <row r="55" spans="1:17">
      <c r="A55" s="93" t="s">
        <v>102</v>
      </c>
      <c r="B55" s="36" t="s">
        <v>104</v>
      </c>
      <c r="C55" s="36" t="s">
        <v>103</v>
      </c>
      <c r="D55" s="36">
        <v>662017</v>
      </c>
      <c r="E55" s="36">
        <v>6294970</v>
      </c>
      <c r="F55" s="37">
        <v>14.8</v>
      </c>
      <c r="G55" s="37">
        <v>14.9</v>
      </c>
      <c r="H55" s="37" t="s">
        <v>27</v>
      </c>
      <c r="I55" s="38">
        <v>15.88</v>
      </c>
      <c r="K55" s="36">
        <v>3</v>
      </c>
      <c r="P55" s="28">
        <f t="shared" si="0"/>
        <v>3</v>
      </c>
      <c r="Q55" s="37">
        <v>1.8891687657430729</v>
      </c>
    </row>
    <row r="56" spans="1:17">
      <c r="A56" s="93" t="s">
        <v>102</v>
      </c>
      <c r="B56" s="36" t="s">
        <v>101</v>
      </c>
      <c r="C56" s="36" t="s">
        <v>100</v>
      </c>
      <c r="D56" s="36">
        <v>662017</v>
      </c>
      <c r="E56" s="36">
        <v>6294970</v>
      </c>
      <c r="F56" s="37">
        <v>16.399999999999999</v>
      </c>
      <c r="G56" s="37">
        <v>16.5</v>
      </c>
      <c r="H56" s="37" t="s">
        <v>27</v>
      </c>
      <c r="I56" s="38">
        <v>17.23</v>
      </c>
      <c r="K56" s="36">
        <v>1</v>
      </c>
      <c r="P56" s="28">
        <f t="shared" si="0"/>
        <v>1</v>
      </c>
      <c r="Q56" s="37">
        <v>0.5803830528148578</v>
      </c>
    </row>
    <row r="57" spans="1:17">
      <c r="A57" s="93" t="s">
        <v>91</v>
      </c>
      <c r="B57" s="36" t="s">
        <v>99</v>
      </c>
      <c r="C57" s="36" t="s">
        <v>98</v>
      </c>
      <c r="D57" s="36">
        <v>665816</v>
      </c>
      <c r="E57" s="36">
        <v>6305387</v>
      </c>
      <c r="F57" s="37">
        <v>2</v>
      </c>
      <c r="G57" s="37">
        <v>2.1</v>
      </c>
      <c r="H57" s="37" t="s">
        <v>27</v>
      </c>
      <c r="I57" s="38">
        <v>16.87</v>
      </c>
      <c r="K57" s="36">
        <v>2</v>
      </c>
      <c r="P57" s="28">
        <f t="shared" si="0"/>
        <v>2</v>
      </c>
      <c r="Q57" s="37">
        <v>1.1855364552459988</v>
      </c>
    </row>
    <row r="58" spans="1:17">
      <c r="A58" s="93" t="s">
        <v>91</v>
      </c>
      <c r="B58" s="36" t="s">
        <v>97</v>
      </c>
      <c r="C58" s="36" t="s">
        <v>96</v>
      </c>
      <c r="D58" s="36">
        <v>665816</v>
      </c>
      <c r="E58" s="36">
        <v>6305387</v>
      </c>
      <c r="F58" s="37">
        <v>6</v>
      </c>
      <c r="G58" s="37">
        <v>6.1</v>
      </c>
      <c r="H58" s="37" t="s">
        <v>27</v>
      </c>
      <c r="I58" s="38">
        <v>14.82</v>
      </c>
      <c r="K58" s="36">
        <v>3</v>
      </c>
      <c r="P58" s="28">
        <f t="shared" si="0"/>
        <v>3</v>
      </c>
      <c r="Q58" s="37">
        <v>2.0242914979757085</v>
      </c>
    </row>
    <row r="59" spans="1:17">
      <c r="A59" s="93" t="s">
        <v>91</v>
      </c>
      <c r="B59" s="36" t="s">
        <v>95</v>
      </c>
      <c r="C59" s="36" t="s">
        <v>94</v>
      </c>
      <c r="D59" s="36">
        <v>665816</v>
      </c>
      <c r="E59" s="36">
        <v>6305387</v>
      </c>
      <c r="F59" s="37">
        <v>8.5</v>
      </c>
      <c r="G59" s="37">
        <v>8.6</v>
      </c>
      <c r="H59" s="37" t="s">
        <v>27</v>
      </c>
      <c r="I59" s="38">
        <v>16.18</v>
      </c>
      <c r="P59" s="28">
        <f t="shared" si="0"/>
        <v>0</v>
      </c>
      <c r="Q59" s="37">
        <v>0</v>
      </c>
    </row>
    <row r="60" spans="1:17">
      <c r="A60" s="93" t="s">
        <v>91</v>
      </c>
      <c r="B60" s="36" t="s">
        <v>93</v>
      </c>
      <c r="C60" s="36" t="s">
        <v>92</v>
      </c>
      <c r="D60" s="36">
        <v>665816</v>
      </c>
      <c r="E60" s="36">
        <v>6305387</v>
      </c>
      <c r="F60" s="37">
        <v>10.6</v>
      </c>
      <c r="G60" s="37">
        <v>10.7</v>
      </c>
      <c r="H60" s="37" t="s">
        <v>27</v>
      </c>
      <c r="I60" s="38">
        <v>14.84</v>
      </c>
      <c r="O60" s="36">
        <v>1</v>
      </c>
      <c r="P60" s="28">
        <f t="shared" si="0"/>
        <v>1</v>
      </c>
      <c r="Q60" s="37">
        <v>0.67385444743935308</v>
      </c>
    </row>
    <row r="61" spans="1:17">
      <c r="A61" s="93" t="s">
        <v>91</v>
      </c>
      <c r="B61" s="36" t="s">
        <v>90</v>
      </c>
      <c r="C61" s="36" t="s">
        <v>89</v>
      </c>
      <c r="D61" s="36">
        <v>665816</v>
      </c>
      <c r="E61" s="36">
        <v>6305387</v>
      </c>
      <c r="F61" s="37">
        <v>12.6</v>
      </c>
      <c r="G61" s="37">
        <v>12.7</v>
      </c>
      <c r="H61" s="37" t="s">
        <v>27</v>
      </c>
      <c r="I61" s="38">
        <v>15.69</v>
      </c>
      <c r="P61" s="28">
        <f t="shared" si="0"/>
        <v>0</v>
      </c>
      <c r="Q61" s="37">
        <v>0</v>
      </c>
    </row>
    <row r="62" spans="1:17">
      <c r="A62" s="93" t="s">
        <v>82</v>
      </c>
      <c r="B62" s="36" t="s">
        <v>88</v>
      </c>
      <c r="C62" s="36" t="s">
        <v>87</v>
      </c>
      <c r="D62" s="36">
        <v>559577</v>
      </c>
      <c r="E62" s="36">
        <v>6299526</v>
      </c>
      <c r="F62" s="37">
        <v>1.9</v>
      </c>
      <c r="G62" s="37">
        <v>2</v>
      </c>
      <c r="H62" s="37" t="s">
        <v>27</v>
      </c>
      <c r="I62" s="38">
        <v>15.72</v>
      </c>
      <c r="K62" s="36">
        <v>1</v>
      </c>
      <c r="P62" s="28">
        <f t="shared" si="0"/>
        <v>1</v>
      </c>
      <c r="Q62" s="37">
        <v>0.63613231552162852</v>
      </c>
    </row>
    <row r="63" spans="1:17">
      <c r="A63" s="93" t="s">
        <v>82</v>
      </c>
      <c r="B63" s="36" t="s">
        <v>86</v>
      </c>
      <c r="C63" s="36" t="s">
        <v>85</v>
      </c>
      <c r="D63" s="36">
        <v>559577</v>
      </c>
      <c r="E63" s="36">
        <v>6299526</v>
      </c>
      <c r="F63" s="37">
        <v>4.0999999999999996</v>
      </c>
      <c r="G63" s="37">
        <v>4.2</v>
      </c>
      <c r="H63" s="37" t="s">
        <v>27</v>
      </c>
      <c r="I63" s="38">
        <v>15.68</v>
      </c>
      <c r="K63" s="36">
        <v>1</v>
      </c>
      <c r="P63" s="28">
        <f t="shared" si="0"/>
        <v>1</v>
      </c>
      <c r="Q63" s="37">
        <v>0.63775510204081631</v>
      </c>
    </row>
    <row r="64" spans="1:17">
      <c r="A64" s="93" t="s">
        <v>82</v>
      </c>
      <c r="B64" s="36" t="s">
        <v>84</v>
      </c>
      <c r="C64" s="36" t="s">
        <v>83</v>
      </c>
      <c r="D64" s="36">
        <v>559577</v>
      </c>
      <c r="E64" s="36">
        <v>6299526</v>
      </c>
      <c r="F64" s="37">
        <v>7.4</v>
      </c>
      <c r="G64" s="37">
        <v>7.5</v>
      </c>
      <c r="H64" s="37" t="s">
        <v>27</v>
      </c>
      <c r="I64" s="38">
        <v>16.63</v>
      </c>
      <c r="K64" s="36">
        <v>1</v>
      </c>
      <c r="P64" s="28">
        <f t="shared" si="0"/>
        <v>1</v>
      </c>
      <c r="Q64" s="37">
        <v>0.60132291040288643</v>
      </c>
    </row>
    <row r="65" spans="1:18">
      <c r="A65" s="94" t="s">
        <v>82</v>
      </c>
      <c r="B65" s="40" t="s">
        <v>81</v>
      </c>
      <c r="C65" s="40" t="s">
        <v>80</v>
      </c>
      <c r="D65" s="40">
        <v>559577</v>
      </c>
      <c r="E65" s="40">
        <v>6299526</v>
      </c>
      <c r="F65" s="41">
        <v>10.5</v>
      </c>
      <c r="G65" s="41">
        <v>10.6</v>
      </c>
      <c r="H65" s="41" t="s">
        <v>27</v>
      </c>
      <c r="I65" s="42">
        <v>14.95</v>
      </c>
      <c r="J65" s="40"/>
      <c r="K65" s="40"/>
      <c r="L65" s="40"/>
      <c r="M65" s="40"/>
      <c r="N65" s="40"/>
      <c r="O65" s="40"/>
      <c r="P65" s="40">
        <f t="shared" si="0"/>
        <v>0</v>
      </c>
      <c r="Q65" s="41">
        <v>0</v>
      </c>
    </row>
    <row r="66" spans="1:18" s="51" customFormat="1">
      <c r="A66" s="107" t="s">
        <v>277</v>
      </c>
      <c r="I66" s="55" t="s">
        <v>269</v>
      </c>
      <c r="J66" s="56">
        <f t="shared" ref="J66:P66" si="1">SUM(J3:J65)</f>
        <v>1</v>
      </c>
      <c r="K66" s="56">
        <f t="shared" si="1"/>
        <v>82</v>
      </c>
      <c r="L66" s="56">
        <f t="shared" si="1"/>
        <v>17</v>
      </c>
      <c r="M66" s="56">
        <f t="shared" si="1"/>
        <v>4</v>
      </c>
      <c r="N66" s="56">
        <f t="shared" si="1"/>
        <v>2</v>
      </c>
      <c r="O66" s="56">
        <f t="shared" si="1"/>
        <v>1</v>
      </c>
      <c r="P66" s="56">
        <f t="shared" si="1"/>
        <v>107</v>
      </c>
      <c r="Q66" s="57">
        <v>1.0556120083265095</v>
      </c>
      <c r="R66" s="106"/>
    </row>
  </sheetData>
  <customSheetViews>
    <customSheetView guid="{D9A1928E-855B-4488-A4F6-AF2782743860}">
      <pane ySplit="2" topLeftCell="A3" activePane="bottomLeft" state="frozen"/>
      <selection pane="bottomLeft" activeCell="G70" sqref="G70"/>
      <pageMargins left="0.7" right="0.7" top="0.75" bottom="0.75" header="0.3" footer="0.3"/>
      <pageSetup orientation="portrait" r:id="rId1"/>
    </customSheetView>
    <customSheetView guid="{324D005D-1754-467D-B327-0CE46F4A53C4}" showPageBreaks="1">
      <pane ySplit="2" topLeftCell="A33" activePane="bottomLeft" state="frozen"/>
      <selection pane="bottomLeft" activeCell="A2" sqref="A2"/>
      <pageMargins left="0.7" right="0.7" top="0.75" bottom="0.75" header="0.3" footer="0.3"/>
      <pageSetup orientation="portrait" r:id="rId2"/>
    </customSheetView>
    <customSheetView guid="{A8BC2DAB-FD0B-445A-BB0B-1884A8B12FF9}">
      <pane ySplit="2" topLeftCell="A45" activePane="bottomLeft" state="frozen"/>
      <selection pane="bottomLeft"/>
      <pageMargins left="0.7" right="0.7" top="0.75" bottom="0.75" header="0.3" footer="0.3"/>
      <pageSetup orientation="portrait" r:id="rId3"/>
    </customSheetView>
  </customSheetViews>
  <pageMargins left="0.7" right="0.7" top="0.75" bottom="0.75" header="0.3" footer="0.3"/>
  <pageSetup orientation="portrait" r:id="rId4"/>
  <ignoredErrors>
    <ignoredError sqref="P3:P6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21</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22</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23</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customSheetViews>
    <customSheetView guid="{D9A1928E-855B-4488-A4F6-AF2782743860}" state="hidden">
      <pageMargins left="0.75" right="0.75" top="1" bottom="1" header="0.5" footer="0.5"/>
      <headerFooter alignWithMargins="0"/>
    </customSheetView>
    <customSheetView guid="{324D005D-1754-467D-B327-0CE46F4A53C4}" state="hidden">
      <pageMargins left="0.75" right="0.75" top="1" bottom="1" header="0.5" footer="0.5"/>
      <headerFooter alignWithMargins="0"/>
    </customSheetView>
    <customSheetView guid="{A8BC2DAB-FD0B-445A-BB0B-1884A8B12FF9}" state="hidden">
      <pageMargins left="0.75" right="0.75" top="1" bottom="1" header="0.5" footer="0.5"/>
      <headerFooter alignWithMargins="0"/>
    </customSheetView>
  </customSheetView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ReadMe</vt:lpstr>
      <vt:lpstr>Metadata</vt:lpstr>
      <vt:lpstr>Table_1</vt:lpstr>
      <vt:lpstr>Table_2</vt:lpstr>
      <vt:lpstr>Table_3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PROBE</vt:lpstr>
      <vt:lpstr>Table_1!VISUALS</vt:lpstr>
      <vt:lpstr>Table_3!VISUALS</vt:lpstr>
    </vt:vector>
  </TitlesOfParts>
  <Company>Manitoba Geological Survey; Manitoba Agriculture and Resource Development;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DRI2021018: Kimberlite-indicator-mineral data derived from glacial sediments (till) in the Machichi–Kettle rivers area, far northeastern Manitoba (parts of NTS 54A–C)</dc:title>
  <dc:creator>T.J. Hodder and M.S. Gauthier</dc:creator>
  <cp:lastModifiedBy>Steffano, Craig (GET)</cp:lastModifiedBy>
  <cp:lastPrinted>2021-10-18T16:01:00Z</cp:lastPrinted>
  <dcterms:created xsi:type="dcterms:W3CDTF">2008-11-13T14:30:47Z</dcterms:created>
  <dcterms:modified xsi:type="dcterms:W3CDTF">2021-11-12T22:13:20Z</dcterms:modified>
</cp:coreProperties>
</file>