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e\eam\EAMCom\Steffano\Gauthier_DRI_boreholes\"/>
    </mc:Choice>
  </mc:AlternateContent>
  <bookViews>
    <workbookView xWindow="0" yWindow="0" windowWidth="28800" windowHeight="11700"/>
  </bookViews>
  <sheets>
    <sheet name="ReadMe" sheetId="2" r:id="rId1"/>
    <sheet name="Metadata" sheetId="3" r:id="rId2"/>
    <sheet name="Table 1" sheetId="1" r:id="rId3"/>
    <sheet name="Table 2" sheetId="5" r:id="rId4"/>
    <sheet name="Table 3" sheetId="4" r:id="rId5"/>
    <sheet name="Figure 1" sheetId="6" r:id="rId6"/>
    <sheet name="Figure 2" sheetId="7" r:id="rId7"/>
  </sheets>
  <definedNames>
    <definedName name="asd">#REF!</definedName>
    <definedName name="Ellipse1_11" localSheetId="0">#REF!</definedName>
    <definedName name="Ellipse1_11">#REF!</definedName>
    <definedName name="Ellipse1_12" localSheetId="0">#REF!</definedName>
    <definedName name="Ellipse1_12">#REF!</definedName>
    <definedName name="Ellipse1_13" localSheetId="0">#REF!</definedName>
    <definedName name="Ellipse1_13">#REF!</definedName>
    <definedName name="Ellipse1_14" localSheetId="0">#REF!</definedName>
    <definedName name="Ellipse1_14">#REF!</definedName>
    <definedName name="Ellipse1_15" localSheetId="0">#REF!</definedName>
    <definedName name="Ellipse1_15">#REF!</definedName>
    <definedName name="Ellipse1_16" localSheetId="0">#REF!</definedName>
    <definedName name="Ellipse1_16">#REF!</definedName>
    <definedName name="Ellipse1_17" localSheetId="0">#REF!</definedName>
    <definedName name="Ellipse1_17">#REF!</definedName>
    <definedName name="Ellipse1_18" localSheetId="0">#REF!</definedName>
    <definedName name="Ellipse1_18">#REF!</definedName>
    <definedName name="Ellipse1_19" localSheetId="0">#REF!</definedName>
    <definedName name="Ellipse1_19">#REF!</definedName>
    <definedName name="Ellipse1_20" localSheetId="0">#REF!</definedName>
    <definedName name="Ellipse1_20">#REF!</definedName>
    <definedName name="Ellipse1_21" localSheetId="0">#REF!</definedName>
    <definedName name="Ellipse1_21">#REF!</definedName>
    <definedName name="Ellipse1_22" localSheetId="0">#REF!</definedName>
    <definedName name="Ellipse1_22">#REF!</definedName>
    <definedName name="Ellipse1_23" localSheetId="0">#REF!</definedName>
    <definedName name="Ellipse1_23">#REF!</definedName>
    <definedName name="fdf_F">#REF!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80" i="4" l="1"/>
  <c r="K281" i="4"/>
  <c r="D207" i="5" l="1"/>
  <c r="D220" i="5"/>
  <c r="D218" i="5"/>
  <c r="D219" i="5"/>
  <c r="D214" i="5"/>
  <c r="D213" i="5"/>
  <c r="D208" i="5"/>
  <c r="D209" i="5"/>
  <c r="D210" i="5"/>
  <c r="D211" i="5"/>
  <c r="D212" i="5"/>
  <c r="D215" i="5"/>
  <c r="D216" i="5"/>
  <c r="D217" i="5"/>
  <c r="D221" i="5"/>
  <c r="D222" i="5"/>
  <c r="D78" i="5"/>
  <c r="D4" i="5" l="1"/>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3" i="5"/>
</calcChain>
</file>

<file path=xl/sharedStrings.xml><?xml version="1.0" encoding="utf-8"?>
<sst xmlns="http://schemas.openxmlformats.org/spreadsheetml/2006/main" count="2854" uniqueCount="676">
  <si>
    <t>Manitoba Geological Survey</t>
  </si>
  <si>
    <t>When using information from this publication in other publications or presentations, due acknowledgment should be given to the Manitoba Geological Survey. The following reference format is recommended:</t>
  </si>
  <si>
    <t>Tel: 1-800-223-5215 (General Enquiry)</t>
  </si>
  <si>
    <t>Tel: 204-945-6569 (Resource Centre)</t>
  </si>
  <si>
    <t>Fax: 204-945-8427</t>
  </si>
  <si>
    <t>Metadata</t>
  </si>
  <si>
    <t>Project_Information</t>
  </si>
  <si>
    <t>Project_Number</t>
  </si>
  <si>
    <t>Project_Name</t>
  </si>
  <si>
    <t>Project_Lead</t>
  </si>
  <si>
    <t>Publication_Release_Date</t>
  </si>
  <si>
    <t>Publication_Number</t>
  </si>
  <si>
    <t>Organization_Responsible</t>
  </si>
  <si>
    <t>MGS</t>
  </si>
  <si>
    <t>Total_Samples_Analyzed</t>
  </si>
  <si>
    <t>NTS_Sheet_250K</t>
  </si>
  <si>
    <t>NTS_Sheet_50K</t>
  </si>
  <si>
    <t>Datum_For_Sample_Locations</t>
  </si>
  <si>
    <t>NAD83</t>
  </si>
  <si>
    <t>Sample_Preparation_Methodology</t>
  </si>
  <si>
    <t>Analysis_Information</t>
  </si>
  <si>
    <t>Laboratory</t>
  </si>
  <si>
    <t xml:space="preserve">Sample_Medium </t>
  </si>
  <si>
    <t>Till</t>
  </si>
  <si>
    <t>Size_Fraction_If_Applicable</t>
  </si>
  <si>
    <t>-</t>
  </si>
  <si>
    <t>Analytical_Method</t>
  </si>
  <si>
    <t>?</t>
  </si>
  <si>
    <t>&lt;2 mm</t>
  </si>
  <si>
    <t>Grain size</t>
  </si>
  <si>
    <t>Till clasts</t>
  </si>
  <si>
    <t>Clast lithology</t>
  </si>
  <si>
    <t>07RS-3</t>
  </si>
  <si>
    <t>07RS-4</t>
  </si>
  <si>
    <t>07RS-5</t>
  </si>
  <si>
    <t>07RS-6</t>
  </si>
  <si>
    <t>07RS-7</t>
  </si>
  <si>
    <t>Sample_ID</t>
  </si>
  <si>
    <t>Sand_perc</t>
  </si>
  <si>
    <t>Silt_perc</t>
  </si>
  <si>
    <t>Clay_perc</t>
  </si>
  <si>
    <t>Texture</t>
  </si>
  <si>
    <t>Crystalline_perc</t>
  </si>
  <si>
    <t>Carbonate_perc</t>
  </si>
  <si>
    <t>Shale_perc</t>
  </si>
  <si>
    <t>UTM_14_East</t>
  </si>
  <si>
    <t>UTM_14_N</t>
  </si>
  <si>
    <t>07RS-1</t>
  </si>
  <si>
    <t>07RS-2</t>
  </si>
  <si>
    <t>07RS-8</t>
  </si>
  <si>
    <t>SAND</t>
  </si>
  <si>
    <t>CLAY</t>
  </si>
  <si>
    <t>SILT TILL/DIAMICT</t>
  </si>
  <si>
    <t>SILT</t>
  </si>
  <si>
    <t>SAND TILL/DIAMICT</t>
  </si>
  <si>
    <t>CLAY TILL/DIAMICT</t>
  </si>
  <si>
    <t>SAND AND GRAVEL</t>
  </si>
  <si>
    <t>UNCLASSIFIED</t>
  </si>
  <si>
    <t>BOULDER(S)</t>
  </si>
  <si>
    <t>SANDSTONE</t>
  </si>
  <si>
    <t>GRAVEL</t>
  </si>
  <si>
    <t>IGNEOUS &amp; METAMORPHIC</t>
  </si>
  <si>
    <t>SHALE/MUDSTONE</t>
  </si>
  <si>
    <t>Hole_ID</t>
  </si>
  <si>
    <t>Total_depth_m</t>
  </si>
  <si>
    <t>Depth_from_m</t>
  </si>
  <si>
    <t>Depth_to_m</t>
  </si>
  <si>
    <t>Sediment</t>
  </si>
  <si>
    <t>Depth_m</t>
  </si>
  <si>
    <t>Material</t>
  </si>
  <si>
    <t>Till - 1</t>
  </si>
  <si>
    <t>Till - 2</t>
  </si>
  <si>
    <t>Elevation_m</t>
  </si>
  <si>
    <t>sandy clayey silt</t>
  </si>
  <si>
    <t>clayey sandy silt</t>
  </si>
  <si>
    <t>silty sand</t>
  </si>
  <si>
    <t>clayey silty sand</t>
  </si>
  <si>
    <t>sandy silt</t>
  </si>
  <si>
    <t>07RS-1 -6</t>
  </si>
  <si>
    <t>07RS-1 -7</t>
  </si>
  <si>
    <t>07RS-1 -8</t>
  </si>
  <si>
    <t>07RS-1 -9</t>
  </si>
  <si>
    <t>07RS-1 -60</t>
  </si>
  <si>
    <t>07RS-1 -61</t>
  </si>
  <si>
    <t>07RS-1 -62</t>
  </si>
  <si>
    <t>Thickness_m</t>
  </si>
  <si>
    <t>07RS-2-1</t>
  </si>
  <si>
    <t>07RS-2-2</t>
  </si>
  <si>
    <t>07RS-2-4</t>
  </si>
  <si>
    <t>07RS-2-3</t>
  </si>
  <si>
    <t>07RS-2-5</t>
  </si>
  <si>
    <t>07RS-2-6</t>
  </si>
  <si>
    <t>07RS-3-1</t>
  </si>
  <si>
    <t>07RS-3-2</t>
  </si>
  <si>
    <t>07RS-3-3</t>
  </si>
  <si>
    <t>07RS-3-4</t>
  </si>
  <si>
    <t>07RS-3-5</t>
  </si>
  <si>
    <t>07RS-3-6</t>
  </si>
  <si>
    <t>07RS-3-7</t>
  </si>
  <si>
    <t>07RS-3-8</t>
  </si>
  <si>
    <t>07RS-3-9</t>
  </si>
  <si>
    <t>07RS-3-10</t>
  </si>
  <si>
    <t>07RS-3-11</t>
  </si>
  <si>
    <t>07RS-3-12</t>
  </si>
  <si>
    <t>07RS-3-13</t>
  </si>
  <si>
    <t>07RS-3-14</t>
  </si>
  <si>
    <t>07RS-3-15</t>
  </si>
  <si>
    <t>07RS-3-16</t>
  </si>
  <si>
    <t>07RS-3-18</t>
  </si>
  <si>
    <t>07RS-3-19</t>
  </si>
  <si>
    <t>07RS-3-20</t>
  </si>
  <si>
    <t>07RS-3-21</t>
  </si>
  <si>
    <t>07RS-3-22</t>
  </si>
  <si>
    <t>07RS-3-23</t>
  </si>
  <si>
    <t>07RS-3-24</t>
  </si>
  <si>
    <t>07RS-3-25</t>
  </si>
  <si>
    <t>07RS-3-26</t>
  </si>
  <si>
    <t>07RS-3-27</t>
  </si>
  <si>
    <t>07RS-3-28</t>
  </si>
  <si>
    <t>07RS-3-29</t>
  </si>
  <si>
    <t>07RS-3-30</t>
  </si>
  <si>
    <t>07RS-3-31</t>
  </si>
  <si>
    <t>07RS-3-32</t>
  </si>
  <si>
    <t>07RS-3-33</t>
  </si>
  <si>
    <t>07RS-3-34</t>
  </si>
  <si>
    <t>07RS-4-1</t>
  </si>
  <si>
    <t>07RS-4-2</t>
  </si>
  <si>
    <t>07RS-4-3</t>
  </si>
  <si>
    <t>07RS-4-4</t>
  </si>
  <si>
    <t>07RS-4-5</t>
  </si>
  <si>
    <t>07RS-4-6</t>
  </si>
  <si>
    <t>07RS-4-7</t>
  </si>
  <si>
    <t>07RS-4-8</t>
  </si>
  <si>
    <t>07RS-4-9</t>
  </si>
  <si>
    <t>07RS-4-10</t>
  </si>
  <si>
    <t>07RS-5-1</t>
  </si>
  <si>
    <t>07RS-5-2</t>
  </si>
  <si>
    <t>07RS-5-3</t>
  </si>
  <si>
    <t>07RS-5-4</t>
  </si>
  <si>
    <t>07RS-5-5</t>
  </si>
  <si>
    <t>07RS-5-6</t>
  </si>
  <si>
    <t>07RS-5-7</t>
  </si>
  <si>
    <t>07RS-5-8</t>
  </si>
  <si>
    <t>07RS-5-9</t>
  </si>
  <si>
    <t>07RS-5-10</t>
  </si>
  <si>
    <t>07RS-5-11</t>
  </si>
  <si>
    <t>07RS-5-13</t>
  </si>
  <si>
    <t>07RS-5-14</t>
  </si>
  <si>
    <t>07RS-5-15</t>
  </si>
  <si>
    <t>07RS-5-16</t>
  </si>
  <si>
    <t>07RS-5-17</t>
  </si>
  <si>
    <t>07RS-5-18</t>
  </si>
  <si>
    <t>07RS-5-19</t>
  </si>
  <si>
    <t>07RS-5-20</t>
  </si>
  <si>
    <t>07RS-5-21</t>
  </si>
  <si>
    <t>07RS-5-22</t>
  </si>
  <si>
    <t>07RS-5-23</t>
  </si>
  <si>
    <t>07RS-5-24</t>
  </si>
  <si>
    <t>07RS-5-25</t>
  </si>
  <si>
    <t>07RS-5-26</t>
  </si>
  <si>
    <t>07RS-5-27</t>
  </si>
  <si>
    <t>07RS-5-28</t>
  </si>
  <si>
    <t>07RS-5-29</t>
  </si>
  <si>
    <t>07RS-5-30</t>
  </si>
  <si>
    <t>07RS-5-31</t>
  </si>
  <si>
    <t>07RS-5-32</t>
  </si>
  <si>
    <t>07RS-5-34</t>
  </si>
  <si>
    <t>07RS-5-35</t>
  </si>
  <si>
    <t>07RS-5-36</t>
  </si>
  <si>
    <t>07RS-5-37</t>
  </si>
  <si>
    <t>07RS-5-38</t>
  </si>
  <si>
    <t>07RS-5-40</t>
  </si>
  <si>
    <t>07RS-5-41</t>
  </si>
  <si>
    <t>07RS-5-42</t>
  </si>
  <si>
    <t>07RS-5-43</t>
  </si>
  <si>
    <t>07RS-5-44</t>
  </si>
  <si>
    <t>07RS-6-1</t>
  </si>
  <si>
    <t>07RS-6-2</t>
  </si>
  <si>
    <t>07RS-6-3</t>
  </si>
  <si>
    <t>07RS-6-4</t>
  </si>
  <si>
    <t>07RS-6-5</t>
  </si>
  <si>
    <t>07RS-6-6</t>
  </si>
  <si>
    <t>07RS-6-7</t>
  </si>
  <si>
    <t>07RS-6-8</t>
  </si>
  <si>
    <t>07RS-6-9</t>
  </si>
  <si>
    <t>07RS-6-10</t>
  </si>
  <si>
    <t>07RS-7-1</t>
  </si>
  <si>
    <t>07RS-7-2</t>
  </si>
  <si>
    <t>07RS-7-3</t>
  </si>
  <si>
    <t>07RS-7-4</t>
  </si>
  <si>
    <t>07RS-7-5</t>
  </si>
  <si>
    <t>07RS-7-6</t>
  </si>
  <si>
    <t>07RS-7-7</t>
  </si>
  <si>
    <t>07RS-7-8</t>
  </si>
  <si>
    <t>07RS-7-9</t>
  </si>
  <si>
    <t>07RS-7-10</t>
  </si>
  <si>
    <t>07RS-7-11</t>
  </si>
  <si>
    <t>07RS-7-12</t>
  </si>
  <si>
    <t>07RS-7-13</t>
  </si>
  <si>
    <t>07RS-7-14</t>
  </si>
  <si>
    <t>07RS-7-15</t>
  </si>
  <si>
    <t>07RS-7-16</t>
  </si>
  <si>
    <t>07RS-7-17</t>
  </si>
  <si>
    <t>07RS-7-18</t>
  </si>
  <si>
    <t>07RS-7-19</t>
  </si>
  <si>
    <t>07RS-7-20</t>
  </si>
  <si>
    <t>07RS-7-21</t>
  </si>
  <si>
    <t>07RS-7-22</t>
  </si>
  <si>
    <t>07RS-7-23</t>
  </si>
  <si>
    <t>07RS-7-24</t>
  </si>
  <si>
    <t>07RS-7-25</t>
  </si>
  <si>
    <t>07RS-7-26</t>
  </si>
  <si>
    <t>07RS-7-27</t>
  </si>
  <si>
    <t>07RS-7-28</t>
  </si>
  <si>
    <t>07RS-7-29</t>
  </si>
  <si>
    <t>07RS-7-30</t>
  </si>
  <si>
    <t>07RS-7-31</t>
  </si>
  <si>
    <t>07RS-7-32</t>
  </si>
  <si>
    <t>07RS-8-1</t>
  </si>
  <si>
    <t>07RS-8-2</t>
  </si>
  <si>
    <t>07RS-8-3</t>
  </si>
  <si>
    <t>07RS-8-4</t>
  </si>
  <si>
    <t>07RS-8-5</t>
  </si>
  <si>
    <t>07RS-8-6</t>
  </si>
  <si>
    <t>07RS-8-7</t>
  </si>
  <si>
    <t>07RS-8-8</t>
  </si>
  <si>
    <t>07RS-8-9</t>
  </si>
  <si>
    <t>07RS-8-10</t>
  </si>
  <si>
    <t>07RS-8-11</t>
  </si>
  <si>
    <t>Till - 3</t>
  </si>
  <si>
    <t>Till - 4</t>
  </si>
  <si>
    <t>clayey silt</t>
  </si>
  <si>
    <t>silty clay</t>
  </si>
  <si>
    <t>sandy silty clay</t>
  </si>
  <si>
    <t>silty clayey sand</t>
  </si>
  <si>
    <t>07RS-1-1</t>
  </si>
  <si>
    <t>07RS-1-10</t>
  </si>
  <si>
    <t>07RS-1-11</t>
  </si>
  <si>
    <t>07RS-1-12</t>
  </si>
  <si>
    <t>07RS-1-13</t>
  </si>
  <si>
    <t>07RS-1-14</t>
  </si>
  <si>
    <t>07RS-1-15</t>
  </si>
  <si>
    <t>07RS-1-16</t>
  </si>
  <si>
    <t>07RS-1-17</t>
  </si>
  <si>
    <t>07RS-1-18</t>
  </si>
  <si>
    <t>07RS-1-19</t>
  </si>
  <si>
    <t>07RS-1-2</t>
  </si>
  <si>
    <t>07RS-1-20</t>
  </si>
  <si>
    <t>07RS-1-21</t>
  </si>
  <si>
    <t>07RS-1-22</t>
  </si>
  <si>
    <t>07RS-1-23</t>
  </si>
  <si>
    <t>07RS-1-24</t>
  </si>
  <si>
    <t>07RS-1-25</t>
  </si>
  <si>
    <t>07RS-1-26</t>
  </si>
  <si>
    <t>07RS-1-27</t>
  </si>
  <si>
    <t>07RS-1-28</t>
  </si>
  <si>
    <t>07RS-1-29</t>
  </si>
  <si>
    <t>07RS-1-3</t>
  </si>
  <si>
    <t>07RS-1-30</t>
  </si>
  <si>
    <t>07RS-1-31</t>
  </si>
  <si>
    <t>07RS-1-32</t>
  </si>
  <si>
    <t>07RS-1-33</t>
  </si>
  <si>
    <t>07RS-1-34</t>
  </si>
  <si>
    <t>07RS-1-35</t>
  </si>
  <si>
    <t>07RS-1-36</t>
  </si>
  <si>
    <t>07RS-1-37</t>
  </si>
  <si>
    <t>07RS-1-38</t>
  </si>
  <si>
    <t>07RS-1-39</t>
  </si>
  <si>
    <t>07RS-1-4</t>
  </si>
  <si>
    <t>07RS-1-40</t>
  </si>
  <si>
    <t>07RS-1-41</t>
  </si>
  <si>
    <t>07RS-1-42</t>
  </si>
  <si>
    <t>07RS-1-43</t>
  </si>
  <si>
    <t>07RS-1-44</t>
  </si>
  <si>
    <t>07RS-1-45</t>
  </si>
  <si>
    <t>07RS-1-46</t>
  </si>
  <si>
    <t>07RS-1-47</t>
  </si>
  <si>
    <t>07RS-1-48</t>
  </si>
  <si>
    <t>07RS-1-49</t>
  </si>
  <si>
    <t>07RS-1-5</t>
  </si>
  <si>
    <t>07RS-1-50</t>
  </si>
  <si>
    <t>07RS-1-51</t>
  </si>
  <si>
    <t>07RS-1-52</t>
  </si>
  <si>
    <t>07RS-1-53</t>
  </si>
  <si>
    <t>07RS-1-54</t>
  </si>
  <si>
    <t>07RS-1-55</t>
  </si>
  <si>
    <t>07RS-1-56</t>
  </si>
  <si>
    <t>07RS-1-57</t>
  </si>
  <si>
    <t>07RS-1-58</t>
  </si>
  <si>
    <t>07RS-1-59</t>
  </si>
  <si>
    <t>Till - 5</t>
  </si>
  <si>
    <t>Till - 6</t>
  </si>
  <si>
    <t>Comments</t>
  </si>
  <si>
    <t>Height of land on Sandilands topographic high</t>
  </si>
  <si>
    <t>Off the sandilands topographic high</t>
  </si>
  <si>
    <t>Edge of Sandilands topographic high</t>
  </si>
  <si>
    <t>08RS-1</t>
  </si>
  <si>
    <t>08RS-2</t>
  </si>
  <si>
    <t>08RS-3</t>
  </si>
  <si>
    <t>08RS-4</t>
  </si>
  <si>
    <t>08RS-5</t>
  </si>
  <si>
    <t>08RS-6</t>
  </si>
  <si>
    <t>08RS-7</t>
  </si>
  <si>
    <t>08RS-8</t>
  </si>
  <si>
    <t>08RS-9</t>
  </si>
  <si>
    <t>SHALE</t>
  </si>
  <si>
    <t>SHALY SANDSTONE</t>
  </si>
  <si>
    <t>GRANITE</t>
  </si>
  <si>
    <t>SANDY SHALE/SHALE</t>
  </si>
  <si>
    <t>Sandilands rotosonic drill cores</t>
  </si>
  <si>
    <t>Published 2023 by:
Manitoba Economic Development, Investment and Trade
Manitoba Geological Survey
360-1395 Ellice Avenue
Winnipeg, Manitoba
R3G 3P2 Canada</t>
  </si>
  <si>
    <t>Drift_thickness</t>
  </si>
  <si>
    <t>Bedrock_at_end</t>
  </si>
  <si>
    <t>Paleozoic</t>
  </si>
  <si>
    <t>Precambrian</t>
  </si>
  <si>
    <t>Off the Sandilands topographic high</t>
  </si>
  <si>
    <t>113.8 +</t>
  </si>
  <si>
    <t>121.8 +</t>
  </si>
  <si>
    <t>96.9 +</t>
  </si>
  <si>
    <t>92.3 +</t>
  </si>
  <si>
    <t>68.6 +</t>
  </si>
  <si>
    <t>69.9 +</t>
  </si>
  <si>
    <t>91.44 +</t>
  </si>
  <si>
    <t>107 +</t>
  </si>
  <si>
    <t>122 +</t>
  </si>
  <si>
    <t>76.9 +</t>
  </si>
  <si>
    <t>128 +</t>
  </si>
  <si>
    <t>115.4 +</t>
  </si>
  <si>
    <t>Munsell_color</t>
  </si>
  <si>
    <t>Gravel_perc</t>
  </si>
  <si>
    <t>Sandstone_perc</t>
  </si>
  <si>
    <t>08-RS-1-1</t>
  </si>
  <si>
    <t>diamict</t>
  </si>
  <si>
    <t>2.5Y 8/2</t>
  </si>
  <si>
    <t>08-RS-1-5</t>
  </si>
  <si>
    <t>2.5Y 6/2</t>
  </si>
  <si>
    <t>08-RS-1-6</t>
  </si>
  <si>
    <t>08-RS-1-7</t>
  </si>
  <si>
    <t>08-RS-1-8</t>
  </si>
  <si>
    <t>08-RS-1-9</t>
  </si>
  <si>
    <t>08-RS-1-29</t>
  </si>
  <si>
    <t>10YR 8/1</t>
  </si>
  <si>
    <t>08-RS-1-38</t>
  </si>
  <si>
    <t>10YR 8/2</t>
  </si>
  <si>
    <t>08-RS-1-39</t>
  </si>
  <si>
    <t>08-RS-1-40</t>
  </si>
  <si>
    <t>2.5Y 7/2</t>
  </si>
  <si>
    <t>08-RS-1-41</t>
  </si>
  <si>
    <t>08-RS-1-66</t>
  </si>
  <si>
    <t>08-RS-1-67</t>
  </si>
  <si>
    <t>5Y 7/2</t>
  </si>
  <si>
    <t>08-RS-1-68</t>
  </si>
  <si>
    <t>08-RS-2-2</t>
  </si>
  <si>
    <t>2.5Y 7/4</t>
  </si>
  <si>
    <t>08-RS-2-3</t>
  </si>
  <si>
    <t>08-RS-2-4</t>
  </si>
  <si>
    <t>08-RS-2-5</t>
  </si>
  <si>
    <t>08-RS-2-6</t>
  </si>
  <si>
    <t>08-RS-2-7</t>
  </si>
  <si>
    <t>08-RS-2-10</t>
  </si>
  <si>
    <t>08-RS-2-11</t>
  </si>
  <si>
    <t>08-RS-2-12</t>
  </si>
  <si>
    <t>08-RS-2-13</t>
  </si>
  <si>
    <t>08-RS-2-14</t>
  </si>
  <si>
    <t>08-RS-2-15</t>
  </si>
  <si>
    <t>08-RS-2-16</t>
  </si>
  <si>
    <t>08-RS-2-17</t>
  </si>
  <si>
    <t>08-RS-2-18</t>
  </si>
  <si>
    <t>08-RS-2-36</t>
  </si>
  <si>
    <t>2.5Y 5/2</t>
  </si>
  <si>
    <t>08-RS-2-37</t>
  </si>
  <si>
    <t>08-RS-2-38</t>
  </si>
  <si>
    <t>08-RS-2-39</t>
  </si>
  <si>
    <t>08-RS-2-40</t>
  </si>
  <si>
    <t>08-RS-2-41</t>
  </si>
  <si>
    <t>10YR 5/1</t>
  </si>
  <si>
    <t>08-RS-2-42</t>
  </si>
  <si>
    <t>08-RS-2-43</t>
  </si>
  <si>
    <t>08-RS-2-44</t>
  </si>
  <si>
    <t>08-RS-2-45</t>
  </si>
  <si>
    <t>08-RS-2-46</t>
  </si>
  <si>
    <t>08-RS-2-47</t>
  </si>
  <si>
    <t>08-RS-2-48</t>
  </si>
  <si>
    <t>10YR 6/4</t>
  </si>
  <si>
    <t>08-RS-2-49</t>
  </si>
  <si>
    <t>10YR 6/2</t>
  </si>
  <si>
    <t>08-RS-2-50</t>
  </si>
  <si>
    <t>08-RS-2-51</t>
  </si>
  <si>
    <t>08-RS-2-52</t>
  </si>
  <si>
    <t>10YR 5/3</t>
  </si>
  <si>
    <t>08-RS-2-67</t>
  </si>
  <si>
    <t>08-RS-2-68</t>
  </si>
  <si>
    <t>08-RS-2-69</t>
  </si>
  <si>
    <t>08-RS-2-70</t>
  </si>
  <si>
    <t>08-RS-2-71</t>
  </si>
  <si>
    <t>08-RS-2-72</t>
  </si>
  <si>
    <t>08-RS-2-73</t>
  </si>
  <si>
    <t>2.5Y 4/4</t>
  </si>
  <si>
    <t>08-RS-2-74</t>
  </si>
  <si>
    <t>08-RS-2-75</t>
  </si>
  <si>
    <t>08-RS-2-76</t>
  </si>
  <si>
    <t>08-RS-2-77</t>
  </si>
  <si>
    <t>08-RS-2-78</t>
  </si>
  <si>
    <t>08-RS-2-79</t>
  </si>
  <si>
    <t>08-RS-2-80</t>
  </si>
  <si>
    <t>08-RS-2-81</t>
  </si>
  <si>
    <t>08-RS-2-82</t>
  </si>
  <si>
    <t>08-RS-2-83</t>
  </si>
  <si>
    <t>08-RS-2-84</t>
  </si>
  <si>
    <t>10YR 4/3</t>
  </si>
  <si>
    <t>08-RS-2-85</t>
  </si>
  <si>
    <t>08-RS-2-86</t>
  </si>
  <si>
    <t>10YR 6/3</t>
  </si>
  <si>
    <t>08-RS-2-87</t>
  </si>
  <si>
    <t>10YR 7/1</t>
  </si>
  <si>
    <t>08-RS-2-88</t>
  </si>
  <si>
    <t>10YR 7/4</t>
  </si>
  <si>
    <t>08-RS-2-89</t>
  </si>
  <si>
    <t>08-RS-2-90</t>
  </si>
  <si>
    <t>08-RS-2-91</t>
  </si>
  <si>
    <t>10YR 5/4</t>
  </si>
  <si>
    <t>08-RS-3-23</t>
  </si>
  <si>
    <t>10YR 7/3</t>
  </si>
  <si>
    <t>08-RS-3-73</t>
  </si>
  <si>
    <t>08-RS-3-74</t>
  </si>
  <si>
    <t>08-RS-3-75</t>
  </si>
  <si>
    <t>10YR 4/2</t>
  </si>
  <si>
    <t>08-RS-3-76</t>
  </si>
  <si>
    <t>08-RS-3-77</t>
  </si>
  <si>
    <t>08-RS-3-78</t>
  </si>
  <si>
    <t>08-RS-3-85</t>
  </si>
  <si>
    <t>08-RS-3-86</t>
  </si>
  <si>
    <t>08-RS-3-87</t>
  </si>
  <si>
    <t>08-RS-3-88</t>
  </si>
  <si>
    <t>08-RS-3-89</t>
  </si>
  <si>
    <t>08-RS-3-90</t>
  </si>
  <si>
    <t>10YR 5/2</t>
  </si>
  <si>
    <t>08-RS-3-91</t>
  </si>
  <si>
    <t>08-RS-3-92</t>
  </si>
  <si>
    <t>08-RS-3-94</t>
  </si>
  <si>
    <t>08-RS-3-95</t>
  </si>
  <si>
    <t>08-RS-3-96</t>
  </si>
  <si>
    <t>08-RS-3-97</t>
  </si>
  <si>
    <t>08-RS-3-98</t>
  </si>
  <si>
    <t>08-RS-3-99</t>
  </si>
  <si>
    <t>08-RS-3-100</t>
  </si>
  <si>
    <t>08-RS-3-101</t>
  </si>
  <si>
    <t>10YR 7/2</t>
  </si>
  <si>
    <t>08-RS-3-102</t>
  </si>
  <si>
    <t>08-RS-3-103</t>
  </si>
  <si>
    <t>08-RS-3-107</t>
  </si>
  <si>
    <t>10YR 7/6</t>
  </si>
  <si>
    <t>08-RS-4-57</t>
  </si>
  <si>
    <t>08-RS-4-58</t>
  </si>
  <si>
    <t>08-RS-4-59</t>
  </si>
  <si>
    <t>08-RS-4-60</t>
  </si>
  <si>
    <t>08-RS-4-61</t>
  </si>
  <si>
    <t>08-RS-4-62</t>
  </si>
  <si>
    <t>08-RS-4-63</t>
  </si>
  <si>
    <t>08-RS-4-64</t>
  </si>
  <si>
    <t>08-RS-4-65</t>
  </si>
  <si>
    <t>08-RS-4-66</t>
  </si>
  <si>
    <t>08-RS-4-67</t>
  </si>
  <si>
    <t>08-RS-4-68</t>
  </si>
  <si>
    <t>08-RS-4-69</t>
  </si>
  <si>
    <t>08-RS-4-70</t>
  </si>
  <si>
    <t>08-RS-4-71</t>
  </si>
  <si>
    <t>08-RS-4-72</t>
  </si>
  <si>
    <t>08-RS-4-73</t>
  </si>
  <si>
    <t>08-RS-4-74</t>
  </si>
  <si>
    <t>08-RS-4-75</t>
  </si>
  <si>
    <t>08-RS-4-76</t>
  </si>
  <si>
    <t>08-RS-4-77</t>
  </si>
  <si>
    <t>08-RS-4-78</t>
  </si>
  <si>
    <t>08-RS-4-79</t>
  </si>
  <si>
    <t>08-RS-4-80</t>
  </si>
  <si>
    <t>08-RS-4-81</t>
  </si>
  <si>
    <t>08-RS-4-82</t>
  </si>
  <si>
    <t>08-RS-4-83</t>
  </si>
  <si>
    <t>08-RS-4-84</t>
  </si>
  <si>
    <t>08-RS-4-85</t>
  </si>
  <si>
    <t>08-RS-4-86</t>
  </si>
  <si>
    <t>08-RS-4-87</t>
  </si>
  <si>
    <t>08-RS-4-88</t>
  </si>
  <si>
    <t>08-RS-4-89</t>
  </si>
  <si>
    <t>08-RS-4-90</t>
  </si>
  <si>
    <t>08-RS-5-8</t>
  </si>
  <si>
    <t>08-RS-5-9</t>
  </si>
  <si>
    <t>08-RS-5-10.5</t>
  </si>
  <si>
    <t>08-RS-5-11</t>
  </si>
  <si>
    <t>08-RS-5-12</t>
  </si>
  <si>
    <t>08-RS-5-13</t>
  </si>
  <si>
    <t>Pyrite_perc</t>
  </si>
  <si>
    <t>08-RS-5-14</t>
  </si>
  <si>
    <t>08-RS-5-15</t>
  </si>
  <si>
    <t>08-RS-5-16</t>
  </si>
  <si>
    <t>08-RS-5-17</t>
  </si>
  <si>
    <t>08-RS-5-18</t>
  </si>
  <si>
    <t>08-RS-5-19</t>
  </si>
  <si>
    <t>08-RS-5-20</t>
  </si>
  <si>
    <t>08-RS-5-20.5</t>
  </si>
  <si>
    <t>08-RS-5-21</t>
  </si>
  <si>
    <t>08-RS-5-22</t>
  </si>
  <si>
    <t>08-RS-5-23</t>
  </si>
  <si>
    <t>08-RS-5-24</t>
  </si>
  <si>
    <t>08-RS-5-RF24</t>
  </si>
  <si>
    <t>08-RS-5-25</t>
  </si>
  <si>
    <t>08-RS-5-26</t>
  </si>
  <si>
    <t>08-RS-5-RF27</t>
  </si>
  <si>
    <t>08-RS-5-27</t>
  </si>
  <si>
    <t>08-RS-5-28</t>
  </si>
  <si>
    <t>08-RS-5-29</t>
  </si>
  <si>
    <t>08-RS-5-30</t>
  </si>
  <si>
    <t>08-RS-5-31</t>
  </si>
  <si>
    <t>08-RS-5-32</t>
  </si>
  <si>
    <t>08-RS-5-33</t>
  </si>
  <si>
    <t>08-RS-5-34</t>
  </si>
  <si>
    <t>08-RS-5-35</t>
  </si>
  <si>
    <t>08-RS-5-36</t>
  </si>
  <si>
    <t>08-RS-5-37</t>
  </si>
  <si>
    <t>08-RS-5-38</t>
  </si>
  <si>
    <t>08-RS-5-39</t>
  </si>
  <si>
    <t>08-RS-5-40</t>
  </si>
  <si>
    <t>08-RS-5-41</t>
  </si>
  <si>
    <t>08-RS-5-42</t>
  </si>
  <si>
    <t>08-RS-5-43</t>
  </si>
  <si>
    <t>08-RS-5-44</t>
  </si>
  <si>
    <t>08-RS-5-45</t>
  </si>
  <si>
    <t>08-RS-5-46</t>
  </si>
  <si>
    <t>08-RS-5-47</t>
  </si>
  <si>
    <t>08-RS-5-52</t>
  </si>
  <si>
    <t>08-RS-5-53</t>
  </si>
  <si>
    <t>08-RS-5-72.5</t>
  </si>
  <si>
    <t>08-RS-5-73.5</t>
  </si>
  <si>
    <t>7.5YR 6/4</t>
  </si>
  <si>
    <t>08-RS-5-76</t>
  </si>
  <si>
    <t>08-RS-5-79</t>
  </si>
  <si>
    <t>08-RS-5-81</t>
  </si>
  <si>
    <t>08-RS-5-82</t>
  </si>
  <si>
    <t>08-RS-5-83</t>
  </si>
  <si>
    <t>08-RS-5-84</t>
  </si>
  <si>
    <t>08-RS-5-85</t>
  </si>
  <si>
    <t>08-RS-5-86</t>
  </si>
  <si>
    <t>08-RS-5-87</t>
  </si>
  <si>
    <t>08-RS-5-88</t>
  </si>
  <si>
    <t>08-RS-5-89</t>
  </si>
  <si>
    <t>08-RS-5-90</t>
  </si>
  <si>
    <t>08-RS-5-91</t>
  </si>
  <si>
    <t>08-RS-5-92</t>
  </si>
  <si>
    <t>08-RS-5-93</t>
  </si>
  <si>
    <t>08-RS-5-94</t>
  </si>
  <si>
    <t>08-RS-6-15</t>
  </si>
  <si>
    <t>08-RS-6-16</t>
  </si>
  <si>
    <t>08-RS-6-17</t>
  </si>
  <si>
    <t>08-RS-6-18</t>
  </si>
  <si>
    <t>08-RS-6-19</t>
  </si>
  <si>
    <t>08-RS-6-20</t>
  </si>
  <si>
    <t>08-RS-6-20.5</t>
  </si>
  <si>
    <t>08-RS-6-21.5</t>
  </si>
  <si>
    <t>08-RS-6-23</t>
  </si>
  <si>
    <t>08-RS-6-24</t>
  </si>
  <si>
    <t>08-RS-6-25</t>
  </si>
  <si>
    <t>08-RS-6-26</t>
  </si>
  <si>
    <t>08-RS-6-27</t>
  </si>
  <si>
    <t>08-RS-6-28</t>
  </si>
  <si>
    <t>08-RS-6-29</t>
  </si>
  <si>
    <t>08-RS-6-30</t>
  </si>
  <si>
    <t>08-RS-6-31</t>
  </si>
  <si>
    <t>2.5Y 4/2</t>
  </si>
  <si>
    <t>08-RS-6-32</t>
  </si>
  <si>
    <t>08-RS-6-33</t>
  </si>
  <si>
    <t>08-RS-6-34</t>
  </si>
  <si>
    <t>08-RS-6-35</t>
  </si>
  <si>
    <t>08-RS-6-36</t>
  </si>
  <si>
    <t>08-RS-6-37</t>
  </si>
  <si>
    <t>08-RS-6-38</t>
  </si>
  <si>
    <t>08-RS-6-39</t>
  </si>
  <si>
    <t>08-RS-6-40</t>
  </si>
  <si>
    <t>08-RS-6-41</t>
  </si>
  <si>
    <t>2.5YR 4/4</t>
  </si>
  <si>
    <t>08-RS-6-42</t>
  </si>
  <si>
    <t>08-RS-6-43</t>
  </si>
  <si>
    <t>08-RS-6-45</t>
  </si>
  <si>
    <t>2.5YR 6/2</t>
  </si>
  <si>
    <t>08-RS-6-51.3</t>
  </si>
  <si>
    <t>08-RS-6-71</t>
  </si>
  <si>
    <t>08-RS-6-72</t>
  </si>
  <si>
    <t>08-RS-6-73</t>
  </si>
  <si>
    <t>08-RS-6-74</t>
  </si>
  <si>
    <t>08-RS-6-75</t>
  </si>
  <si>
    <t>08-RS-6-76</t>
  </si>
  <si>
    <t>08-RS-7-5</t>
  </si>
  <si>
    <t>08-RS-7-6</t>
  </si>
  <si>
    <t>08-RS-7-7</t>
  </si>
  <si>
    <t>08-RS-7-8</t>
  </si>
  <si>
    <t>08-RS-7-9</t>
  </si>
  <si>
    <t>08-RS-7-11</t>
  </si>
  <si>
    <t>08-RS-7-12</t>
  </si>
  <si>
    <t>08-RS-7-13</t>
  </si>
  <si>
    <t>08-RS-7-14</t>
  </si>
  <si>
    <t>08-RS-7-15</t>
  </si>
  <si>
    <t>08-RS-7-16</t>
  </si>
  <si>
    <t>08-RS-7-17</t>
  </si>
  <si>
    <t>08-RS-7-18</t>
  </si>
  <si>
    <t>08-RS-7-19</t>
  </si>
  <si>
    <t>08-RS-7-20</t>
  </si>
  <si>
    <t>08-RS-7-21</t>
  </si>
  <si>
    <t>08-RS-7-22</t>
  </si>
  <si>
    <t>08-RS-7-23</t>
  </si>
  <si>
    <t>08-RS-7-24</t>
  </si>
  <si>
    <t>08-RS-7-25</t>
  </si>
  <si>
    <t>08-RS-7-26</t>
  </si>
  <si>
    <t>08-RS-7-27</t>
  </si>
  <si>
    <t>08-RS-7-28</t>
  </si>
  <si>
    <t>08-RS-7-29</t>
  </si>
  <si>
    <t>08-RS-7-30</t>
  </si>
  <si>
    <t>08-RS-7-31</t>
  </si>
  <si>
    <t>08-RS-7-32</t>
  </si>
  <si>
    <t>08-RS-7-33</t>
  </si>
  <si>
    <t>08-RS-7-34</t>
  </si>
  <si>
    <t>08-RS-7-35</t>
  </si>
  <si>
    <t>08-RS-7-36</t>
  </si>
  <si>
    <t>08-RS-7-37</t>
  </si>
  <si>
    <t>08-RS-7-38</t>
  </si>
  <si>
    <t>08-RS-7-48</t>
  </si>
  <si>
    <t>08-RS-7-49</t>
  </si>
  <si>
    <t>08-RS-7-50</t>
  </si>
  <si>
    <t>08-RS-7-51</t>
  </si>
  <si>
    <t>08-RS-7-52</t>
  </si>
  <si>
    <t>08-RS-7-53</t>
  </si>
  <si>
    <t>08-RS-7-55</t>
  </si>
  <si>
    <t>08-RS-7-56</t>
  </si>
  <si>
    <t>08-RS-7-57</t>
  </si>
  <si>
    <t>08-RS-7-58</t>
  </si>
  <si>
    <t>08-RS-8-16</t>
  </si>
  <si>
    <t>08-RS-8-17</t>
  </si>
  <si>
    <t>08-RS-8-18</t>
  </si>
  <si>
    <t>08-RS-8-19</t>
  </si>
  <si>
    <t>08-RS-8-20</t>
  </si>
  <si>
    <t>08-RS-8-21</t>
  </si>
  <si>
    <t>08-RS-8-22</t>
  </si>
  <si>
    <t>08-RS-8-23</t>
  </si>
  <si>
    <t>08-RS-8-24</t>
  </si>
  <si>
    <t>08-RS-8-25</t>
  </si>
  <si>
    <t>silty sandy clay</t>
  </si>
  <si>
    <t>diamict - shield</t>
  </si>
  <si>
    <t>diamict - carb</t>
  </si>
  <si>
    <t>Data Repository Item DRI2023003</t>
  </si>
  <si>
    <t>by G.L.D. Matile, M.S. Gauthier and M.P.B. Nicolas</t>
  </si>
  <si>
    <t>Manitoba Economic Development, Investment and Trade does not assume any liability for errors that may occur. The digital data are provided as received from the author and have not been edited or formatted. Any third-party data are supplied on the understanding that they are for the sole use of the licensee, and will not be redistributed in any form, in whole or in part. Any references to proprietary software in the documentation and/or any use of proprietary data formats in this release do not constitute endorsement by Manitoba Economic Development, Investment and Trade of any manufacturer's product.</t>
  </si>
  <si>
    <t>Email: minesinfo@gov.mb.ca</t>
  </si>
  <si>
    <t>Website: manitoba.ca/minerals</t>
  </si>
  <si>
    <r>
      <rPr>
        <b/>
        <sz val="11"/>
        <color theme="1"/>
        <rFont val="Calibri"/>
        <family val="2"/>
        <scheme val="minor"/>
      </rPr>
      <t>Figure 1:</t>
    </r>
    <r>
      <rPr>
        <sz val="11"/>
        <color theme="1"/>
        <rFont val="Calibri"/>
        <family val="2"/>
        <scheme val="minor"/>
      </rPr>
      <t xml:space="preserve"> Map of the Sandilands topographic high in southeastern Manitoba.</t>
    </r>
  </si>
  <si>
    <r>
      <rPr>
        <b/>
        <sz val="11"/>
        <color theme="1"/>
        <rFont val="Calibri"/>
        <family val="2"/>
        <scheme val="minor"/>
      </rPr>
      <t>Figure 2:</t>
    </r>
    <r>
      <rPr>
        <sz val="11"/>
        <color theme="1"/>
        <rFont val="Calibri"/>
        <family val="2"/>
        <scheme val="minor"/>
      </rPr>
      <t xml:space="preserve"> Stratigraphic log of core 07RS-1.</t>
    </r>
  </si>
  <si>
    <t>G.L.D. Matile</t>
  </si>
  <si>
    <t>DRI2023003</t>
  </si>
  <si>
    <t xml:space="preserve">Seven rotosonic drillcores were drilled in and around Sandilands, Manitoba in 2007, and nine were drilled in 2008. The Quaternary data was recovered from a digital archive left by G.L.D. Matile, and published as is. Complete stratigraphic records, till grain size and clast lithology are provided for 2007 cores. The 2008 cores are missing the overburden stratigraphy, but do have till sample data. Paleozoic data is provided by M.P.B. Nicolas. Methodologies are unknown. </t>
  </si>
  <si>
    <r>
      <rPr>
        <b/>
        <sz val="11"/>
        <color theme="1"/>
        <rFont val="Calibri"/>
        <family val="2"/>
        <scheme val="minor"/>
      </rPr>
      <t>Table 1:</t>
    </r>
    <r>
      <rPr>
        <sz val="11"/>
        <color theme="1"/>
        <rFont val="Calibri"/>
        <family val="2"/>
        <scheme val="minor"/>
      </rPr>
      <t xml:space="preserve"> 2007 and 2008 rotosonic borehole locations.</t>
    </r>
  </si>
  <si>
    <r>
      <rPr>
        <b/>
        <sz val="11"/>
        <color theme="1"/>
        <rFont val="Calibri"/>
        <family val="2"/>
        <scheme val="minor"/>
      </rPr>
      <t>Table 2:</t>
    </r>
    <r>
      <rPr>
        <sz val="11"/>
        <color theme="1"/>
        <rFont val="Calibri"/>
        <family val="2"/>
        <scheme val="minor"/>
      </rPr>
      <t xml:space="preserve"> Simplified borehole descriptions. </t>
    </r>
  </si>
  <si>
    <r>
      <t>DRIFT</t>
    </r>
    <r>
      <rPr>
        <vertAlign val="superscript"/>
        <sz val="10"/>
        <color theme="1"/>
        <rFont val="Calibri"/>
        <family val="2"/>
        <scheme val="minor"/>
      </rPr>
      <t>1</t>
    </r>
  </si>
  <si>
    <r>
      <t>DRIFT</t>
    </r>
    <r>
      <rPr>
        <vertAlign val="superscript"/>
        <sz val="10"/>
        <color theme="1"/>
        <rFont val="Calibri"/>
        <family val="2"/>
        <scheme val="minor"/>
      </rPr>
      <t>1</t>
    </r>
    <r>
      <rPr>
        <sz val="11"/>
        <color theme="1"/>
        <rFont val="Calibri"/>
        <family val="2"/>
        <scheme val="minor"/>
      </rPr>
      <t/>
    </r>
  </si>
  <si>
    <t>Note:</t>
  </si>
  <si>
    <r>
      <rPr>
        <vertAlign val="superscript"/>
        <sz val="10"/>
        <color theme="1"/>
        <rFont val="Calibri"/>
        <family val="2"/>
        <scheme val="minor"/>
      </rPr>
      <t>1</t>
    </r>
    <r>
      <rPr>
        <sz val="10"/>
        <color theme="1"/>
        <rFont val="Calibri"/>
        <family val="2"/>
        <scheme val="minor"/>
      </rPr>
      <t xml:space="preserve"> Drift, or overburden, refers to the glacial and interglacial sediments overlying bedrock. </t>
    </r>
  </si>
  <si>
    <r>
      <rPr>
        <b/>
        <sz val="11"/>
        <color theme="1"/>
        <rFont val="Calibri"/>
        <family val="2"/>
        <scheme val="minor"/>
      </rPr>
      <t>Table 3:</t>
    </r>
    <r>
      <rPr>
        <sz val="11"/>
        <color theme="1"/>
        <rFont val="Calibri"/>
        <family val="2"/>
        <scheme val="minor"/>
      </rPr>
      <t xml:space="preserve"> Till sample data.</t>
    </r>
  </si>
  <si>
    <r>
      <t xml:space="preserve">Abbreviations:                                                                                                                                                                                                                                            </t>
    </r>
    <r>
      <rPr>
        <sz val="11"/>
        <rFont val="Calibri"/>
        <family val="2"/>
        <scheme val="minor"/>
      </rPr>
      <t>ID, identification;</t>
    </r>
    <r>
      <rPr>
        <b/>
        <sz val="11"/>
        <rFont val="Calibri"/>
        <family val="2"/>
        <scheme val="minor"/>
      </rPr>
      <t xml:space="preserve"> </t>
    </r>
    <r>
      <rPr>
        <sz val="11"/>
        <rFont val="Calibri"/>
        <family val="2"/>
        <scheme val="minor"/>
      </rPr>
      <t>MGS, Manitoba Geological Survey; perc, percent.</t>
    </r>
  </si>
  <si>
    <t>Analysis_1 (Table 3)</t>
  </si>
  <si>
    <t>Analysis_2 (Table 3)</t>
  </si>
  <si>
    <t>52E; 62H</t>
  </si>
  <si>
    <t>52E4; 62H8; 62H9</t>
  </si>
  <si>
    <r>
      <t xml:space="preserve">Notes:                                                                                                                                                                                                                  </t>
    </r>
    <r>
      <rPr>
        <sz val="11"/>
        <rFont val="Calibri"/>
        <family val="2"/>
        <scheme val="minor"/>
      </rPr>
      <t xml:space="preserve">This DRI was originally released on July 20, 2023.                                                                                                                                                                                                                                                                                                                                                                                                             </t>
    </r>
  </si>
  <si>
    <t>Sandilands rotosonic drillcore data, southeastern Manitoba (parts of NTS 52E, 62H)</t>
  </si>
  <si>
    <t>Matile, G.L.D., Gauthier, M.S. and Nicolas, M.P.B. 2023: Sandilands rotosonic drillcore data, southeastern Manitoba (parts of NTS 52E, 62H); Manitoba Economic Development, Investment and Trade, Manitoba Geological Survey, Data Repository Item DRI2023003, Microsoft® Excel® file.</t>
  </si>
  <si>
    <r>
      <t xml:space="preserve">NTS grid: </t>
    </r>
    <r>
      <rPr>
        <sz val="11"/>
        <rFont val="Calibri"/>
        <family val="2"/>
        <scheme val="minor"/>
      </rPr>
      <t>parts of NTS 52E, 62H</t>
    </r>
  </si>
  <si>
    <r>
      <t xml:space="preserve">Contents:                                                                                                                                                                  </t>
    </r>
    <r>
      <rPr>
        <sz val="11"/>
        <color theme="1"/>
        <rFont val="Calibri"/>
        <family val="2"/>
        <scheme val="minor"/>
      </rPr>
      <t xml:space="preserve">
</t>
    </r>
    <r>
      <rPr>
        <b/>
        <sz val="11"/>
        <color theme="1"/>
        <rFont val="Calibri"/>
        <family val="2"/>
        <scheme val="minor"/>
      </rPr>
      <t>Metadata</t>
    </r>
    <r>
      <rPr>
        <sz val="11"/>
        <color theme="1"/>
        <rFont val="Calibri"/>
        <family val="2"/>
        <scheme val="minor"/>
      </rPr>
      <t xml:space="preserve"> </t>
    </r>
    <r>
      <rPr>
        <b/>
        <sz val="11"/>
        <color theme="1"/>
        <rFont val="Calibri"/>
        <family val="2"/>
        <scheme val="minor"/>
      </rPr>
      <t xml:space="preserve">
Table 1: </t>
    </r>
    <r>
      <rPr>
        <sz val="11"/>
        <color theme="1"/>
        <rFont val="Calibri"/>
        <family val="2"/>
        <scheme val="minor"/>
      </rPr>
      <t xml:space="preserve">2007 and 2008 rotosonic borehole locations.                                                                                                                                                                                         
</t>
    </r>
    <r>
      <rPr>
        <b/>
        <sz val="11"/>
        <color theme="1"/>
        <rFont val="Calibri"/>
        <family val="2"/>
        <scheme val="minor"/>
      </rPr>
      <t xml:space="preserve">Table 2: </t>
    </r>
    <r>
      <rPr>
        <sz val="11"/>
        <color theme="1"/>
        <rFont val="Calibri"/>
        <family val="2"/>
        <scheme val="minor"/>
      </rPr>
      <t xml:space="preserve">Simplified borehole descriptions.    </t>
    </r>
    <r>
      <rPr>
        <b/>
        <sz val="11"/>
        <color theme="1"/>
        <rFont val="Calibri"/>
        <family val="2"/>
        <scheme val="minor"/>
      </rPr>
      <t xml:space="preserve">                                                                                                                                      Table 3: </t>
    </r>
    <r>
      <rPr>
        <sz val="11"/>
        <color theme="1"/>
        <rFont val="Calibri"/>
        <family val="2"/>
        <scheme val="minor"/>
      </rPr>
      <t xml:space="preserve">Till sample data.                                                                                                                                                                             </t>
    </r>
    <r>
      <rPr>
        <b/>
        <sz val="11"/>
        <color theme="1"/>
        <rFont val="Calibri"/>
        <family val="2"/>
        <scheme val="minor"/>
      </rPr>
      <t>Figure 1:</t>
    </r>
    <r>
      <rPr>
        <sz val="11"/>
        <color theme="1"/>
        <rFont val="Calibri"/>
        <family val="2"/>
        <scheme val="minor"/>
      </rPr>
      <t xml:space="preserve"> Map of the Sandilands topographic high in southeastern Manitoba.                                                                                    </t>
    </r>
    <r>
      <rPr>
        <b/>
        <sz val="11"/>
        <color theme="1"/>
        <rFont val="Calibri"/>
        <family val="2"/>
        <scheme val="minor"/>
      </rPr>
      <t>Figure 2:</t>
    </r>
    <r>
      <rPr>
        <sz val="11"/>
        <color theme="1"/>
        <rFont val="Calibri"/>
        <family val="2"/>
        <scheme val="minor"/>
      </rPr>
      <t xml:space="preserve"> Stratigraphic log of core 07RS-1.</t>
    </r>
  </si>
  <si>
    <t>2023-07-20, re-released on 2023-09-22</t>
  </si>
  <si>
    <t xml:space="preserve">It was re-released on September 22, 2023 with corrections to the NTS cited in the document's title and NTS-related text in the ReadMe and Metadata tabs.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</si>
</sst>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5">
    <font>
      <sz val="11"/>
      <color theme="1"/>
      <name val="Calibri"/>
      <family val="2"/>
      <scheme val="minor"/>
    </font>
    <font>
      <b/>
      <sz val="11"/>
      <color theme="1"/>
      <name val="Calibri"/>
      <family val="2"/>
      <scheme val="minor"/>
    </font>
    <font>
      <sz val="9"/>
      <name val="Geneva"/>
    </font>
    <font>
      <b/>
      <sz val="11"/>
      <name val="Calibri"/>
      <family val="2"/>
      <scheme val="minor"/>
    </font>
    <font>
      <sz val="11"/>
      <name val="Calibri"/>
      <family val="2"/>
      <scheme val="minor"/>
    </font>
    <font>
      <b/>
      <sz val="14"/>
      <name val="Calibri"/>
      <family val="2"/>
      <scheme val="minor"/>
    </font>
    <font>
      <sz val="11"/>
      <color rgb="FF0070C0"/>
      <name val="Calibri"/>
      <family val="2"/>
      <scheme val="minor"/>
    </font>
    <font>
      <sz val="11"/>
      <color indexed="10"/>
      <name val="Calibri"/>
      <family val="2"/>
      <scheme val="minor"/>
    </font>
    <font>
      <b/>
      <sz val="10"/>
      <color rgb="FFFF0000"/>
      <name val="Calibri"/>
      <family val="2"/>
      <scheme val="minor"/>
    </font>
    <font>
      <sz val="10"/>
      <name val="Calibri"/>
      <family val="2"/>
      <scheme val="minor"/>
    </font>
    <font>
      <b/>
      <sz val="10"/>
      <name val="Calibri"/>
      <family val="2"/>
      <scheme val="minor"/>
    </font>
    <font>
      <sz val="10"/>
      <color theme="1"/>
      <name val="Calibri"/>
      <family val="2"/>
      <scheme val="minor"/>
    </font>
    <font>
      <i/>
      <sz val="10"/>
      <color rgb="FFFF0000"/>
      <name val="Calibri"/>
      <family val="2"/>
      <scheme val="minor"/>
    </font>
    <font>
      <b/>
      <sz val="10"/>
      <color theme="1"/>
      <name val="Calibri"/>
      <family val="2"/>
      <scheme val="minor"/>
    </font>
    <font>
      <vertAlign val="superscript"/>
      <sz val="10"/>
      <color theme="1"/>
      <name val="Calibri"/>
      <family val="2"/>
      <scheme val="minor"/>
    </font>
  </fonts>
  <fills count="3">
    <fill>
      <patternFill patternType="none"/>
    </fill>
    <fill>
      <patternFill patternType="gray125"/>
    </fill>
    <fill>
      <patternFill patternType="solid">
        <fgColor indexed="9"/>
        <bgColor indexed="64"/>
      </patternFill>
    </fill>
  </fills>
  <borders count="8">
    <border>
      <left/>
      <right/>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auto="1"/>
      </left>
      <right/>
      <top/>
      <bottom/>
      <diagonal/>
    </border>
    <border>
      <left style="thin">
        <color indexed="22"/>
      </left>
      <right style="thin">
        <color indexed="22"/>
      </right>
      <top/>
      <bottom style="thin">
        <color indexed="22"/>
      </bottom>
      <diagonal/>
    </border>
    <border>
      <left/>
      <right/>
      <top style="thin">
        <color indexed="64"/>
      </top>
      <bottom style="thin">
        <color indexed="64"/>
      </bottom>
      <diagonal/>
    </border>
    <border>
      <left/>
      <right/>
      <top style="thin">
        <color auto="1"/>
      </top>
      <bottom style="thin">
        <color auto="1"/>
      </bottom>
      <diagonal/>
    </border>
    <border>
      <left/>
      <right/>
      <top/>
      <bottom style="thin">
        <color indexed="64"/>
      </bottom>
      <diagonal/>
    </border>
  </borders>
  <cellStyleXfs count="3">
    <xf numFmtId="0" fontId="0" fillId="0" borderId="0"/>
    <xf numFmtId="0" fontId="2" fillId="0" borderId="0"/>
    <xf numFmtId="0" fontId="2" fillId="0" borderId="0"/>
  </cellStyleXfs>
  <cellXfs count="95">
    <xf numFmtId="0" fontId="0" fillId="0" borderId="0" xfId="0"/>
    <xf numFmtId="0" fontId="3" fillId="2" borderId="1" xfId="1" applyFont="1" applyFill="1" applyBorder="1" applyAlignment="1">
      <alignment vertical="top" wrapText="1"/>
    </xf>
    <xf numFmtId="0" fontId="4" fillId="0" borderId="0" xfId="1" applyFont="1"/>
    <xf numFmtId="0" fontId="3" fillId="0" borderId="2" xfId="1" applyFont="1" applyFill="1" applyBorder="1" applyAlignment="1">
      <alignment vertical="top" wrapText="1"/>
    </xf>
    <xf numFmtId="0" fontId="3" fillId="2" borderId="2" xfId="1" applyFont="1" applyFill="1" applyBorder="1" applyAlignment="1">
      <alignment vertical="top" wrapText="1"/>
    </xf>
    <xf numFmtId="0" fontId="5" fillId="0" borderId="2" xfId="1" applyFont="1" applyFill="1" applyBorder="1" applyAlignment="1">
      <alignment vertical="top" wrapText="1"/>
    </xf>
    <xf numFmtId="0" fontId="4" fillId="0" borderId="0" xfId="1" applyFont="1" applyFill="1"/>
    <xf numFmtId="0" fontId="4" fillId="0" borderId="2" xfId="1" applyFont="1" applyFill="1" applyBorder="1" applyAlignment="1">
      <alignment vertical="top" wrapText="1"/>
    </xf>
    <xf numFmtId="0" fontId="6" fillId="0" borderId="0" xfId="1" applyFont="1" applyFill="1"/>
    <xf numFmtId="0" fontId="4" fillId="0" borderId="3" xfId="1" applyFont="1" applyBorder="1"/>
    <xf numFmtId="0" fontId="4" fillId="0" borderId="0" xfId="1" applyFont="1" applyBorder="1"/>
    <xf numFmtId="0" fontId="4" fillId="2" borderId="2" xfId="1" applyFont="1" applyFill="1" applyBorder="1" applyAlignment="1">
      <alignment vertical="top" wrapText="1"/>
    </xf>
    <xf numFmtId="0" fontId="4" fillId="2" borderId="0" xfId="1" applyFont="1" applyFill="1" applyBorder="1" applyAlignment="1">
      <alignment vertical="top" wrapText="1"/>
    </xf>
    <xf numFmtId="0" fontId="7" fillId="0" borderId="0" xfId="1" applyFont="1" applyAlignment="1">
      <alignment vertical="top"/>
    </xf>
    <xf numFmtId="0" fontId="4" fillId="0" borderId="0" xfId="1" applyFont="1" applyAlignment="1">
      <alignment vertical="top"/>
    </xf>
    <xf numFmtId="0" fontId="7" fillId="0" borderId="0" xfId="1" applyFont="1"/>
    <xf numFmtId="0" fontId="3" fillId="0" borderId="0" xfId="1" applyFont="1" applyBorder="1" applyAlignment="1">
      <alignment vertical="center"/>
    </xf>
    <xf numFmtId="0" fontId="8" fillId="0" borderId="0" xfId="1" applyFont="1" applyBorder="1"/>
    <xf numFmtId="0" fontId="9" fillId="0" borderId="0" xfId="1" applyFont="1"/>
    <xf numFmtId="0" fontId="10" fillId="0" borderId="0" xfId="1" applyFont="1" applyBorder="1"/>
    <xf numFmtId="0" fontId="9" fillId="0" borderId="0" xfId="1" applyFont="1" applyBorder="1"/>
    <xf numFmtId="0" fontId="9" fillId="0" borderId="0" xfId="1" applyFont="1" applyFill="1" applyBorder="1" applyAlignment="1">
      <alignment horizontal="left"/>
    </xf>
    <xf numFmtId="0" fontId="11" fillId="0" borderId="0" xfId="1" applyFont="1" applyFill="1" applyBorder="1" applyAlignment="1">
      <alignment horizontal="left"/>
    </xf>
    <xf numFmtId="0" fontId="9" fillId="0" borderId="0" xfId="1" applyFont="1" applyFill="1"/>
    <xf numFmtId="0" fontId="9" fillId="0" borderId="0" xfId="1" applyFont="1" applyFill="1" applyBorder="1"/>
    <xf numFmtId="0" fontId="10" fillId="0" borderId="0" xfId="1" applyFont="1" applyFill="1" applyBorder="1"/>
    <xf numFmtId="0" fontId="12" fillId="0" borderId="0" xfId="1" applyFont="1" applyFill="1" applyBorder="1" applyAlignment="1">
      <alignment horizontal="left"/>
    </xf>
    <xf numFmtId="0" fontId="9" fillId="0" borderId="0" xfId="1" applyFont="1" applyAlignment="1"/>
    <xf numFmtId="0" fontId="9" fillId="0" borderId="0" xfId="1" applyFont="1" applyBorder="1" applyAlignment="1">
      <alignment horizontal="center"/>
    </xf>
    <xf numFmtId="0" fontId="9" fillId="0" borderId="0" xfId="1" applyFont="1" applyBorder="1" applyAlignment="1">
      <alignment vertical="center"/>
    </xf>
    <xf numFmtId="0" fontId="9" fillId="0" borderId="0" xfId="1" applyFont="1" applyAlignment="1">
      <alignment vertical="center"/>
    </xf>
    <xf numFmtId="0" fontId="9" fillId="0" borderId="0" xfId="1" applyFont="1" applyFill="1" applyBorder="1" applyAlignment="1">
      <alignment vertical="top" wrapText="1"/>
    </xf>
    <xf numFmtId="0" fontId="9" fillId="0" borderId="0" xfId="1" applyFont="1" applyFill="1" applyBorder="1" applyAlignment="1">
      <alignment horizontal="center"/>
    </xf>
    <xf numFmtId="0" fontId="9" fillId="0" borderId="0" xfId="1" applyFont="1" applyAlignment="1">
      <alignment horizontal="center" vertical="center"/>
    </xf>
    <xf numFmtId="0" fontId="9" fillId="0" borderId="0" xfId="1" applyFont="1" applyFill="1" applyBorder="1" applyAlignment="1">
      <alignment horizontal="center" vertical="center"/>
    </xf>
    <xf numFmtId="1" fontId="10" fillId="0" borderId="5" xfId="0" applyNumberFormat="1" applyFont="1" applyFill="1" applyBorder="1" applyAlignment="1">
      <alignment horizontal="center" vertical="center" wrapText="1"/>
    </xf>
    <xf numFmtId="0" fontId="9" fillId="0" borderId="0" xfId="0" applyFont="1" applyFill="1" applyAlignment="1">
      <alignment horizontal="center"/>
    </xf>
    <xf numFmtId="2" fontId="9" fillId="0" borderId="0" xfId="0" applyNumberFormat="1" applyFont="1" applyFill="1" applyAlignment="1">
      <alignment horizontal="center"/>
    </xf>
    <xf numFmtId="1" fontId="9" fillId="0" borderId="0" xfId="0" applyNumberFormat="1" applyFont="1" applyFill="1" applyAlignment="1">
      <alignment horizontal="center"/>
    </xf>
    <xf numFmtId="0" fontId="9" fillId="0" borderId="0" xfId="0" applyFont="1" applyFill="1"/>
    <xf numFmtId="0" fontId="11" fillId="0" borderId="0" xfId="0" applyFont="1" applyFill="1" applyAlignment="1">
      <alignment horizontal="center"/>
    </xf>
    <xf numFmtId="1" fontId="11" fillId="0" borderId="0" xfId="0" applyNumberFormat="1" applyFont="1" applyFill="1" applyAlignment="1">
      <alignment horizontal="center"/>
    </xf>
    <xf numFmtId="0" fontId="11" fillId="0" borderId="0" xfId="0" applyFont="1" applyFill="1"/>
    <xf numFmtId="0" fontId="11" fillId="0" borderId="0" xfId="0" applyFont="1" applyFill="1" applyAlignment="1">
      <alignment horizontal="left"/>
    </xf>
    <xf numFmtId="0" fontId="13" fillId="0" borderId="5" xfId="0" applyFont="1" applyFill="1" applyBorder="1" applyAlignment="1">
      <alignment horizontal="center"/>
    </xf>
    <xf numFmtId="2" fontId="10" fillId="0" borderId="5" xfId="0" applyNumberFormat="1" applyFont="1" applyFill="1" applyBorder="1" applyAlignment="1">
      <alignment horizontal="center"/>
    </xf>
    <xf numFmtId="2" fontId="10" fillId="0" borderId="6" xfId="0" applyNumberFormat="1" applyFont="1" applyFill="1" applyBorder="1" applyAlignment="1">
      <alignment horizontal="center"/>
    </xf>
    <xf numFmtId="164" fontId="13" fillId="0" borderId="5" xfId="0" applyNumberFormat="1" applyFont="1" applyFill="1" applyBorder="1" applyAlignment="1">
      <alignment horizontal="center"/>
    </xf>
    <xf numFmtId="164" fontId="11" fillId="0" borderId="0" xfId="0" applyNumberFormat="1" applyFont="1" applyFill="1" applyAlignment="1">
      <alignment horizontal="center"/>
    </xf>
    <xf numFmtId="164" fontId="9" fillId="0" borderId="0" xfId="0" applyNumberFormat="1" applyFont="1" applyFill="1" applyAlignment="1">
      <alignment horizontal="center"/>
    </xf>
    <xf numFmtId="0" fontId="1" fillId="0" borderId="2" xfId="1" applyFont="1" applyFill="1" applyBorder="1" applyAlignment="1">
      <alignment vertical="top" wrapText="1"/>
    </xf>
    <xf numFmtId="0" fontId="11" fillId="0" borderId="0" xfId="1" applyFont="1" applyFill="1" applyBorder="1" applyAlignment="1">
      <alignment horizontal="left" vertical="top" wrapText="1"/>
    </xf>
    <xf numFmtId="0" fontId="4" fillId="0" borderId="2" xfId="0" applyFont="1" applyFill="1" applyBorder="1" applyAlignment="1">
      <alignment vertical="top" wrapText="1"/>
    </xf>
    <xf numFmtId="0" fontId="4" fillId="0" borderId="2" xfId="2" applyFont="1" applyFill="1" applyBorder="1" applyAlignment="1">
      <alignment vertical="top" wrapText="1"/>
    </xf>
    <xf numFmtId="0" fontId="4" fillId="0" borderId="0" xfId="2" applyFont="1" applyFill="1"/>
    <xf numFmtId="0" fontId="4" fillId="0" borderId="2" xfId="2" applyFont="1" applyFill="1" applyBorder="1"/>
    <xf numFmtId="0" fontId="4" fillId="0" borderId="4" xfId="2" applyFont="1" applyFill="1" applyBorder="1"/>
    <xf numFmtId="0" fontId="0" fillId="0" borderId="0" xfId="0" applyFont="1" applyFill="1" applyAlignment="1">
      <alignment horizontal="left" vertical="center"/>
    </xf>
    <xf numFmtId="0" fontId="11" fillId="0" borderId="0" xfId="0" applyFont="1"/>
    <xf numFmtId="164" fontId="11" fillId="0" borderId="0" xfId="0" applyNumberFormat="1" applyFont="1" applyAlignment="1">
      <alignment horizontal="center"/>
    </xf>
    <xf numFmtId="0" fontId="13" fillId="0" borderId="5" xfId="0" applyFont="1" applyBorder="1" applyAlignment="1">
      <alignment horizontal="center"/>
    </xf>
    <xf numFmtId="164" fontId="13" fillId="0" borderId="5" xfId="0" applyNumberFormat="1" applyFont="1" applyBorder="1" applyAlignment="1">
      <alignment horizontal="center"/>
    </xf>
    <xf numFmtId="0" fontId="13" fillId="0" borderId="6" xfId="0" applyFont="1" applyBorder="1" applyAlignment="1">
      <alignment horizontal="center"/>
    </xf>
    <xf numFmtId="0" fontId="13" fillId="0" borderId="6" xfId="0" applyFont="1" applyFill="1" applyBorder="1" applyAlignment="1">
      <alignment horizontal="center"/>
    </xf>
    <xf numFmtId="0" fontId="11" fillId="0" borderId="0" xfId="0" applyFont="1" applyAlignment="1">
      <alignment horizontal="center"/>
    </xf>
    <xf numFmtId="1" fontId="11" fillId="0" borderId="0" xfId="0" applyNumberFormat="1" applyFont="1" applyAlignment="1">
      <alignment horizontal="center"/>
    </xf>
    <xf numFmtId="0" fontId="0" fillId="0" borderId="0" xfId="0" applyFont="1" applyAlignment="1">
      <alignment horizontal="left" vertical="center"/>
    </xf>
    <xf numFmtId="0" fontId="13" fillId="0" borderId="5" xfId="0" applyFont="1" applyBorder="1" applyAlignment="1">
      <alignment horizontal="left"/>
    </xf>
    <xf numFmtId="0" fontId="11" fillId="0" borderId="0" xfId="0" applyFont="1" applyAlignment="1">
      <alignment horizontal="left"/>
    </xf>
    <xf numFmtId="0" fontId="3" fillId="0" borderId="2" xfId="0" applyFont="1" applyFill="1" applyBorder="1" applyAlignment="1">
      <alignment vertical="top" wrapText="1"/>
    </xf>
    <xf numFmtId="0" fontId="11" fillId="0" borderId="7" xfId="0" applyFont="1" applyBorder="1" applyAlignment="1">
      <alignment horizontal="left"/>
    </xf>
    <xf numFmtId="1" fontId="11" fillId="0" borderId="7" xfId="0" applyNumberFormat="1" applyFont="1" applyBorder="1" applyAlignment="1">
      <alignment horizontal="center"/>
    </xf>
    <xf numFmtId="0" fontId="11" fillId="0" borderId="7" xfId="0" applyFont="1" applyBorder="1" applyAlignment="1">
      <alignment horizontal="center"/>
    </xf>
    <xf numFmtId="164" fontId="11" fillId="0" borderId="7" xfId="0" applyNumberFormat="1" applyFont="1" applyBorder="1" applyAlignment="1">
      <alignment horizontal="center"/>
    </xf>
    <xf numFmtId="0" fontId="13" fillId="0" borderId="5" xfId="0" applyFont="1" applyFill="1" applyBorder="1"/>
    <xf numFmtId="0" fontId="11" fillId="0" borderId="0" xfId="0" applyFont="1" applyFill="1" applyAlignment="1"/>
    <xf numFmtId="0" fontId="0" fillId="0" borderId="0" xfId="0" applyFont="1" applyFill="1" applyAlignment="1">
      <alignment vertical="center"/>
    </xf>
    <xf numFmtId="0" fontId="13" fillId="0" borderId="5" xfId="0" applyFont="1" applyFill="1" applyBorder="1" applyAlignment="1"/>
    <xf numFmtId="0" fontId="11" fillId="0" borderId="7" xfId="0" applyFont="1" applyFill="1" applyBorder="1" applyAlignment="1"/>
    <xf numFmtId="164" fontId="11" fillId="0" borderId="7" xfId="0" applyNumberFormat="1" applyFont="1" applyFill="1" applyBorder="1" applyAlignment="1">
      <alignment horizontal="center"/>
    </xf>
    <xf numFmtId="0" fontId="11" fillId="0" borderId="7" xfId="0" applyFont="1" applyFill="1" applyBorder="1"/>
    <xf numFmtId="0" fontId="11" fillId="0" borderId="0" xfId="0" applyFont="1" applyFill="1" applyBorder="1" applyAlignment="1"/>
    <xf numFmtId="164" fontId="11" fillId="0" borderId="0" xfId="0" applyNumberFormat="1" applyFont="1" applyFill="1" applyBorder="1" applyAlignment="1">
      <alignment horizontal="center"/>
    </xf>
    <xf numFmtId="0" fontId="11" fillId="0" borderId="0" xfId="0" applyFont="1" applyFill="1" applyBorder="1"/>
    <xf numFmtId="49" fontId="13" fillId="0" borderId="5" xfId="0" applyNumberFormat="1" applyFont="1" applyFill="1" applyBorder="1" applyAlignment="1"/>
    <xf numFmtId="49" fontId="11" fillId="0" borderId="0" xfId="0" applyNumberFormat="1" applyFont="1" applyFill="1" applyAlignment="1"/>
    <xf numFmtId="49" fontId="9" fillId="0" borderId="0" xfId="0" applyNumberFormat="1" applyFont="1" applyFill="1" applyAlignment="1"/>
    <xf numFmtId="49" fontId="11" fillId="0" borderId="7" xfId="0" applyNumberFormat="1" applyFont="1" applyFill="1" applyBorder="1" applyAlignment="1"/>
    <xf numFmtId="0" fontId="11" fillId="0" borderId="7" xfId="0" applyFont="1" applyFill="1" applyBorder="1" applyAlignment="1">
      <alignment horizontal="center"/>
    </xf>
    <xf numFmtId="2" fontId="9" fillId="0" borderId="7" xfId="0" applyNumberFormat="1" applyFont="1" applyFill="1" applyBorder="1" applyAlignment="1">
      <alignment horizontal="center"/>
    </xf>
    <xf numFmtId="1" fontId="11" fillId="0" borderId="7" xfId="0" applyNumberFormat="1" applyFont="1" applyFill="1" applyBorder="1" applyAlignment="1">
      <alignment horizontal="center"/>
    </xf>
    <xf numFmtId="1" fontId="9" fillId="0" borderId="7" xfId="0" applyNumberFormat="1" applyFont="1" applyFill="1" applyBorder="1" applyAlignment="1">
      <alignment horizontal="center"/>
    </xf>
    <xf numFmtId="0" fontId="3" fillId="0" borderId="0" xfId="1" applyFont="1" applyFill="1" applyBorder="1" applyAlignment="1">
      <alignment vertical="top" wrapText="1"/>
    </xf>
    <xf numFmtId="15" fontId="9" fillId="0" borderId="0" xfId="0" applyNumberFormat="1" applyFont="1" applyFill="1" applyBorder="1" applyAlignment="1">
      <alignment horizontal="left"/>
    </xf>
    <xf numFmtId="0" fontId="11" fillId="0" borderId="0" xfId="1" applyFont="1" applyFill="1" applyBorder="1" applyAlignment="1">
      <alignment horizontal="left" vertical="top" wrapText="1"/>
    </xf>
  </cellXfs>
  <cellStyles count="3">
    <cellStyle name="Normal" xfId="0" builtinId="0"/>
    <cellStyle name="Normal 2" xfId="1"/>
    <cellStyle name="Normal 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4200525</xdr:colOff>
      <xdr:row>0</xdr:row>
      <xdr:rowOff>47625</xdr:rowOff>
    </xdr:from>
    <xdr:to>
      <xdr:col>0</xdr:col>
      <xdr:colOff>6067425</xdr:colOff>
      <xdr:row>1</xdr:row>
      <xdr:rowOff>209550</xdr:rowOff>
    </xdr:to>
    <xdr:pic>
      <xdr:nvPicPr>
        <xdr:cNvPr id="2" name="Picture 1" descr="GovMB_Logo_bl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47625"/>
          <a:ext cx="18669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182880</xdr:colOff>
      <xdr:row>1</xdr:row>
      <xdr:rowOff>91440</xdr:rowOff>
    </xdr:from>
    <xdr:to>
      <xdr:col>9</xdr:col>
      <xdr:colOff>472452</xdr:colOff>
      <xdr:row>38</xdr:row>
      <xdr:rowOff>60974</xdr:rowOff>
    </xdr:to>
    <xdr:pic>
      <xdr:nvPicPr>
        <xdr:cNvPr id="3" name="Picture 2" title="Figure 1: Map of the Sandilands topographic high in southeastern Manitob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91440"/>
          <a:ext cx="6050292" cy="6736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156210</xdr:colOff>
      <xdr:row>1</xdr:row>
      <xdr:rowOff>99060</xdr:rowOff>
    </xdr:from>
    <xdr:to>
      <xdr:col>10</xdr:col>
      <xdr:colOff>153015</xdr:colOff>
      <xdr:row>56</xdr:row>
      <xdr:rowOff>99060</xdr:rowOff>
    </xdr:to>
    <xdr:pic>
      <xdr:nvPicPr>
        <xdr:cNvPr id="3" name="Picture 2" title="Figure 2: Stratigraphic log of core 07RS-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210" y="99060"/>
          <a:ext cx="6397605"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8"/>
  <sheetViews>
    <sheetView tabSelected="1" workbookViewId="0"/>
  </sheetViews>
  <sheetFormatPr defaultColWidth="9" defaultRowHeight="15"/>
  <cols>
    <col min="1" max="1" width="95" style="2" customWidth="1"/>
    <col min="2" max="2" width="51.28515625" style="2" customWidth="1"/>
    <col min="3" max="16384" width="9" style="2"/>
  </cols>
  <sheetData>
    <row r="1" spans="1:2">
      <c r="A1" s="1" t="s">
        <v>0</v>
      </c>
    </row>
    <row r="2" spans="1:2">
      <c r="A2" s="3" t="s">
        <v>647</v>
      </c>
    </row>
    <row r="3" spans="1:2" ht="15" customHeight="1">
      <c r="A3" s="4"/>
    </row>
    <row r="4" spans="1:2" s="6" customFormat="1" ht="19.5" customHeight="1">
      <c r="A4" s="5" t="s">
        <v>670</v>
      </c>
    </row>
    <row r="5" spans="1:2" ht="15" customHeight="1">
      <c r="A5" s="4"/>
    </row>
    <row r="6" spans="1:2" s="6" customFormat="1">
      <c r="A6" s="7" t="s">
        <v>648</v>
      </c>
      <c r="B6" s="8"/>
    </row>
    <row r="7" spans="1:2">
      <c r="A7" s="9"/>
      <c r="B7" s="10"/>
    </row>
    <row r="8" spans="1:2" s="6" customFormat="1" ht="105">
      <c r="A8" s="50" t="s">
        <v>673</v>
      </c>
    </row>
    <row r="9" spans="1:2" s="6" customFormat="1">
      <c r="A9" s="50"/>
    </row>
    <row r="10" spans="1:2" s="6" customFormat="1" ht="30">
      <c r="A10" s="69" t="s">
        <v>664</v>
      </c>
    </row>
    <row r="11" spans="1:2">
      <c r="A11" s="3"/>
    </row>
    <row r="12" spans="1:2" ht="105">
      <c r="A12" s="52" t="s">
        <v>649</v>
      </c>
    </row>
    <row r="13" spans="1:2" ht="37.5" customHeight="1">
      <c r="A13" s="53" t="s">
        <v>1</v>
      </c>
    </row>
    <row r="14" spans="1:2" ht="45">
      <c r="A14" s="7" t="s">
        <v>671</v>
      </c>
    </row>
    <row r="15" spans="1:2">
      <c r="A15" s="11"/>
    </row>
    <row r="16" spans="1:2">
      <c r="A16" s="3" t="s">
        <v>672</v>
      </c>
    </row>
    <row r="17" spans="1:2">
      <c r="A17" s="92"/>
    </row>
    <row r="18" spans="1:2" ht="30">
      <c r="A18" s="69" t="s">
        <v>669</v>
      </c>
    </row>
    <row r="19" spans="1:2" ht="30">
      <c r="A19" s="52" t="s">
        <v>675</v>
      </c>
    </row>
    <row r="20" spans="1:2">
      <c r="A20" s="12"/>
    </row>
    <row r="21" spans="1:2" s="14" customFormat="1" ht="90">
      <c r="A21" s="53" t="s">
        <v>310</v>
      </c>
      <c r="B21" s="13"/>
    </row>
    <row r="22" spans="1:2" ht="6.95" customHeight="1">
      <c r="A22" s="54"/>
    </row>
    <row r="23" spans="1:2">
      <c r="A23" s="55" t="s">
        <v>2</v>
      </c>
      <c r="B23" s="15"/>
    </row>
    <row r="24" spans="1:2">
      <c r="A24" s="55" t="s">
        <v>3</v>
      </c>
    </row>
    <row r="25" spans="1:2">
      <c r="A25" s="55" t="s">
        <v>4</v>
      </c>
    </row>
    <row r="26" spans="1:2">
      <c r="A26" s="55" t="s">
        <v>650</v>
      </c>
    </row>
    <row r="27" spans="1:2">
      <c r="A27" s="56" t="s">
        <v>651</v>
      </c>
    </row>
    <row r="28" spans="1:2">
      <c r="A28" s="10"/>
    </row>
  </sheetData>
  <pageMargins left="0.75" right="0.75" top="0.7" bottom="0.7" header="0.5" footer="0.5"/>
  <pageSetup fitToHeight="0" orientation="portrait" horizontalDpi="4294967294" verticalDpi="4294967294"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defaultColWidth="9" defaultRowHeight="12.75"/>
  <cols>
    <col min="1" max="1" width="36.5703125" style="18" customWidth="1"/>
    <col min="2" max="3" width="30.7109375" style="18" customWidth="1"/>
    <col min="4" max="4" width="40.140625" style="18" bestFit="1" customWidth="1"/>
    <col min="5" max="5" width="30.7109375" style="18" customWidth="1"/>
    <col min="6" max="6" width="33.7109375" style="18" bestFit="1" customWidth="1"/>
    <col min="7" max="16384" width="9" style="18"/>
  </cols>
  <sheetData>
    <row r="1" spans="1:5" ht="21" customHeight="1">
      <c r="A1" s="16" t="s">
        <v>5</v>
      </c>
      <c r="B1" s="17"/>
    </row>
    <row r="2" spans="1:5">
      <c r="A2" s="19" t="s">
        <v>6</v>
      </c>
      <c r="B2" s="20"/>
    </row>
    <row r="3" spans="1:5">
      <c r="A3" s="20" t="s">
        <v>7</v>
      </c>
      <c r="B3" s="21" t="s">
        <v>25</v>
      </c>
    </row>
    <row r="4" spans="1:5">
      <c r="A4" s="20" t="s">
        <v>8</v>
      </c>
      <c r="B4" s="22" t="s">
        <v>309</v>
      </c>
    </row>
    <row r="5" spans="1:5">
      <c r="A5" s="20" t="s">
        <v>9</v>
      </c>
      <c r="B5" s="22" t="s">
        <v>654</v>
      </c>
    </row>
    <row r="6" spans="1:5">
      <c r="A6" s="20" t="s">
        <v>10</v>
      </c>
      <c r="B6" s="93" t="s">
        <v>674</v>
      </c>
    </row>
    <row r="7" spans="1:5">
      <c r="A7" s="20" t="s">
        <v>11</v>
      </c>
      <c r="B7" s="21" t="s">
        <v>655</v>
      </c>
    </row>
    <row r="8" spans="1:5">
      <c r="A8" s="20" t="s">
        <v>12</v>
      </c>
      <c r="B8" s="22" t="s">
        <v>13</v>
      </c>
      <c r="C8" s="23"/>
    </row>
    <row r="9" spans="1:5">
      <c r="A9" s="20" t="s">
        <v>14</v>
      </c>
      <c r="B9" s="21">
        <v>210</v>
      </c>
      <c r="C9" s="23"/>
    </row>
    <row r="10" spans="1:5">
      <c r="A10" s="20" t="s">
        <v>15</v>
      </c>
      <c r="B10" s="21" t="s">
        <v>667</v>
      </c>
      <c r="C10" s="23"/>
    </row>
    <row r="11" spans="1:5">
      <c r="A11" s="20" t="s">
        <v>16</v>
      </c>
      <c r="B11" s="21" t="s">
        <v>668</v>
      </c>
      <c r="C11" s="23"/>
    </row>
    <row r="12" spans="1:5">
      <c r="A12" s="24" t="s">
        <v>17</v>
      </c>
      <c r="B12" s="22" t="s">
        <v>18</v>
      </c>
      <c r="C12" s="23"/>
    </row>
    <row r="13" spans="1:5">
      <c r="A13" s="24"/>
      <c r="B13" s="22"/>
      <c r="C13" s="23"/>
    </row>
    <row r="14" spans="1:5">
      <c r="A14" s="25" t="s">
        <v>19</v>
      </c>
      <c r="B14" s="26"/>
      <c r="C14" s="23"/>
    </row>
    <row r="15" spans="1:5" s="27" customFormat="1" ht="12.95" customHeight="1">
      <c r="A15" s="94" t="s">
        <v>656</v>
      </c>
      <c r="B15" s="94"/>
      <c r="C15" s="94"/>
      <c r="D15" s="31"/>
      <c r="E15" s="31"/>
    </row>
    <row r="16" spans="1:5" s="27" customFormat="1">
      <c r="A16" s="94"/>
      <c r="B16" s="94"/>
      <c r="C16" s="94"/>
      <c r="D16" s="31"/>
      <c r="E16" s="31"/>
    </row>
    <row r="17" spans="1:5" s="27" customFormat="1" ht="27" customHeight="1">
      <c r="A17" s="94"/>
      <c r="B17" s="94"/>
      <c r="C17" s="94"/>
      <c r="D17" s="31"/>
      <c r="E17" s="31"/>
    </row>
    <row r="18" spans="1:5" s="27" customFormat="1" ht="17.25" customHeight="1">
      <c r="A18" s="51"/>
      <c r="B18" s="51"/>
      <c r="C18" s="51"/>
      <c r="D18" s="31"/>
      <c r="E18" s="31"/>
    </row>
    <row r="19" spans="1:5">
      <c r="A19" s="19" t="s">
        <v>20</v>
      </c>
      <c r="B19" s="28" t="s">
        <v>665</v>
      </c>
      <c r="C19" s="28" t="s">
        <v>666</v>
      </c>
    </row>
    <row r="20" spans="1:5">
      <c r="A20" s="20" t="s">
        <v>21</v>
      </c>
      <c r="B20" s="32" t="s">
        <v>27</v>
      </c>
      <c r="C20" s="32" t="s">
        <v>0</v>
      </c>
    </row>
    <row r="21" spans="1:5">
      <c r="A21" s="20" t="s">
        <v>22</v>
      </c>
      <c r="B21" s="32" t="s">
        <v>23</v>
      </c>
      <c r="C21" s="32" t="s">
        <v>30</v>
      </c>
    </row>
    <row r="22" spans="1:5">
      <c r="A22" s="20" t="s">
        <v>24</v>
      </c>
      <c r="B22" s="32" t="s">
        <v>28</v>
      </c>
      <c r="C22" s="32" t="s">
        <v>27</v>
      </c>
    </row>
    <row r="23" spans="1:5" s="30" customFormat="1">
      <c r="A23" s="29" t="s">
        <v>26</v>
      </c>
      <c r="B23" s="33" t="s">
        <v>29</v>
      </c>
      <c r="C23" s="34" t="s">
        <v>31</v>
      </c>
    </row>
  </sheetData>
  <mergeCells count="1">
    <mergeCell ref="A15:C1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heetViews>
  <sheetFormatPr defaultColWidth="8.85546875" defaultRowHeight="12.75"/>
  <cols>
    <col min="1" max="1" width="8.85546875" style="68"/>
    <col min="2" max="2" width="12.85546875" style="58" bestFit="1" customWidth="1"/>
    <col min="3" max="3" width="11" style="58" bestFit="1" customWidth="1"/>
    <col min="4" max="4" width="12" style="58" bestFit="1" customWidth="1"/>
    <col min="5" max="5" width="14.7109375" style="59" bestFit="1" customWidth="1"/>
    <col min="6" max="7" width="14.7109375" style="58" customWidth="1"/>
    <col min="8" max="8" width="57.85546875" style="64" customWidth="1"/>
    <col min="9" max="16384" width="8.85546875" style="58"/>
  </cols>
  <sheetData>
    <row r="1" spans="1:8" ht="24" customHeight="1">
      <c r="A1" s="66" t="s">
        <v>657</v>
      </c>
    </row>
    <row r="2" spans="1:8">
      <c r="A2" s="67" t="s">
        <v>63</v>
      </c>
      <c r="B2" s="60" t="s">
        <v>45</v>
      </c>
      <c r="C2" s="60" t="s">
        <v>46</v>
      </c>
      <c r="D2" s="60" t="s">
        <v>72</v>
      </c>
      <c r="E2" s="61" t="s">
        <v>64</v>
      </c>
      <c r="F2" s="62" t="s">
        <v>311</v>
      </c>
      <c r="G2" s="62" t="s">
        <v>312</v>
      </c>
      <c r="H2" s="63" t="s">
        <v>292</v>
      </c>
    </row>
    <row r="3" spans="1:8">
      <c r="A3" s="68" t="s">
        <v>47</v>
      </c>
      <c r="B3" s="64">
        <v>704032</v>
      </c>
      <c r="C3" s="64">
        <v>5459799</v>
      </c>
      <c r="D3" s="64">
        <v>348</v>
      </c>
      <c r="E3" s="59">
        <v>113.8</v>
      </c>
      <c r="F3" s="64" t="s">
        <v>316</v>
      </c>
      <c r="G3" s="64" t="s">
        <v>25</v>
      </c>
      <c r="H3" s="64" t="s">
        <v>295</v>
      </c>
    </row>
    <row r="4" spans="1:8">
      <c r="A4" s="68" t="s">
        <v>48</v>
      </c>
      <c r="B4" s="64">
        <v>724030</v>
      </c>
      <c r="C4" s="64">
        <v>5457327</v>
      </c>
      <c r="D4" s="64">
        <v>383</v>
      </c>
      <c r="E4" s="59">
        <v>115.4</v>
      </c>
      <c r="F4" s="64" t="s">
        <v>327</v>
      </c>
      <c r="G4" s="64" t="s">
        <v>25</v>
      </c>
      <c r="H4" s="64" t="s">
        <v>293</v>
      </c>
    </row>
    <row r="5" spans="1:8">
      <c r="A5" s="68" t="s">
        <v>32</v>
      </c>
      <c r="B5" s="64">
        <v>694304</v>
      </c>
      <c r="C5" s="64">
        <v>5478887</v>
      </c>
      <c r="D5" s="64">
        <v>321</v>
      </c>
      <c r="E5" s="59">
        <v>102.1</v>
      </c>
      <c r="F5" s="48">
        <v>94.8</v>
      </c>
      <c r="G5" s="64" t="s">
        <v>313</v>
      </c>
      <c r="H5" s="64" t="s">
        <v>315</v>
      </c>
    </row>
    <row r="6" spans="1:8">
      <c r="A6" s="68" t="s">
        <v>33</v>
      </c>
      <c r="B6" s="65">
        <v>702264.77</v>
      </c>
      <c r="C6" s="65">
        <v>5475614.4900000002</v>
      </c>
      <c r="D6" s="64">
        <v>386</v>
      </c>
      <c r="E6" s="59">
        <v>121.8</v>
      </c>
      <c r="F6" s="64" t="s">
        <v>317</v>
      </c>
      <c r="G6" s="64" t="s">
        <v>25</v>
      </c>
      <c r="H6" s="64" t="s">
        <v>293</v>
      </c>
    </row>
    <row r="7" spans="1:8">
      <c r="A7" s="68" t="s">
        <v>34</v>
      </c>
      <c r="B7" s="65">
        <v>712924.52</v>
      </c>
      <c r="C7" s="65">
        <v>5474983.8300000001</v>
      </c>
      <c r="D7" s="64">
        <v>346</v>
      </c>
      <c r="E7" s="59">
        <v>96.9</v>
      </c>
      <c r="F7" s="64" t="s">
        <v>318</v>
      </c>
      <c r="G7" s="64" t="s">
        <v>25</v>
      </c>
      <c r="H7" s="64" t="s">
        <v>295</v>
      </c>
    </row>
    <row r="8" spans="1:8">
      <c r="A8" s="68" t="s">
        <v>35</v>
      </c>
      <c r="B8" s="65">
        <v>690747.43</v>
      </c>
      <c r="C8" s="65">
        <v>5496054.5899999999</v>
      </c>
      <c r="D8" s="64">
        <v>304</v>
      </c>
      <c r="E8" s="59">
        <v>104</v>
      </c>
      <c r="F8" s="64">
        <v>103.2</v>
      </c>
      <c r="G8" s="64" t="s">
        <v>313</v>
      </c>
      <c r="H8" s="64" t="s">
        <v>294</v>
      </c>
    </row>
    <row r="9" spans="1:8">
      <c r="A9" s="68" t="s">
        <v>36</v>
      </c>
      <c r="B9" s="65">
        <v>701754.4</v>
      </c>
      <c r="C9" s="65">
        <v>5495828.4100000001</v>
      </c>
      <c r="D9" s="64">
        <v>320</v>
      </c>
      <c r="E9" s="59">
        <v>92.3</v>
      </c>
      <c r="F9" s="64" t="s">
        <v>319</v>
      </c>
      <c r="G9" s="64" t="s">
        <v>25</v>
      </c>
      <c r="H9" s="64" t="s">
        <v>294</v>
      </c>
    </row>
    <row r="10" spans="1:8">
      <c r="A10" s="68" t="s">
        <v>49</v>
      </c>
      <c r="B10" s="65">
        <v>714856.33</v>
      </c>
      <c r="C10" s="65">
        <v>5495842.2000000002</v>
      </c>
      <c r="D10" s="64">
        <v>326</v>
      </c>
      <c r="E10" s="59">
        <v>68.599999999999994</v>
      </c>
      <c r="F10" s="64" t="s">
        <v>320</v>
      </c>
      <c r="G10" s="64" t="s">
        <v>25</v>
      </c>
      <c r="H10" s="64" t="s">
        <v>294</v>
      </c>
    </row>
    <row r="11" spans="1:8">
      <c r="A11" s="68" t="s">
        <v>296</v>
      </c>
      <c r="B11" s="65">
        <v>702710</v>
      </c>
      <c r="C11" s="65">
        <v>5508254</v>
      </c>
      <c r="D11" s="64">
        <v>300</v>
      </c>
      <c r="E11" s="59">
        <v>69.900000000000006</v>
      </c>
      <c r="F11" s="64" t="s">
        <v>321</v>
      </c>
      <c r="G11" s="64" t="s">
        <v>25</v>
      </c>
    </row>
    <row r="12" spans="1:8">
      <c r="A12" s="68" t="s">
        <v>297</v>
      </c>
      <c r="B12" s="65">
        <v>702003</v>
      </c>
      <c r="C12" s="65">
        <v>5501240</v>
      </c>
      <c r="D12" s="64">
        <v>323</v>
      </c>
      <c r="E12" s="59">
        <v>91.44</v>
      </c>
      <c r="F12" s="64" t="s">
        <v>322</v>
      </c>
      <c r="G12" s="64" t="s">
        <v>25</v>
      </c>
    </row>
    <row r="13" spans="1:8">
      <c r="A13" s="68" t="s">
        <v>298</v>
      </c>
      <c r="B13" s="65">
        <v>704411</v>
      </c>
      <c r="C13" s="65">
        <v>5488859</v>
      </c>
      <c r="D13" s="64">
        <v>335</v>
      </c>
      <c r="E13" s="59">
        <v>107</v>
      </c>
      <c r="F13" s="64" t="s">
        <v>323</v>
      </c>
      <c r="G13" s="64" t="s">
        <v>25</v>
      </c>
    </row>
    <row r="14" spans="1:8">
      <c r="A14" s="68" t="s">
        <v>299</v>
      </c>
      <c r="B14" s="65">
        <v>703317</v>
      </c>
      <c r="C14" s="65">
        <v>5482361</v>
      </c>
      <c r="D14" s="64">
        <v>365</v>
      </c>
      <c r="E14" s="59">
        <v>122</v>
      </c>
      <c r="F14" s="64" t="s">
        <v>324</v>
      </c>
      <c r="G14" s="64" t="s">
        <v>25</v>
      </c>
    </row>
    <row r="15" spans="1:8">
      <c r="A15" s="68" t="s">
        <v>300</v>
      </c>
      <c r="B15" s="65">
        <v>695595</v>
      </c>
      <c r="C15" s="65">
        <v>5499800</v>
      </c>
      <c r="D15" s="64">
        <v>310</v>
      </c>
      <c r="E15" s="59">
        <v>100</v>
      </c>
      <c r="F15" s="48">
        <v>95.3</v>
      </c>
      <c r="G15" s="64" t="s">
        <v>314</v>
      </c>
    </row>
    <row r="16" spans="1:8">
      <c r="A16" s="68" t="s">
        <v>301</v>
      </c>
      <c r="B16" s="65">
        <v>710150</v>
      </c>
      <c r="C16" s="65">
        <v>5498193</v>
      </c>
      <c r="D16" s="64">
        <v>330</v>
      </c>
      <c r="E16" s="59">
        <v>76.900000000000006</v>
      </c>
      <c r="F16" s="64" t="s">
        <v>325</v>
      </c>
      <c r="G16" s="64" t="s">
        <v>25</v>
      </c>
    </row>
    <row r="17" spans="1:8">
      <c r="A17" s="68" t="s">
        <v>302</v>
      </c>
      <c r="B17" s="65">
        <v>690464</v>
      </c>
      <c r="C17" s="65">
        <v>5475192</v>
      </c>
      <c r="D17" s="64">
        <v>310</v>
      </c>
      <c r="E17" s="59">
        <v>71.599999999999994</v>
      </c>
      <c r="F17" s="64">
        <v>59.4</v>
      </c>
      <c r="G17" s="64" t="s">
        <v>313</v>
      </c>
    </row>
    <row r="18" spans="1:8">
      <c r="A18" s="68" t="s">
        <v>303</v>
      </c>
      <c r="B18" s="65">
        <v>696219</v>
      </c>
      <c r="C18" s="65">
        <v>5475363</v>
      </c>
      <c r="D18" s="64">
        <v>368</v>
      </c>
      <c r="E18" s="59">
        <v>122</v>
      </c>
      <c r="F18" s="64" t="s">
        <v>324</v>
      </c>
      <c r="G18" s="64" t="s">
        <v>25</v>
      </c>
    </row>
    <row r="19" spans="1:8">
      <c r="A19" s="70" t="s">
        <v>304</v>
      </c>
      <c r="B19" s="71">
        <v>706844</v>
      </c>
      <c r="C19" s="71">
        <v>5475760</v>
      </c>
      <c r="D19" s="72">
        <v>372</v>
      </c>
      <c r="E19" s="73">
        <v>128</v>
      </c>
      <c r="F19" s="72" t="s">
        <v>326</v>
      </c>
      <c r="G19" s="72" t="s">
        <v>25</v>
      </c>
      <c r="H19" s="7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4"/>
  <sheetViews>
    <sheetView workbookViewId="0">
      <pane ySplit="2" topLeftCell="A198" activePane="bottomLeft" state="frozen"/>
      <selection pane="bottomLeft"/>
    </sheetView>
  </sheetViews>
  <sheetFormatPr defaultColWidth="8.85546875" defaultRowHeight="12.75"/>
  <cols>
    <col min="1" max="1" width="9.140625" style="75" customWidth="1"/>
    <col min="2" max="2" width="14.5703125" style="48" bestFit="1" customWidth="1"/>
    <col min="3" max="3" width="12" style="48" bestFit="1" customWidth="1"/>
    <col min="4" max="4" width="12" style="48" customWidth="1"/>
    <col min="5" max="5" width="25.140625" style="42" bestFit="1" customWidth="1"/>
    <col min="6" max="16384" width="8.85546875" style="42"/>
  </cols>
  <sheetData>
    <row r="1" spans="1:5" ht="22.5" customHeight="1">
      <c r="A1" s="76" t="s">
        <v>658</v>
      </c>
    </row>
    <row r="2" spans="1:5">
      <c r="A2" s="77" t="s">
        <v>63</v>
      </c>
      <c r="B2" s="47" t="s">
        <v>65</v>
      </c>
      <c r="C2" s="47" t="s">
        <v>66</v>
      </c>
      <c r="D2" s="47" t="s">
        <v>85</v>
      </c>
      <c r="E2" s="74" t="s">
        <v>67</v>
      </c>
    </row>
    <row r="3" spans="1:5">
      <c r="A3" s="75" t="s">
        <v>47</v>
      </c>
      <c r="B3" s="48">
        <v>0</v>
      </c>
      <c r="C3" s="48">
        <v>1.5</v>
      </c>
      <c r="D3" s="48">
        <f>C3-B3</f>
        <v>1.5</v>
      </c>
      <c r="E3" s="42" t="s">
        <v>50</v>
      </c>
    </row>
    <row r="4" spans="1:5">
      <c r="A4" s="75" t="s">
        <v>47</v>
      </c>
      <c r="B4" s="48">
        <v>1.5</v>
      </c>
      <c r="C4" s="48">
        <v>1.8</v>
      </c>
      <c r="D4" s="48">
        <f t="shared" ref="D4:D67" si="0">C4-B4</f>
        <v>0.30000000000000004</v>
      </c>
      <c r="E4" s="42" t="s">
        <v>51</v>
      </c>
    </row>
    <row r="5" spans="1:5">
      <c r="A5" s="75" t="s">
        <v>47</v>
      </c>
      <c r="B5" s="48">
        <v>1.8</v>
      </c>
      <c r="C5" s="48">
        <v>10.8</v>
      </c>
      <c r="D5" s="48">
        <f t="shared" si="0"/>
        <v>9</v>
      </c>
      <c r="E5" s="42" t="s">
        <v>52</v>
      </c>
    </row>
    <row r="6" spans="1:5">
      <c r="A6" s="75" t="s">
        <v>47</v>
      </c>
      <c r="B6" s="48">
        <v>10.8</v>
      </c>
      <c r="C6" s="48">
        <v>14.2</v>
      </c>
      <c r="D6" s="48">
        <f t="shared" si="0"/>
        <v>3.3999999999999986</v>
      </c>
      <c r="E6" s="42" t="s">
        <v>53</v>
      </c>
    </row>
    <row r="7" spans="1:5">
      <c r="A7" s="75" t="s">
        <v>47</v>
      </c>
      <c r="B7" s="48">
        <v>14.2</v>
      </c>
      <c r="C7" s="48">
        <v>20</v>
      </c>
      <c r="D7" s="48">
        <f t="shared" si="0"/>
        <v>5.8000000000000007</v>
      </c>
      <c r="E7" s="42" t="s">
        <v>52</v>
      </c>
    </row>
    <row r="8" spans="1:5">
      <c r="A8" s="75" t="s">
        <v>47</v>
      </c>
      <c r="B8" s="48">
        <v>20</v>
      </c>
      <c r="C8" s="48">
        <v>35.4</v>
      </c>
      <c r="D8" s="48">
        <f t="shared" si="0"/>
        <v>15.399999999999999</v>
      </c>
      <c r="E8" s="42" t="s">
        <v>54</v>
      </c>
    </row>
    <row r="9" spans="1:5">
      <c r="A9" s="75" t="s">
        <v>47</v>
      </c>
      <c r="B9" s="48">
        <v>35.4</v>
      </c>
      <c r="C9" s="48">
        <v>39.700000000000003</v>
      </c>
      <c r="D9" s="48">
        <f t="shared" si="0"/>
        <v>4.3000000000000043</v>
      </c>
      <c r="E9" s="42" t="s">
        <v>53</v>
      </c>
    </row>
    <row r="10" spans="1:5">
      <c r="A10" s="75" t="s">
        <v>47</v>
      </c>
      <c r="B10" s="48">
        <v>39.700000000000003</v>
      </c>
      <c r="C10" s="48">
        <v>41.8</v>
      </c>
      <c r="D10" s="48">
        <f t="shared" si="0"/>
        <v>2.0999999999999943</v>
      </c>
      <c r="E10" s="42" t="s">
        <v>50</v>
      </c>
    </row>
    <row r="11" spans="1:5">
      <c r="A11" s="75" t="s">
        <v>47</v>
      </c>
      <c r="B11" s="48">
        <v>41.8</v>
      </c>
      <c r="C11" s="48">
        <v>52</v>
      </c>
      <c r="D11" s="48">
        <f t="shared" si="0"/>
        <v>10.200000000000003</v>
      </c>
      <c r="E11" s="42" t="s">
        <v>53</v>
      </c>
    </row>
    <row r="12" spans="1:5">
      <c r="A12" s="75" t="s">
        <v>47</v>
      </c>
      <c r="B12" s="48">
        <v>52</v>
      </c>
      <c r="C12" s="48">
        <v>53.5</v>
      </c>
      <c r="D12" s="48">
        <f t="shared" si="0"/>
        <v>1.5</v>
      </c>
      <c r="E12" s="42" t="s">
        <v>50</v>
      </c>
    </row>
    <row r="13" spans="1:5">
      <c r="A13" s="75" t="s">
        <v>47</v>
      </c>
      <c r="B13" s="48">
        <v>53.5</v>
      </c>
      <c r="C13" s="48">
        <v>54.1</v>
      </c>
      <c r="D13" s="48">
        <f t="shared" si="0"/>
        <v>0.60000000000000142</v>
      </c>
      <c r="E13" s="42" t="s">
        <v>53</v>
      </c>
    </row>
    <row r="14" spans="1:5">
      <c r="A14" s="75" t="s">
        <v>47</v>
      </c>
      <c r="B14" s="48">
        <v>54.1</v>
      </c>
      <c r="C14" s="48">
        <v>57.2</v>
      </c>
      <c r="D14" s="48">
        <f t="shared" si="0"/>
        <v>3.1000000000000014</v>
      </c>
      <c r="E14" s="42" t="s">
        <v>51</v>
      </c>
    </row>
    <row r="15" spans="1:5">
      <c r="A15" s="75" t="s">
        <v>47</v>
      </c>
      <c r="B15" s="48">
        <v>57.2</v>
      </c>
      <c r="C15" s="48">
        <v>57.5</v>
      </c>
      <c r="D15" s="48">
        <f t="shared" si="0"/>
        <v>0.29999999999999716</v>
      </c>
      <c r="E15" s="42" t="s">
        <v>50</v>
      </c>
    </row>
    <row r="16" spans="1:5">
      <c r="A16" s="75" t="s">
        <v>47</v>
      </c>
      <c r="B16" s="48">
        <v>57.5</v>
      </c>
      <c r="C16" s="48">
        <v>60</v>
      </c>
      <c r="D16" s="48">
        <f t="shared" si="0"/>
        <v>2.5</v>
      </c>
      <c r="E16" s="42" t="s">
        <v>53</v>
      </c>
    </row>
    <row r="17" spans="1:5">
      <c r="A17" s="75" t="s">
        <v>47</v>
      </c>
      <c r="B17" s="48">
        <v>60</v>
      </c>
      <c r="C17" s="48">
        <v>67.099999999999994</v>
      </c>
      <c r="D17" s="48">
        <f t="shared" si="0"/>
        <v>7.0999999999999943</v>
      </c>
      <c r="E17" s="42" t="s">
        <v>50</v>
      </c>
    </row>
    <row r="18" spans="1:5">
      <c r="A18" s="75" t="s">
        <v>47</v>
      </c>
      <c r="B18" s="48">
        <v>67.099999999999994</v>
      </c>
      <c r="C18" s="48">
        <v>69</v>
      </c>
      <c r="D18" s="48">
        <f t="shared" si="0"/>
        <v>1.9000000000000057</v>
      </c>
      <c r="E18" s="42" t="s">
        <v>53</v>
      </c>
    </row>
    <row r="19" spans="1:5">
      <c r="A19" s="75" t="s">
        <v>47</v>
      </c>
      <c r="B19" s="48">
        <v>69</v>
      </c>
      <c r="C19" s="48">
        <v>69.3</v>
      </c>
      <c r="D19" s="48">
        <f t="shared" si="0"/>
        <v>0.29999999999999716</v>
      </c>
      <c r="E19" s="42" t="s">
        <v>50</v>
      </c>
    </row>
    <row r="20" spans="1:5">
      <c r="A20" s="75" t="s">
        <v>47</v>
      </c>
      <c r="B20" s="48">
        <v>69.3</v>
      </c>
      <c r="C20" s="48">
        <v>69.599999999999994</v>
      </c>
      <c r="D20" s="48">
        <f t="shared" si="0"/>
        <v>0.29999999999999716</v>
      </c>
      <c r="E20" s="42" t="s">
        <v>53</v>
      </c>
    </row>
    <row r="21" spans="1:5">
      <c r="A21" s="75" t="s">
        <v>47</v>
      </c>
      <c r="B21" s="48">
        <v>69.599999999999994</v>
      </c>
      <c r="C21" s="48">
        <v>70.400000000000006</v>
      </c>
      <c r="D21" s="48">
        <f t="shared" si="0"/>
        <v>0.80000000000001137</v>
      </c>
      <c r="E21" s="42" t="s">
        <v>55</v>
      </c>
    </row>
    <row r="22" spans="1:5">
      <c r="A22" s="75" t="s">
        <v>47</v>
      </c>
      <c r="B22" s="48">
        <v>70.400000000000006</v>
      </c>
      <c r="C22" s="48">
        <v>71</v>
      </c>
      <c r="D22" s="48">
        <f t="shared" si="0"/>
        <v>0.59999999999999432</v>
      </c>
      <c r="E22" s="42" t="s">
        <v>52</v>
      </c>
    </row>
    <row r="23" spans="1:5">
      <c r="A23" s="75" t="s">
        <v>47</v>
      </c>
      <c r="B23" s="48">
        <v>71</v>
      </c>
      <c r="C23" s="48">
        <v>71.099999999999994</v>
      </c>
      <c r="D23" s="48">
        <f t="shared" si="0"/>
        <v>9.9999999999994316E-2</v>
      </c>
      <c r="E23" s="42" t="s">
        <v>50</v>
      </c>
    </row>
    <row r="24" spans="1:5">
      <c r="A24" s="75" t="s">
        <v>47</v>
      </c>
      <c r="B24" s="48">
        <v>71.099999999999994</v>
      </c>
      <c r="C24" s="48">
        <v>72</v>
      </c>
      <c r="D24" s="48">
        <f t="shared" si="0"/>
        <v>0.90000000000000568</v>
      </c>
      <c r="E24" s="42" t="s">
        <v>52</v>
      </c>
    </row>
    <row r="25" spans="1:5">
      <c r="A25" s="75" t="s">
        <v>47</v>
      </c>
      <c r="B25" s="48">
        <v>72</v>
      </c>
      <c r="C25" s="48">
        <v>72.3</v>
      </c>
      <c r="D25" s="48">
        <f t="shared" si="0"/>
        <v>0.29999999999999716</v>
      </c>
      <c r="E25" s="42" t="s">
        <v>56</v>
      </c>
    </row>
    <row r="26" spans="1:5">
      <c r="A26" s="75" t="s">
        <v>47</v>
      </c>
      <c r="B26" s="48">
        <v>72.3</v>
      </c>
      <c r="C26" s="48">
        <v>73.5</v>
      </c>
      <c r="D26" s="48">
        <f t="shared" si="0"/>
        <v>1.2000000000000028</v>
      </c>
      <c r="E26" s="42" t="s">
        <v>50</v>
      </c>
    </row>
    <row r="27" spans="1:5">
      <c r="A27" s="75" t="s">
        <v>47</v>
      </c>
      <c r="B27" s="48">
        <v>73.5</v>
      </c>
      <c r="C27" s="48">
        <v>76</v>
      </c>
      <c r="D27" s="48">
        <f t="shared" si="0"/>
        <v>2.5</v>
      </c>
      <c r="E27" s="42" t="s">
        <v>56</v>
      </c>
    </row>
    <row r="28" spans="1:5">
      <c r="A28" s="75" t="s">
        <v>47</v>
      </c>
      <c r="B28" s="48">
        <v>76</v>
      </c>
      <c r="C28" s="48">
        <v>78.5</v>
      </c>
      <c r="D28" s="48">
        <f t="shared" si="0"/>
        <v>2.5</v>
      </c>
      <c r="E28" s="42" t="s">
        <v>57</v>
      </c>
    </row>
    <row r="29" spans="1:5">
      <c r="A29" s="75" t="s">
        <v>47</v>
      </c>
      <c r="B29" s="48">
        <v>78.5</v>
      </c>
      <c r="C29" s="48">
        <v>84.9</v>
      </c>
      <c r="D29" s="48">
        <f t="shared" si="0"/>
        <v>6.4000000000000057</v>
      </c>
      <c r="E29" s="42" t="s">
        <v>50</v>
      </c>
    </row>
    <row r="30" spans="1:5">
      <c r="A30" s="75" t="s">
        <v>47</v>
      </c>
      <c r="B30" s="48">
        <v>84.9</v>
      </c>
      <c r="C30" s="48">
        <v>88.4</v>
      </c>
      <c r="D30" s="48">
        <f t="shared" si="0"/>
        <v>3.5</v>
      </c>
      <c r="E30" s="42" t="s">
        <v>52</v>
      </c>
    </row>
    <row r="31" spans="1:5">
      <c r="A31" s="75" t="s">
        <v>47</v>
      </c>
      <c r="B31" s="48">
        <v>88.4</v>
      </c>
      <c r="C31" s="48">
        <v>88.7</v>
      </c>
      <c r="D31" s="48">
        <f t="shared" si="0"/>
        <v>0.29999999999999716</v>
      </c>
      <c r="E31" s="42" t="s">
        <v>56</v>
      </c>
    </row>
    <row r="32" spans="1:5">
      <c r="A32" s="75" t="s">
        <v>47</v>
      </c>
      <c r="B32" s="48">
        <v>88.7</v>
      </c>
      <c r="C32" s="48">
        <v>88.9</v>
      </c>
      <c r="D32" s="48">
        <f t="shared" si="0"/>
        <v>0.20000000000000284</v>
      </c>
      <c r="E32" s="42" t="s">
        <v>52</v>
      </c>
    </row>
    <row r="33" spans="1:5">
      <c r="A33" s="75" t="s">
        <v>47</v>
      </c>
      <c r="B33" s="48">
        <v>88.9</v>
      </c>
      <c r="C33" s="48">
        <v>96.9</v>
      </c>
      <c r="D33" s="48">
        <f t="shared" si="0"/>
        <v>8</v>
      </c>
      <c r="E33" s="42" t="s">
        <v>54</v>
      </c>
    </row>
    <row r="34" spans="1:5">
      <c r="A34" s="75" t="s">
        <v>47</v>
      </c>
      <c r="B34" s="48">
        <v>96.9</v>
      </c>
      <c r="C34" s="48">
        <v>110.9</v>
      </c>
      <c r="D34" s="48">
        <f t="shared" si="0"/>
        <v>14</v>
      </c>
      <c r="E34" s="42" t="s">
        <v>52</v>
      </c>
    </row>
    <row r="35" spans="1:5">
      <c r="A35" s="75" t="s">
        <v>47</v>
      </c>
      <c r="B35" s="48">
        <v>110.9</v>
      </c>
      <c r="C35" s="48">
        <v>112.1</v>
      </c>
      <c r="D35" s="48">
        <f t="shared" si="0"/>
        <v>1.1999999999999886</v>
      </c>
      <c r="E35" s="42" t="s">
        <v>54</v>
      </c>
    </row>
    <row r="36" spans="1:5">
      <c r="A36" s="75" t="s">
        <v>47</v>
      </c>
      <c r="B36" s="48">
        <v>112.1</v>
      </c>
      <c r="C36" s="48">
        <v>112.4</v>
      </c>
      <c r="D36" s="48">
        <f t="shared" si="0"/>
        <v>0.30000000000001137</v>
      </c>
      <c r="E36" s="42" t="s">
        <v>58</v>
      </c>
    </row>
    <row r="37" spans="1:5">
      <c r="A37" s="75" t="s">
        <v>47</v>
      </c>
      <c r="B37" s="48">
        <v>112.4</v>
      </c>
      <c r="C37" s="48">
        <v>112.8</v>
      </c>
      <c r="D37" s="48">
        <f t="shared" si="0"/>
        <v>0.39999999999999147</v>
      </c>
      <c r="E37" s="42" t="s">
        <v>54</v>
      </c>
    </row>
    <row r="38" spans="1:5">
      <c r="A38" s="75" t="s">
        <v>47</v>
      </c>
      <c r="B38" s="48">
        <v>112.8</v>
      </c>
      <c r="C38" s="48">
        <v>113.1</v>
      </c>
      <c r="D38" s="48">
        <f t="shared" si="0"/>
        <v>0.29999999999999716</v>
      </c>
      <c r="E38" s="42" t="s">
        <v>58</v>
      </c>
    </row>
    <row r="39" spans="1:5">
      <c r="A39" s="75" t="s">
        <v>47</v>
      </c>
      <c r="B39" s="48">
        <v>113.1</v>
      </c>
      <c r="C39" s="48">
        <v>113.8</v>
      </c>
      <c r="D39" s="48">
        <f t="shared" si="0"/>
        <v>0.70000000000000284</v>
      </c>
      <c r="E39" s="42" t="s">
        <v>54</v>
      </c>
    </row>
    <row r="40" spans="1:5">
      <c r="A40" s="75" t="s">
        <v>48</v>
      </c>
      <c r="B40" s="48">
        <v>0</v>
      </c>
      <c r="C40" s="48">
        <v>3.1</v>
      </c>
      <c r="D40" s="48">
        <f t="shared" si="0"/>
        <v>3.1</v>
      </c>
      <c r="E40" s="42" t="s">
        <v>56</v>
      </c>
    </row>
    <row r="41" spans="1:5">
      <c r="A41" s="75" t="s">
        <v>48</v>
      </c>
      <c r="B41" s="48">
        <v>3.1</v>
      </c>
      <c r="C41" s="48">
        <v>4.3</v>
      </c>
      <c r="D41" s="48">
        <f t="shared" si="0"/>
        <v>1.1999999999999997</v>
      </c>
      <c r="E41" s="42" t="s">
        <v>50</v>
      </c>
    </row>
    <row r="42" spans="1:5">
      <c r="A42" s="75" t="s">
        <v>48</v>
      </c>
      <c r="B42" s="48">
        <v>4.3</v>
      </c>
      <c r="C42" s="48">
        <v>4.5</v>
      </c>
      <c r="D42" s="48">
        <f t="shared" si="0"/>
        <v>0.20000000000000018</v>
      </c>
      <c r="E42" s="42" t="s">
        <v>56</v>
      </c>
    </row>
    <row r="43" spans="1:5">
      <c r="A43" s="75" t="s">
        <v>48</v>
      </c>
      <c r="B43" s="48">
        <v>4.5</v>
      </c>
      <c r="C43" s="48">
        <v>36.799999999999997</v>
      </c>
      <c r="D43" s="48">
        <f t="shared" si="0"/>
        <v>32.299999999999997</v>
      </c>
      <c r="E43" s="42" t="s">
        <v>50</v>
      </c>
    </row>
    <row r="44" spans="1:5">
      <c r="A44" s="75" t="s">
        <v>48</v>
      </c>
      <c r="B44" s="48">
        <v>36.799999999999997</v>
      </c>
      <c r="C44" s="48">
        <v>41.5</v>
      </c>
      <c r="D44" s="48">
        <f t="shared" si="0"/>
        <v>4.7000000000000028</v>
      </c>
      <c r="E44" s="42" t="s">
        <v>53</v>
      </c>
    </row>
    <row r="45" spans="1:5">
      <c r="A45" s="75" t="s">
        <v>48</v>
      </c>
      <c r="B45" s="48">
        <v>41.5</v>
      </c>
      <c r="C45" s="48">
        <v>81.5</v>
      </c>
      <c r="D45" s="48">
        <f t="shared" si="0"/>
        <v>40</v>
      </c>
      <c r="E45" s="42" t="s">
        <v>50</v>
      </c>
    </row>
    <row r="46" spans="1:5">
      <c r="A46" s="75" t="s">
        <v>48</v>
      </c>
      <c r="B46" s="48">
        <v>81.5</v>
      </c>
      <c r="C46" s="48">
        <v>84.6</v>
      </c>
      <c r="D46" s="48">
        <f t="shared" si="0"/>
        <v>3.0999999999999943</v>
      </c>
      <c r="E46" s="42" t="s">
        <v>57</v>
      </c>
    </row>
    <row r="47" spans="1:5">
      <c r="A47" s="75" t="s">
        <v>48</v>
      </c>
      <c r="B47" s="48">
        <v>84.6</v>
      </c>
      <c r="C47" s="48">
        <v>84.9</v>
      </c>
      <c r="D47" s="48">
        <f t="shared" si="0"/>
        <v>0.30000000000001137</v>
      </c>
      <c r="E47" s="42" t="s">
        <v>50</v>
      </c>
    </row>
    <row r="48" spans="1:5">
      <c r="A48" s="75" t="s">
        <v>48</v>
      </c>
      <c r="B48" s="48">
        <v>84.9</v>
      </c>
      <c r="C48" s="48">
        <v>85.9</v>
      </c>
      <c r="D48" s="48">
        <f t="shared" si="0"/>
        <v>1</v>
      </c>
      <c r="E48" s="42" t="s">
        <v>56</v>
      </c>
    </row>
    <row r="49" spans="1:5">
      <c r="A49" s="75" t="s">
        <v>48</v>
      </c>
      <c r="B49" s="48">
        <v>85.9</v>
      </c>
      <c r="C49" s="48">
        <v>87.7</v>
      </c>
      <c r="D49" s="48">
        <f t="shared" si="0"/>
        <v>1.7999999999999972</v>
      </c>
      <c r="E49" s="42" t="s">
        <v>52</v>
      </c>
    </row>
    <row r="50" spans="1:5">
      <c r="A50" s="75" t="s">
        <v>48</v>
      </c>
      <c r="B50" s="48">
        <v>87.7</v>
      </c>
      <c r="C50" s="48">
        <v>89.8</v>
      </c>
      <c r="D50" s="48">
        <f t="shared" si="0"/>
        <v>2.0999999999999943</v>
      </c>
      <c r="E50" s="42" t="s">
        <v>53</v>
      </c>
    </row>
    <row r="51" spans="1:5">
      <c r="A51" s="75" t="s">
        <v>48</v>
      </c>
      <c r="B51" s="48">
        <v>89.8</v>
      </c>
      <c r="C51" s="48">
        <v>90.5</v>
      </c>
      <c r="D51" s="48">
        <f t="shared" si="0"/>
        <v>0.70000000000000284</v>
      </c>
      <c r="E51" s="42" t="s">
        <v>52</v>
      </c>
    </row>
    <row r="52" spans="1:5">
      <c r="A52" s="75" t="s">
        <v>48</v>
      </c>
      <c r="B52" s="48">
        <v>90.5</v>
      </c>
      <c r="C52" s="48">
        <v>103.4</v>
      </c>
      <c r="D52" s="48">
        <f t="shared" si="0"/>
        <v>12.900000000000006</v>
      </c>
      <c r="E52" s="42" t="s">
        <v>50</v>
      </c>
    </row>
    <row r="53" spans="1:5">
      <c r="A53" s="75" t="s">
        <v>48</v>
      </c>
      <c r="B53" s="48">
        <v>103.4</v>
      </c>
      <c r="C53" s="48">
        <v>104.3</v>
      </c>
      <c r="D53" s="48">
        <f t="shared" si="0"/>
        <v>0.89999999999999147</v>
      </c>
      <c r="E53" s="42" t="s">
        <v>56</v>
      </c>
    </row>
    <row r="54" spans="1:5">
      <c r="A54" s="75" t="s">
        <v>48</v>
      </c>
      <c r="B54" s="48">
        <v>104.3</v>
      </c>
      <c r="C54" s="48">
        <v>108</v>
      </c>
      <c r="D54" s="48">
        <f t="shared" si="0"/>
        <v>3.7000000000000028</v>
      </c>
      <c r="E54" s="42" t="s">
        <v>50</v>
      </c>
    </row>
    <row r="55" spans="1:5">
      <c r="A55" s="75" t="s">
        <v>48</v>
      </c>
      <c r="B55" s="48">
        <v>108</v>
      </c>
      <c r="C55" s="48">
        <v>111</v>
      </c>
      <c r="D55" s="48">
        <f t="shared" si="0"/>
        <v>3</v>
      </c>
      <c r="E55" s="42" t="s">
        <v>52</v>
      </c>
    </row>
    <row r="56" spans="1:5">
      <c r="A56" s="75" t="s">
        <v>48</v>
      </c>
      <c r="B56" s="48">
        <v>111</v>
      </c>
      <c r="C56" s="48">
        <v>112.3</v>
      </c>
      <c r="D56" s="48">
        <f t="shared" si="0"/>
        <v>1.2999999999999972</v>
      </c>
      <c r="E56" s="42" t="s">
        <v>53</v>
      </c>
    </row>
    <row r="57" spans="1:5">
      <c r="A57" s="75" t="s">
        <v>48</v>
      </c>
      <c r="B57" s="48">
        <v>112.3</v>
      </c>
      <c r="C57" s="48">
        <v>112.6</v>
      </c>
      <c r="D57" s="48">
        <f t="shared" si="0"/>
        <v>0.29999999999999716</v>
      </c>
      <c r="E57" s="42" t="s">
        <v>52</v>
      </c>
    </row>
    <row r="58" spans="1:5">
      <c r="A58" s="75" t="s">
        <v>48</v>
      </c>
      <c r="B58" s="48">
        <v>112.6</v>
      </c>
      <c r="C58" s="48">
        <v>115.1</v>
      </c>
      <c r="D58" s="48">
        <f t="shared" si="0"/>
        <v>2.5</v>
      </c>
      <c r="E58" s="42" t="s">
        <v>53</v>
      </c>
    </row>
    <row r="59" spans="1:5">
      <c r="A59" s="75" t="s">
        <v>48</v>
      </c>
      <c r="B59" s="48">
        <v>115.1</v>
      </c>
      <c r="C59" s="48">
        <v>115.4</v>
      </c>
      <c r="D59" s="48">
        <f t="shared" si="0"/>
        <v>0.30000000000001137</v>
      </c>
      <c r="E59" s="42" t="s">
        <v>52</v>
      </c>
    </row>
    <row r="60" spans="1:5">
      <c r="A60" s="75" t="s">
        <v>32</v>
      </c>
      <c r="B60" s="48">
        <v>0</v>
      </c>
      <c r="C60" s="48">
        <v>1.5</v>
      </c>
      <c r="D60" s="48">
        <f t="shared" si="0"/>
        <v>1.5</v>
      </c>
      <c r="E60" s="42" t="s">
        <v>56</v>
      </c>
    </row>
    <row r="61" spans="1:5">
      <c r="A61" s="75" t="s">
        <v>32</v>
      </c>
      <c r="B61" s="48">
        <v>1.5</v>
      </c>
      <c r="C61" s="48">
        <v>6</v>
      </c>
      <c r="D61" s="48">
        <f t="shared" si="0"/>
        <v>4.5</v>
      </c>
      <c r="E61" s="42" t="s">
        <v>50</v>
      </c>
    </row>
    <row r="62" spans="1:5">
      <c r="A62" s="75" t="s">
        <v>32</v>
      </c>
      <c r="B62" s="48">
        <v>6</v>
      </c>
      <c r="C62" s="48">
        <v>6.6</v>
      </c>
      <c r="D62" s="48">
        <f t="shared" si="0"/>
        <v>0.59999999999999964</v>
      </c>
      <c r="E62" s="42" t="s">
        <v>56</v>
      </c>
    </row>
    <row r="63" spans="1:5">
      <c r="A63" s="75" t="s">
        <v>32</v>
      </c>
      <c r="B63" s="48">
        <v>6.6</v>
      </c>
      <c r="C63" s="48">
        <v>18.8</v>
      </c>
      <c r="D63" s="48">
        <f t="shared" si="0"/>
        <v>12.200000000000001</v>
      </c>
      <c r="E63" s="42" t="s">
        <v>50</v>
      </c>
    </row>
    <row r="64" spans="1:5">
      <c r="A64" s="75" t="s">
        <v>32</v>
      </c>
      <c r="B64" s="48">
        <v>18.8</v>
      </c>
      <c r="C64" s="48">
        <v>19.5</v>
      </c>
      <c r="D64" s="48">
        <f t="shared" si="0"/>
        <v>0.69999999999999929</v>
      </c>
      <c r="E64" s="42" t="s">
        <v>56</v>
      </c>
    </row>
    <row r="65" spans="1:5">
      <c r="A65" s="75" t="s">
        <v>32</v>
      </c>
      <c r="B65" s="48">
        <v>19.5</v>
      </c>
      <c r="C65" s="48">
        <v>22.8</v>
      </c>
      <c r="D65" s="48">
        <f t="shared" si="0"/>
        <v>3.3000000000000007</v>
      </c>
      <c r="E65" s="42" t="s">
        <v>50</v>
      </c>
    </row>
    <row r="66" spans="1:5">
      <c r="A66" s="75" t="s">
        <v>32</v>
      </c>
      <c r="B66" s="48">
        <v>22.8</v>
      </c>
      <c r="C66" s="48">
        <v>23.2</v>
      </c>
      <c r="D66" s="48">
        <f t="shared" si="0"/>
        <v>0.39999999999999858</v>
      </c>
      <c r="E66" s="42" t="s">
        <v>53</v>
      </c>
    </row>
    <row r="67" spans="1:5">
      <c r="A67" s="75" t="s">
        <v>32</v>
      </c>
      <c r="B67" s="48">
        <v>23.2</v>
      </c>
      <c r="C67" s="48">
        <v>24.3</v>
      </c>
      <c r="D67" s="48">
        <f t="shared" si="0"/>
        <v>1.1000000000000014</v>
      </c>
      <c r="E67" s="42" t="s">
        <v>56</v>
      </c>
    </row>
    <row r="68" spans="1:5">
      <c r="A68" s="75" t="s">
        <v>32</v>
      </c>
      <c r="B68" s="48">
        <v>24.3</v>
      </c>
      <c r="C68" s="48">
        <v>26</v>
      </c>
      <c r="D68" s="48">
        <f t="shared" ref="D68:D132" si="1">C68-B68</f>
        <v>1.6999999999999993</v>
      </c>
      <c r="E68" s="42" t="s">
        <v>50</v>
      </c>
    </row>
    <row r="69" spans="1:5">
      <c r="A69" s="75" t="s">
        <v>32</v>
      </c>
      <c r="B69" s="48">
        <v>26</v>
      </c>
      <c r="C69" s="48">
        <v>36.6</v>
      </c>
      <c r="D69" s="48">
        <f t="shared" si="1"/>
        <v>10.600000000000001</v>
      </c>
      <c r="E69" s="42" t="s">
        <v>53</v>
      </c>
    </row>
    <row r="70" spans="1:5">
      <c r="A70" s="75" t="s">
        <v>32</v>
      </c>
      <c r="B70" s="48">
        <v>36.6</v>
      </c>
      <c r="C70" s="48">
        <v>38.799999999999997</v>
      </c>
      <c r="D70" s="48">
        <f t="shared" si="1"/>
        <v>2.1999999999999957</v>
      </c>
      <c r="E70" s="42" t="s">
        <v>54</v>
      </c>
    </row>
    <row r="71" spans="1:5">
      <c r="A71" s="75" t="s">
        <v>32</v>
      </c>
      <c r="B71" s="48">
        <v>38.799999999999997</v>
      </c>
      <c r="C71" s="48">
        <v>41.5</v>
      </c>
      <c r="D71" s="48">
        <f t="shared" si="1"/>
        <v>2.7000000000000028</v>
      </c>
      <c r="E71" s="42" t="s">
        <v>56</v>
      </c>
    </row>
    <row r="72" spans="1:5">
      <c r="A72" s="75" t="s">
        <v>32</v>
      </c>
      <c r="B72" s="48">
        <v>41.5</v>
      </c>
      <c r="C72" s="48">
        <v>53.5</v>
      </c>
      <c r="D72" s="48">
        <f t="shared" si="1"/>
        <v>12</v>
      </c>
      <c r="E72" s="42" t="s">
        <v>50</v>
      </c>
    </row>
    <row r="73" spans="1:5">
      <c r="A73" s="75" t="s">
        <v>32</v>
      </c>
      <c r="B73" s="48">
        <v>53.5</v>
      </c>
      <c r="C73" s="48">
        <v>59.4</v>
      </c>
      <c r="D73" s="48">
        <f t="shared" si="1"/>
        <v>5.8999999999999986</v>
      </c>
      <c r="E73" s="42" t="s">
        <v>53</v>
      </c>
    </row>
    <row r="74" spans="1:5">
      <c r="A74" s="75" t="s">
        <v>32</v>
      </c>
      <c r="B74" s="48">
        <v>59.4</v>
      </c>
      <c r="C74" s="48">
        <v>60</v>
      </c>
      <c r="D74" s="48">
        <f t="shared" si="1"/>
        <v>0.60000000000000142</v>
      </c>
      <c r="E74" s="42" t="s">
        <v>50</v>
      </c>
    </row>
    <row r="75" spans="1:5">
      <c r="A75" s="75" t="s">
        <v>32</v>
      </c>
      <c r="B75" s="48">
        <v>60</v>
      </c>
      <c r="C75" s="48">
        <v>91.1</v>
      </c>
      <c r="D75" s="48">
        <f t="shared" si="1"/>
        <v>31.099999999999994</v>
      </c>
      <c r="E75" s="42" t="s">
        <v>52</v>
      </c>
    </row>
    <row r="76" spans="1:5">
      <c r="A76" s="75" t="s">
        <v>32</v>
      </c>
      <c r="B76" s="48">
        <v>91.1</v>
      </c>
      <c r="C76" s="48">
        <v>94.8</v>
      </c>
      <c r="D76" s="48">
        <f t="shared" si="1"/>
        <v>3.7000000000000028</v>
      </c>
      <c r="E76" s="42" t="s">
        <v>53</v>
      </c>
    </row>
    <row r="77" spans="1:5">
      <c r="A77" s="75" t="s">
        <v>32</v>
      </c>
      <c r="B77" s="48">
        <v>94.8</v>
      </c>
      <c r="C77" s="48">
        <v>95.29</v>
      </c>
      <c r="D77" s="48">
        <f t="shared" si="1"/>
        <v>0.49000000000000909</v>
      </c>
      <c r="E77" s="42" t="s">
        <v>59</v>
      </c>
    </row>
    <row r="78" spans="1:5">
      <c r="A78" s="75" t="s">
        <v>32</v>
      </c>
      <c r="B78" s="48">
        <v>95.59</v>
      </c>
      <c r="C78" s="48">
        <v>102.11</v>
      </c>
      <c r="D78" s="48">
        <f t="shared" si="1"/>
        <v>6.519999999999996</v>
      </c>
      <c r="E78" s="42" t="s">
        <v>305</v>
      </c>
    </row>
    <row r="79" spans="1:5">
      <c r="A79" s="75" t="s">
        <v>33</v>
      </c>
      <c r="B79" s="48">
        <v>0</v>
      </c>
      <c r="C79" s="48">
        <v>2.2000000000000002</v>
      </c>
      <c r="D79" s="48">
        <f t="shared" si="1"/>
        <v>2.2000000000000002</v>
      </c>
      <c r="E79" s="42" t="s">
        <v>56</v>
      </c>
    </row>
    <row r="80" spans="1:5">
      <c r="A80" s="75" t="s">
        <v>33</v>
      </c>
      <c r="B80" s="48">
        <v>2.2000000000000002</v>
      </c>
      <c r="C80" s="48">
        <v>3.7</v>
      </c>
      <c r="D80" s="48">
        <f t="shared" si="1"/>
        <v>1.5</v>
      </c>
      <c r="E80" s="42" t="s">
        <v>52</v>
      </c>
    </row>
    <row r="81" spans="1:5">
      <c r="A81" s="75" t="s">
        <v>33</v>
      </c>
      <c r="B81" s="48">
        <v>3.7</v>
      </c>
      <c r="C81" s="48">
        <v>4.7</v>
      </c>
      <c r="D81" s="48">
        <f t="shared" si="1"/>
        <v>1</v>
      </c>
      <c r="E81" s="42" t="s">
        <v>50</v>
      </c>
    </row>
    <row r="82" spans="1:5">
      <c r="A82" s="75" t="s">
        <v>33</v>
      </c>
      <c r="B82" s="48">
        <v>4.7</v>
      </c>
      <c r="C82" s="48">
        <v>4.8</v>
      </c>
      <c r="D82" s="48">
        <f t="shared" si="1"/>
        <v>9.9999999999999645E-2</v>
      </c>
      <c r="E82" s="42" t="s">
        <v>60</v>
      </c>
    </row>
    <row r="83" spans="1:5">
      <c r="A83" s="75" t="s">
        <v>33</v>
      </c>
      <c r="B83" s="48">
        <v>4.8</v>
      </c>
      <c r="C83" s="48">
        <v>5</v>
      </c>
      <c r="D83" s="48">
        <f t="shared" si="1"/>
        <v>0.20000000000000018</v>
      </c>
      <c r="E83" s="42" t="s">
        <v>53</v>
      </c>
    </row>
    <row r="84" spans="1:5">
      <c r="A84" s="75" t="s">
        <v>33</v>
      </c>
      <c r="B84" s="48">
        <v>5</v>
      </c>
      <c r="C84" s="48">
        <v>5.9</v>
      </c>
      <c r="D84" s="48">
        <f t="shared" si="1"/>
        <v>0.90000000000000036</v>
      </c>
      <c r="E84" s="42" t="s">
        <v>50</v>
      </c>
    </row>
    <row r="85" spans="1:5">
      <c r="A85" s="75" t="s">
        <v>33</v>
      </c>
      <c r="B85" s="48">
        <v>5.9</v>
      </c>
      <c r="C85" s="48">
        <v>6.2</v>
      </c>
      <c r="D85" s="48">
        <f t="shared" si="1"/>
        <v>0.29999999999999982</v>
      </c>
      <c r="E85" s="42" t="s">
        <v>52</v>
      </c>
    </row>
    <row r="86" spans="1:5">
      <c r="A86" s="75" t="s">
        <v>33</v>
      </c>
      <c r="B86" s="48">
        <v>6.2</v>
      </c>
      <c r="C86" s="48">
        <v>7.7</v>
      </c>
      <c r="D86" s="48">
        <f t="shared" si="1"/>
        <v>1.5</v>
      </c>
      <c r="E86" s="42" t="s">
        <v>53</v>
      </c>
    </row>
    <row r="87" spans="1:5">
      <c r="A87" s="75" t="s">
        <v>33</v>
      </c>
      <c r="B87" s="48">
        <v>7.7</v>
      </c>
      <c r="C87" s="48">
        <v>11.4</v>
      </c>
      <c r="D87" s="48">
        <f t="shared" si="1"/>
        <v>3.7</v>
      </c>
      <c r="E87" s="42" t="s">
        <v>50</v>
      </c>
    </row>
    <row r="88" spans="1:5">
      <c r="A88" s="75" t="s">
        <v>33</v>
      </c>
      <c r="B88" s="48">
        <v>11.4</v>
      </c>
      <c r="C88" s="48">
        <v>16.3</v>
      </c>
      <c r="D88" s="48">
        <f t="shared" si="1"/>
        <v>4.9000000000000004</v>
      </c>
      <c r="E88" s="42" t="s">
        <v>53</v>
      </c>
    </row>
    <row r="89" spans="1:5">
      <c r="A89" s="75" t="s">
        <v>33</v>
      </c>
      <c r="B89" s="48">
        <v>16.3</v>
      </c>
      <c r="C89" s="48">
        <v>19.3</v>
      </c>
      <c r="D89" s="48">
        <f t="shared" si="1"/>
        <v>3</v>
      </c>
      <c r="E89" s="42" t="s">
        <v>50</v>
      </c>
    </row>
    <row r="90" spans="1:5">
      <c r="A90" s="75" t="s">
        <v>33</v>
      </c>
      <c r="B90" s="48">
        <v>19.3</v>
      </c>
      <c r="C90" s="48">
        <v>20.3</v>
      </c>
      <c r="D90" s="48">
        <f t="shared" si="1"/>
        <v>1</v>
      </c>
      <c r="E90" s="42" t="s">
        <v>53</v>
      </c>
    </row>
    <row r="91" spans="1:5">
      <c r="A91" s="75" t="s">
        <v>33</v>
      </c>
      <c r="B91" s="48">
        <v>20.3</v>
      </c>
      <c r="C91" s="48">
        <v>32.6</v>
      </c>
      <c r="D91" s="48">
        <f t="shared" si="1"/>
        <v>12.3</v>
      </c>
      <c r="E91" s="42" t="s">
        <v>50</v>
      </c>
    </row>
    <row r="92" spans="1:5">
      <c r="A92" s="75" t="s">
        <v>33</v>
      </c>
      <c r="B92" s="48">
        <v>32.6</v>
      </c>
      <c r="C92" s="48">
        <v>32.9</v>
      </c>
      <c r="D92" s="48">
        <f t="shared" si="1"/>
        <v>0.29999999999999716</v>
      </c>
      <c r="E92" s="42" t="s">
        <v>52</v>
      </c>
    </row>
    <row r="93" spans="1:5">
      <c r="A93" s="75" t="s">
        <v>33</v>
      </c>
      <c r="B93" s="48">
        <v>32.9</v>
      </c>
      <c r="C93" s="48">
        <v>34.1</v>
      </c>
      <c r="D93" s="48">
        <f t="shared" si="1"/>
        <v>1.2000000000000028</v>
      </c>
      <c r="E93" s="42" t="s">
        <v>50</v>
      </c>
    </row>
    <row r="94" spans="1:5">
      <c r="A94" s="75" t="s">
        <v>33</v>
      </c>
      <c r="B94" s="48">
        <v>34.1</v>
      </c>
      <c r="C94" s="48">
        <v>35.4</v>
      </c>
      <c r="D94" s="48">
        <f t="shared" si="1"/>
        <v>1.2999999999999972</v>
      </c>
      <c r="E94" s="42" t="s">
        <v>53</v>
      </c>
    </row>
    <row r="95" spans="1:5">
      <c r="A95" s="75" t="s">
        <v>33</v>
      </c>
      <c r="B95" s="48">
        <v>35.4</v>
      </c>
      <c r="C95" s="48">
        <v>37.200000000000003</v>
      </c>
      <c r="D95" s="48">
        <f t="shared" si="1"/>
        <v>1.8000000000000043</v>
      </c>
      <c r="E95" s="42" t="s">
        <v>51</v>
      </c>
    </row>
    <row r="96" spans="1:5">
      <c r="A96" s="75" t="s">
        <v>33</v>
      </c>
      <c r="B96" s="48">
        <v>37.200000000000003</v>
      </c>
      <c r="C96" s="48">
        <v>38.700000000000003</v>
      </c>
      <c r="D96" s="48">
        <f t="shared" si="1"/>
        <v>1.5</v>
      </c>
      <c r="E96" s="42" t="s">
        <v>50</v>
      </c>
    </row>
    <row r="97" spans="1:5">
      <c r="A97" s="75" t="s">
        <v>33</v>
      </c>
      <c r="B97" s="48">
        <v>38.700000000000003</v>
      </c>
      <c r="C97" s="48">
        <v>41.5</v>
      </c>
      <c r="D97" s="48">
        <f t="shared" si="1"/>
        <v>2.7999999999999972</v>
      </c>
      <c r="E97" s="42" t="s">
        <v>53</v>
      </c>
    </row>
    <row r="98" spans="1:5">
      <c r="A98" s="75" t="s">
        <v>33</v>
      </c>
      <c r="B98" s="48">
        <v>41.5</v>
      </c>
      <c r="C98" s="48">
        <v>43.1</v>
      </c>
      <c r="D98" s="48">
        <f t="shared" si="1"/>
        <v>1.6000000000000014</v>
      </c>
      <c r="E98" s="42" t="s">
        <v>50</v>
      </c>
    </row>
    <row r="99" spans="1:5">
      <c r="A99" s="75" t="s">
        <v>33</v>
      </c>
      <c r="B99" s="48">
        <v>43.1</v>
      </c>
      <c r="C99" s="48">
        <v>44.9</v>
      </c>
      <c r="D99" s="48">
        <f t="shared" si="1"/>
        <v>1.7999999999999972</v>
      </c>
      <c r="E99" s="42" t="s">
        <v>52</v>
      </c>
    </row>
    <row r="100" spans="1:5">
      <c r="A100" s="75" t="s">
        <v>33</v>
      </c>
      <c r="B100" s="48">
        <v>44.9</v>
      </c>
      <c r="C100" s="48">
        <v>45.5</v>
      </c>
      <c r="D100" s="48">
        <f t="shared" si="1"/>
        <v>0.60000000000000142</v>
      </c>
      <c r="E100" s="42" t="s">
        <v>53</v>
      </c>
    </row>
    <row r="101" spans="1:5">
      <c r="A101" s="75" t="s">
        <v>33</v>
      </c>
      <c r="B101" s="48">
        <v>45.5</v>
      </c>
      <c r="C101" s="48">
        <v>46.2</v>
      </c>
      <c r="D101" s="48">
        <f t="shared" si="1"/>
        <v>0.70000000000000284</v>
      </c>
      <c r="E101" s="42" t="s">
        <v>52</v>
      </c>
    </row>
    <row r="102" spans="1:5">
      <c r="A102" s="75" t="s">
        <v>33</v>
      </c>
      <c r="B102" s="48">
        <v>46.2</v>
      </c>
      <c r="C102" s="48">
        <v>47.7</v>
      </c>
      <c r="D102" s="48">
        <f t="shared" si="1"/>
        <v>1.5</v>
      </c>
      <c r="E102" s="42" t="s">
        <v>53</v>
      </c>
    </row>
    <row r="103" spans="1:5">
      <c r="A103" s="75" t="s">
        <v>33</v>
      </c>
      <c r="B103" s="48">
        <v>47.7</v>
      </c>
      <c r="C103" s="48">
        <v>50.2</v>
      </c>
      <c r="D103" s="48">
        <f t="shared" si="1"/>
        <v>2.5</v>
      </c>
      <c r="E103" s="42" t="s">
        <v>50</v>
      </c>
    </row>
    <row r="104" spans="1:5">
      <c r="A104" s="75" t="s">
        <v>33</v>
      </c>
      <c r="B104" s="48">
        <v>50.2</v>
      </c>
      <c r="C104" s="48">
        <v>52.9</v>
      </c>
      <c r="D104" s="48">
        <f t="shared" si="1"/>
        <v>2.6999999999999957</v>
      </c>
      <c r="E104" s="42" t="s">
        <v>53</v>
      </c>
    </row>
    <row r="105" spans="1:5">
      <c r="A105" s="75" t="s">
        <v>33</v>
      </c>
      <c r="B105" s="48">
        <v>52.9</v>
      </c>
      <c r="C105" s="48">
        <v>66.8</v>
      </c>
      <c r="D105" s="48">
        <f t="shared" si="1"/>
        <v>13.899999999999999</v>
      </c>
      <c r="E105" s="42" t="s">
        <v>50</v>
      </c>
    </row>
    <row r="106" spans="1:5">
      <c r="A106" s="75" t="s">
        <v>33</v>
      </c>
      <c r="B106" s="48">
        <v>66.8</v>
      </c>
      <c r="C106" s="48">
        <v>68</v>
      </c>
      <c r="D106" s="48">
        <f t="shared" si="1"/>
        <v>1.2000000000000028</v>
      </c>
      <c r="E106" s="42" t="s">
        <v>53</v>
      </c>
    </row>
    <row r="107" spans="1:5">
      <c r="A107" s="75" t="s">
        <v>33</v>
      </c>
      <c r="B107" s="48">
        <v>68</v>
      </c>
      <c r="C107" s="48">
        <v>69.2</v>
      </c>
      <c r="D107" s="48">
        <f t="shared" si="1"/>
        <v>1.2000000000000028</v>
      </c>
      <c r="E107" s="42" t="s">
        <v>53</v>
      </c>
    </row>
    <row r="108" spans="1:5">
      <c r="A108" s="75" t="s">
        <v>33</v>
      </c>
      <c r="B108" s="48">
        <v>69.2</v>
      </c>
      <c r="C108" s="48">
        <v>70.099999999999994</v>
      </c>
      <c r="D108" s="48">
        <f t="shared" si="1"/>
        <v>0.89999999999999147</v>
      </c>
      <c r="E108" s="42" t="s">
        <v>50</v>
      </c>
    </row>
    <row r="109" spans="1:5">
      <c r="A109" s="75" t="s">
        <v>33</v>
      </c>
      <c r="B109" s="48">
        <v>70.099999999999994</v>
      </c>
      <c r="C109" s="48">
        <v>70.5</v>
      </c>
      <c r="D109" s="48">
        <f t="shared" si="1"/>
        <v>0.40000000000000568</v>
      </c>
      <c r="E109" s="42" t="s">
        <v>53</v>
      </c>
    </row>
    <row r="110" spans="1:5">
      <c r="A110" s="75" t="s">
        <v>33</v>
      </c>
      <c r="B110" s="48">
        <v>70.5</v>
      </c>
      <c r="C110" s="48">
        <v>78.5</v>
      </c>
      <c r="D110" s="48">
        <f t="shared" si="1"/>
        <v>8</v>
      </c>
      <c r="E110" s="42" t="s">
        <v>50</v>
      </c>
    </row>
    <row r="111" spans="1:5">
      <c r="A111" s="75" t="s">
        <v>33</v>
      </c>
      <c r="B111" s="48">
        <v>78.5</v>
      </c>
      <c r="C111" s="48">
        <v>80.5</v>
      </c>
      <c r="D111" s="48">
        <f t="shared" si="1"/>
        <v>2</v>
      </c>
      <c r="E111" s="42" t="s">
        <v>51</v>
      </c>
    </row>
    <row r="112" spans="1:5">
      <c r="A112" s="75" t="s">
        <v>33</v>
      </c>
      <c r="B112" s="48">
        <v>80.5</v>
      </c>
      <c r="C112" s="48">
        <v>81.099999999999994</v>
      </c>
      <c r="D112" s="48">
        <f t="shared" si="1"/>
        <v>0.59999999999999432</v>
      </c>
      <c r="E112" s="42" t="s">
        <v>53</v>
      </c>
    </row>
    <row r="113" spans="1:5">
      <c r="A113" s="75" t="s">
        <v>33</v>
      </c>
      <c r="B113" s="48">
        <v>81.099999999999994</v>
      </c>
      <c r="C113" s="48">
        <v>81.5</v>
      </c>
      <c r="D113" s="48">
        <f t="shared" si="1"/>
        <v>0.40000000000000568</v>
      </c>
      <c r="E113" s="42" t="s">
        <v>51</v>
      </c>
    </row>
    <row r="114" spans="1:5">
      <c r="A114" s="75" t="s">
        <v>33</v>
      </c>
      <c r="B114" s="48">
        <v>81.5</v>
      </c>
      <c r="C114" s="48">
        <v>97.5</v>
      </c>
      <c r="D114" s="48">
        <f t="shared" si="1"/>
        <v>16</v>
      </c>
      <c r="E114" s="42" t="s">
        <v>50</v>
      </c>
    </row>
    <row r="115" spans="1:5">
      <c r="A115" s="75" t="s">
        <v>33</v>
      </c>
      <c r="B115" s="48">
        <v>97.5</v>
      </c>
      <c r="C115" s="48">
        <v>97.8</v>
      </c>
      <c r="D115" s="48">
        <f t="shared" si="1"/>
        <v>0.29999999999999716</v>
      </c>
      <c r="E115" s="42" t="s">
        <v>52</v>
      </c>
    </row>
    <row r="116" spans="1:5">
      <c r="A116" s="75" t="s">
        <v>33</v>
      </c>
      <c r="B116" s="48">
        <v>97.8</v>
      </c>
      <c r="C116" s="48">
        <v>99.1</v>
      </c>
      <c r="D116" s="48">
        <f t="shared" si="1"/>
        <v>1.2999999999999972</v>
      </c>
      <c r="E116" s="42" t="s">
        <v>53</v>
      </c>
    </row>
    <row r="117" spans="1:5">
      <c r="A117" s="75" t="s">
        <v>33</v>
      </c>
      <c r="B117" s="48">
        <v>99.1</v>
      </c>
      <c r="C117" s="48">
        <v>100.2</v>
      </c>
      <c r="D117" s="48">
        <f t="shared" si="1"/>
        <v>1.1000000000000085</v>
      </c>
      <c r="E117" s="42" t="s">
        <v>50</v>
      </c>
    </row>
    <row r="118" spans="1:5">
      <c r="A118" s="75" t="s">
        <v>33</v>
      </c>
      <c r="B118" s="48">
        <v>100.2</v>
      </c>
      <c r="C118" s="48">
        <v>101</v>
      </c>
      <c r="D118" s="48">
        <f t="shared" si="1"/>
        <v>0.79999999999999716</v>
      </c>
      <c r="E118" s="42" t="s">
        <v>53</v>
      </c>
    </row>
    <row r="119" spans="1:5">
      <c r="A119" s="75" t="s">
        <v>33</v>
      </c>
      <c r="B119" s="48">
        <v>101</v>
      </c>
      <c r="C119" s="48">
        <v>102.4</v>
      </c>
      <c r="D119" s="48">
        <f t="shared" si="1"/>
        <v>1.4000000000000057</v>
      </c>
      <c r="E119" s="42" t="s">
        <v>50</v>
      </c>
    </row>
    <row r="120" spans="1:5">
      <c r="A120" s="75" t="s">
        <v>33</v>
      </c>
      <c r="B120" s="48">
        <v>102.4</v>
      </c>
      <c r="C120" s="48">
        <v>102.5</v>
      </c>
      <c r="D120" s="48">
        <f t="shared" si="1"/>
        <v>9.9999999999994316E-2</v>
      </c>
      <c r="E120" s="42" t="s">
        <v>53</v>
      </c>
    </row>
    <row r="121" spans="1:5">
      <c r="A121" s="75" t="s">
        <v>33</v>
      </c>
      <c r="B121" s="48">
        <v>102.5</v>
      </c>
      <c r="C121" s="48">
        <v>105.5</v>
      </c>
      <c r="D121" s="48">
        <f t="shared" si="1"/>
        <v>3</v>
      </c>
      <c r="E121" s="42" t="s">
        <v>50</v>
      </c>
    </row>
    <row r="122" spans="1:5">
      <c r="A122" s="75" t="s">
        <v>33</v>
      </c>
      <c r="B122" s="48">
        <v>105.5</v>
      </c>
      <c r="C122" s="48">
        <v>106.2</v>
      </c>
      <c r="D122" s="48">
        <f t="shared" si="1"/>
        <v>0.70000000000000284</v>
      </c>
      <c r="E122" s="42" t="s">
        <v>53</v>
      </c>
    </row>
    <row r="123" spans="1:5">
      <c r="A123" s="75" t="s">
        <v>33</v>
      </c>
      <c r="B123" s="48">
        <v>106.2</v>
      </c>
      <c r="C123" s="48">
        <v>115.1</v>
      </c>
      <c r="D123" s="48">
        <f t="shared" si="1"/>
        <v>8.8999999999999915</v>
      </c>
      <c r="E123" s="42" t="s">
        <v>50</v>
      </c>
    </row>
    <row r="124" spans="1:5">
      <c r="A124" s="75" t="s">
        <v>33</v>
      </c>
      <c r="B124" s="48">
        <v>115.1</v>
      </c>
      <c r="C124" s="48">
        <v>121.8</v>
      </c>
      <c r="D124" s="48">
        <f t="shared" si="1"/>
        <v>6.7000000000000028</v>
      </c>
      <c r="E124" s="42" t="s">
        <v>53</v>
      </c>
    </row>
    <row r="125" spans="1:5">
      <c r="A125" s="75" t="s">
        <v>34</v>
      </c>
      <c r="B125" s="48">
        <v>0</v>
      </c>
      <c r="C125" s="48">
        <v>1.5</v>
      </c>
      <c r="D125" s="48">
        <f t="shared" si="1"/>
        <v>1.5</v>
      </c>
      <c r="E125" s="42" t="s">
        <v>50</v>
      </c>
    </row>
    <row r="126" spans="1:5">
      <c r="A126" s="75" t="s">
        <v>34</v>
      </c>
      <c r="B126" s="48">
        <v>1.5</v>
      </c>
      <c r="C126" s="48">
        <v>7</v>
      </c>
      <c r="D126" s="48">
        <f t="shared" si="1"/>
        <v>5.5</v>
      </c>
      <c r="E126" s="42" t="s">
        <v>52</v>
      </c>
    </row>
    <row r="127" spans="1:5">
      <c r="A127" s="75" t="s">
        <v>34</v>
      </c>
      <c r="B127" s="48">
        <v>7</v>
      </c>
      <c r="C127" s="48">
        <v>13.8</v>
      </c>
      <c r="D127" s="48">
        <f t="shared" si="1"/>
        <v>6.8000000000000007</v>
      </c>
      <c r="E127" s="42" t="s">
        <v>50</v>
      </c>
    </row>
    <row r="128" spans="1:5">
      <c r="A128" s="75" t="s">
        <v>34</v>
      </c>
      <c r="B128" s="48">
        <v>13.8</v>
      </c>
      <c r="C128" s="48">
        <v>16.3</v>
      </c>
      <c r="D128" s="48">
        <f t="shared" si="1"/>
        <v>2.5</v>
      </c>
      <c r="E128" s="42" t="s">
        <v>53</v>
      </c>
    </row>
    <row r="129" spans="1:5">
      <c r="A129" s="75" t="s">
        <v>34</v>
      </c>
      <c r="B129" s="48">
        <v>16.3</v>
      </c>
      <c r="C129" s="48">
        <v>18.899999999999999</v>
      </c>
      <c r="D129" s="48">
        <f t="shared" si="1"/>
        <v>2.5999999999999979</v>
      </c>
      <c r="E129" s="42" t="s">
        <v>50</v>
      </c>
    </row>
    <row r="130" spans="1:5">
      <c r="A130" s="75" t="s">
        <v>34</v>
      </c>
      <c r="B130" s="48">
        <v>18.899999999999999</v>
      </c>
      <c r="C130" s="48">
        <v>21.9</v>
      </c>
      <c r="D130" s="48">
        <f t="shared" si="1"/>
        <v>3</v>
      </c>
      <c r="E130" s="42" t="s">
        <v>53</v>
      </c>
    </row>
    <row r="131" spans="1:5">
      <c r="A131" s="75" t="s">
        <v>34</v>
      </c>
      <c r="B131" s="48">
        <v>21.9</v>
      </c>
      <c r="C131" s="48">
        <v>22.2</v>
      </c>
      <c r="D131" s="48">
        <f t="shared" si="1"/>
        <v>0.30000000000000071</v>
      </c>
      <c r="E131" s="42" t="s">
        <v>52</v>
      </c>
    </row>
    <row r="132" spans="1:5">
      <c r="A132" s="75" t="s">
        <v>34</v>
      </c>
      <c r="B132" s="48">
        <v>22.2</v>
      </c>
      <c r="C132" s="48">
        <v>34.700000000000003</v>
      </c>
      <c r="D132" s="48">
        <f t="shared" si="1"/>
        <v>12.500000000000004</v>
      </c>
      <c r="E132" s="42" t="s">
        <v>50</v>
      </c>
    </row>
    <row r="133" spans="1:5">
      <c r="A133" s="75" t="s">
        <v>34</v>
      </c>
      <c r="B133" s="48">
        <v>34.700000000000003</v>
      </c>
      <c r="C133" s="48">
        <v>35.4</v>
      </c>
      <c r="D133" s="48">
        <f t="shared" ref="D133:D196" si="2">C133-B133</f>
        <v>0.69999999999999574</v>
      </c>
      <c r="E133" s="42" t="s">
        <v>53</v>
      </c>
    </row>
    <row r="134" spans="1:5">
      <c r="A134" s="75" t="s">
        <v>34</v>
      </c>
      <c r="B134" s="48">
        <v>35.4</v>
      </c>
      <c r="C134" s="48">
        <v>41.5</v>
      </c>
      <c r="D134" s="48">
        <f t="shared" si="2"/>
        <v>6.1000000000000014</v>
      </c>
      <c r="E134" s="42" t="s">
        <v>52</v>
      </c>
    </row>
    <row r="135" spans="1:5">
      <c r="A135" s="75" t="s">
        <v>34</v>
      </c>
      <c r="B135" s="48">
        <v>41.5</v>
      </c>
      <c r="C135" s="48">
        <v>42.8</v>
      </c>
      <c r="D135" s="48">
        <f t="shared" si="2"/>
        <v>1.2999999999999972</v>
      </c>
      <c r="E135" s="42" t="s">
        <v>50</v>
      </c>
    </row>
    <row r="136" spans="1:5">
      <c r="A136" s="75" t="s">
        <v>34</v>
      </c>
      <c r="B136" s="48">
        <v>42.8</v>
      </c>
      <c r="C136" s="48">
        <v>45.2</v>
      </c>
      <c r="D136" s="48">
        <f t="shared" si="2"/>
        <v>2.4000000000000057</v>
      </c>
      <c r="E136" s="42" t="s">
        <v>54</v>
      </c>
    </row>
    <row r="137" spans="1:5">
      <c r="A137" s="75" t="s">
        <v>34</v>
      </c>
      <c r="B137" s="48">
        <v>45.2</v>
      </c>
      <c r="C137" s="48">
        <v>53.8</v>
      </c>
      <c r="D137" s="48">
        <f t="shared" si="2"/>
        <v>8.5999999999999943</v>
      </c>
      <c r="E137" s="42" t="s">
        <v>52</v>
      </c>
    </row>
    <row r="138" spans="1:5">
      <c r="A138" s="75" t="s">
        <v>34</v>
      </c>
      <c r="B138" s="48">
        <v>53.8</v>
      </c>
      <c r="C138" s="48">
        <v>65.900000000000006</v>
      </c>
      <c r="D138" s="48">
        <f t="shared" si="2"/>
        <v>12.100000000000009</v>
      </c>
      <c r="E138" s="42" t="s">
        <v>54</v>
      </c>
    </row>
    <row r="139" spans="1:5">
      <c r="A139" s="75" t="s">
        <v>34</v>
      </c>
      <c r="B139" s="48">
        <v>65.900000000000006</v>
      </c>
      <c r="C139" s="48">
        <v>70.8</v>
      </c>
      <c r="D139" s="48">
        <f t="shared" si="2"/>
        <v>4.8999999999999915</v>
      </c>
      <c r="E139" s="42" t="s">
        <v>50</v>
      </c>
    </row>
    <row r="140" spans="1:5">
      <c r="A140" s="75" t="s">
        <v>34</v>
      </c>
      <c r="B140" s="48">
        <v>70.8</v>
      </c>
      <c r="C140" s="48">
        <v>78.5</v>
      </c>
      <c r="D140" s="48">
        <f t="shared" si="2"/>
        <v>7.7000000000000028</v>
      </c>
      <c r="E140" s="42" t="s">
        <v>57</v>
      </c>
    </row>
    <row r="141" spans="1:5">
      <c r="A141" s="75" t="s">
        <v>34</v>
      </c>
      <c r="B141" s="48">
        <v>78.5</v>
      </c>
      <c r="C141" s="48">
        <v>82.2</v>
      </c>
      <c r="D141" s="48">
        <f t="shared" si="2"/>
        <v>3.7000000000000028</v>
      </c>
      <c r="E141" s="42" t="s">
        <v>50</v>
      </c>
    </row>
    <row r="142" spans="1:5">
      <c r="A142" s="75" t="s">
        <v>34</v>
      </c>
      <c r="B142" s="48">
        <v>82.2</v>
      </c>
      <c r="C142" s="48">
        <v>84</v>
      </c>
      <c r="D142" s="48">
        <f t="shared" si="2"/>
        <v>1.7999999999999972</v>
      </c>
      <c r="E142" s="42" t="s">
        <v>53</v>
      </c>
    </row>
    <row r="143" spans="1:5">
      <c r="A143" s="75" t="s">
        <v>34</v>
      </c>
      <c r="B143" s="48">
        <v>84</v>
      </c>
      <c r="C143" s="48">
        <v>84.6</v>
      </c>
      <c r="D143" s="48">
        <f t="shared" si="2"/>
        <v>0.59999999999999432</v>
      </c>
      <c r="E143" s="42" t="s">
        <v>52</v>
      </c>
    </row>
    <row r="144" spans="1:5">
      <c r="A144" s="75" t="s">
        <v>34</v>
      </c>
      <c r="B144" s="48">
        <v>84.6</v>
      </c>
      <c r="C144" s="48">
        <v>88.9</v>
      </c>
      <c r="D144" s="48">
        <f t="shared" si="2"/>
        <v>4.3000000000000114</v>
      </c>
      <c r="E144" s="42" t="s">
        <v>53</v>
      </c>
    </row>
    <row r="145" spans="1:5">
      <c r="A145" s="75" t="s">
        <v>34</v>
      </c>
      <c r="B145" s="48">
        <v>88.9</v>
      </c>
      <c r="C145" s="48">
        <v>90.8</v>
      </c>
      <c r="D145" s="48">
        <f t="shared" si="2"/>
        <v>1.8999999999999915</v>
      </c>
      <c r="E145" s="42" t="s">
        <v>52</v>
      </c>
    </row>
    <row r="146" spans="1:5">
      <c r="A146" s="75" t="s">
        <v>34</v>
      </c>
      <c r="B146" s="48">
        <v>90.8</v>
      </c>
      <c r="C146" s="48">
        <v>92.6</v>
      </c>
      <c r="D146" s="48">
        <f t="shared" si="2"/>
        <v>1.7999999999999972</v>
      </c>
      <c r="E146" s="42" t="s">
        <v>56</v>
      </c>
    </row>
    <row r="147" spans="1:5">
      <c r="A147" s="75" t="s">
        <v>34</v>
      </c>
      <c r="B147" s="48">
        <v>92.6</v>
      </c>
      <c r="C147" s="48">
        <v>94.8</v>
      </c>
      <c r="D147" s="48">
        <f t="shared" si="2"/>
        <v>2.2000000000000028</v>
      </c>
      <c r="E147" s="42" t="s">
        <v>52</v>
      </c>
    </row>
    <row r="148" spans="1:5">
      <c r="A148" s="75" t="s">
        <v>34</v>
      </c>
      <c r="B148" s="48">
        <v>94.8</v>
      </c>
      <c r="C148" s="48">
        <v>96.9</v>
      </c>
      <c r="D148" s="48">
        <f t="shared" si="2"/>
        <v>2.1000000000000085</v>
      </c>
      <c r="E148" s="42" t="s">
        <v>61</v>
      </c>
    </row>
    <row r="149" spans="1:5">
      <c r="A149" s="75" t="s">
        <v>35</v>
      </c>
      <c r="B149" s="48">
        <v>0</v>
      </c>
      <c r="C149" s="48">
        <v>13.8</v>
      </c>
      <c r="D149" s="48">
        <f t="shared" si="2"/>
        <v>13.8</v>
      </c>
      <c r="E149" s="42" t="s">
        <v>50</v>
      </c>
    </row>
    <row r="150" spans="1:5">
      <c r="A150" s="75" t="s">
        <v>35</v>
      </c>
      <c r="B150" s="48">
        <v>13.8</v>
      </c>
      <c r="C150" s="48">
        <v>15.4</v>
      </c>
      <c r="D150" s="48">
        <f t="shared" si="2"/>
        <v>1.5999999999999996</v>
      </c>
      <c r="E150" s="42" t="s">
        <v>53</v>
      </c>
    </row>
    <row r="151" spans="1:5">
      <c r="A151" s="75" t="s">
        <v>35</v>
      </c>
      <c r="B151" s="48">
        <v>15.4</v>
      </c>
      <c r="C151" s="48">
        <v>17</v>
      </c>
      <c r="D151" s="48">
        <f t="shared" si="2"/>
        <v>1.5999999999999996</v>
      </c>
      <c r="E151" s="42" t="s">
        <v>52</v>
      </c>
    </row>
    <row r="152" spans="1:5">
      <c r="A152" s="75" t="s">
        <v>35</v>
      </c>
      <c r="B152" s="48">
        <v>17</v>
      </c>
      <c r="C152" s="48">
        <v>17.899999999999999</v>
      </c>
      <c r="D152" s="48">
        <f t="shared" si="2"/>
        <v>0.89999999999999858</v>
      </c>
      <c r="E152" s="42" t="s">
        <v>50</v>
      </c>
    </row>
    <row r="153" spans="1:5">
      <c r="A153" s="75" t="s">
        <v>35</v>
      </c>
      <c r="B153" s="48">
        <v>17.899999999999999</v>
      </c>
      <c r="C153" s="48">
        <v>18.2</v>
      </c>
      <c r="D153" s="48">
        <f t="shared" si="2"/>
        <v>0.30000000000000071</v>
      </c>
      <c r="E153" s="42" t="s">
        <v>52</v>
      </c>
    </row>
    <row r="154" spans="1:5">
      <c r="A154" s="75" t="s">
        <v>35</v>
      </c>
      <c r="B154" s="48">
        <v>18.2</v>
      </c>
      <c r="C154" s="48">
        <v>23.1</v>
      </c>
      <c r="D154" s="48">
        <f t="shared" si="2"/>
        <v>4.9000000000000021</v>
      </c>
      <c r="E154" s="42" t="s">
        <v>50</v>
      </c>
    </row>
    <row r="155" spans="1:5">
      <c r="A155" s="75" t="s">
        <v>35</v>
      </c>
      <c r="B155" s="48">
        <v>23.1</v>
      </c>
      <c r="C155" s="48">
        <v>24.9</v>
      </c>
      <c r="D155" s="48">
        <f t="shared" si="2"/>
        <v>1.7999999999999972</v>
      </c>
      <c r="E155" s="42" t="s">
        <v>56</v>
      </c>
    </row>
    <row r="156" spans="1:5">
      <c r="A156" s="75" t="s">
        <v>35</v>
      </c>
      <c r="B156" s="48">
        <v>24.9</v>
      </c>
      <c r="C156" s="48">
        <v>26.2</v>
      </c>
      <c r="D156" s="48">
        <f t="shared" si="2"/>
        <v>1.3000000000000007</v>
      </c>
      <c r="E156" s="42" t="s">
        <v>52</v>
      </c>
    </row>
    <row r="157" spans="1:5">
      <c r="A157" s="75" t="s">
        <v>35</v>
      </c>
      <c r="B157" s="48">
        <v>26.2</v>
      </c>
      <c r="C157" s="48">
        <v>30.8</v>
      </c>
      <c r="D157" s="48">
        <f t="shared" si="2"/>
        <v>4.6000000000000014</v>
      </c>
      <c r="E157" s="42" t="s">
        <v>56</v>
      </c>
    </row>
    <row r="158" spans="1:5">
      <c r="A158" s="75" t="s">
        <v>35</v>
      </c>
      <c r="B158" s="48">
        <v>30.8</v>
      </c>
      <c r="C158" s="48">
        <v>31.7</v>
      </c>
      <c r="D158" s="48">
        <f t="shared" si="2"/>
        <v>0.89999999999999858</v>
      </c>
      <c r="E158" s="42" t="s">
        <v>50</v>
      </c>
    </row>
    <row r="159" spans="1:5">
      <c r="A159" s="75" t="s">
        <v>35</v>
      </c>
      <c r="B159" s="48">
        <v>31.7</v>
      </c>
      <c r="C159" s="48">
        <v>42.5</v>
      </c>
      <c r="D159" s="48">
        <f t="shared" si="2"/>
        <v>10.8</v>
      </c>
      <c r="E159" s="42" t="s">
        <v>50</v>
      </c>
    </row>
    <row r="160" spans="1:5">
      <c r="A160" s="75" t="s">
        <v>35</v>
      </c>
      <c r="B160" s="48">
        <v>42.5</v>
      </c>
      <c r="C160" s="48">
        <v>53.8</v>
      </c>
      <c r="D160" s="48">
        <f t="shared" si="2"/>
        <v>11.299999999999997</v>
      </c>
      <c r="E160" s="42" t="s">
        <v>56</v>
      </c>
    </row>
    <row r="161" spans="1:5">
      <c r="A161" s="75" t="s">
        <v>35</v>
      </c>
      <c r="B161" s="48">
        <v>53.8</v>
      </c>
      <c r="C161" s="48">
        <v>60</v>
      </c>
      <c r="D161" s="48">
        <f t="shared" si="2"/>
        <v>6.2000000000000028</v>
      </c>
      <c r="E161" s="42" t="s">
        <v>57</v>
      </c>
    </row>
    <row r="162" spans="1:5">
      <c r="A162" s="75" t="s">
        <v>35</v>
      </c>
      <c r="B162" s="48">
        <v>60</v>
      </c>
      <c r="C162" s="48">
        <v>63.3</v>
      </c>
      <c r="D162" s="48">
        <f t="shared" si="2"/>
        <v>3.2999999999999972</v>
      </c>
      <c r="E162" s="42" t="s">
        <v>50</v>
      </c>
    </row>
    <row r="163" spans="1:5">
      <c r="A163" s="75" t="s">
        <v>35</v>
      </c>
      <c r="B163" s="48">
        <v>63.3</v>
      </c>
      <c r="C163" s="48">
        <v>77</v>
      </c>
      <c r="D163" s="48">
        <f t="shared" si="2"/>
        <v>13.700000000000003</v>
      </c>
      <c r="E163" s="42" t="s">
        <v>56</v>
      </c>
    </row>
    <row r="164" spans="1:5">
      <c r="A164" s="75" t="s">
        <v>35</v>
      </c>
      <c r="B164" s="48">
        <v>77</v>
      </c>
      <c r="C164" s="48">
        <v>77.599999999999994</v>
      </c>
      <c r="D164" s="48">
        <f t="shared" si="2"/>
        <v>0.59999999999999432</v>
      </c>
      <c r="E164" s="42" t="s">
        <v>52</v>
      </c>
    </row>
    <row r="165" spans="1:5">
      <c r="A165" s="75" t="s">
        <v>35</v>
      </c>
      <c r="B165" s="48">
        <v>77.599999999999994</v>
      </c>
      <c r="C165" s="48">
        <v>78.5</v>
      </c>
      <c r="D165" s="48">
        <f t="shared" si="2"/>
        <v>0.90000000000000568</v>
      </c>
      <c r="E165" s="42" t="s">
        <v>56</v>
      </c>
    </row>
    <row r="166" spans="1:5">
      <c r="A166" s="75" t="s">
        <v>35</v>
      </c>
      <c r="B166" s="48">
        <v>78.5</v>
      </c>
      <c r="C166" s="48">
        <v>84.6</v>
      </c>
      <c r="D166" s="48">
        <f t="shared" si="2"/>
        <v>6.0999999999999943</v>
      </c>
      <c r="E166" s="42" t="s">
        <v>57</v>
      </c>
    </row>
    <row r="167" spans="1:5">
      <c r="A167" s="75" t="s">
        <v>35</v>
      </c>
      <c r="B167" s="48">
        <v>84.6</v>
      </c>
      <c r="C167" s="48">
        <v>93.5</v>
      </c>
      <c r="D167" s="48">
        <f t="shared" si="2"/>
        <v>8.9000000000000057</v>
      </c>
      <c r="E167" s="42" t="s">
        <v>50</v>
      </c>
    </row>
    <row r="168" spans="1:5">
      <c r="A168" s="75" t="s">
        <v>35</v>
      </c>
      <c r="B168" s="48">
        <v>93.5</v>
      </c>
      <c r="C168" s="48">
        <v>95.1</v>
      </c>
      <c r="D168" s="48">
        <f t="shared" si="2"/>
        <v>1.5999999999999943</v>
      </c>
      <c r="E168" s="42" t="s">
        <v>56</v>
      </c>
    </row>
    <row r="169" spans="1:5">
      <c r="A169" s="75" t="s">
        <v>35</v>
      </c>
      <c r="B169" s="48">
        <v>95.1</v>
      </c>
      <c r="C169" s="48">
        <v>96.9</v>
      </c>
      <c r="D169" s="48">
        <f t="shared" si="2"/>
        <v>1.8000000000000114</v>
      </c>
      <c r="E169" s="42" t="s">
        <v>53</v>
      </c>
    </row>
    <row r="170" spans="1:5">
      <c r="A170" s="75" t="s">
        <v>35</v>
      </c>
      <c r="B170" s="48">
        <v>96.9</v>
      </c>
      <c r="C170" s="48">
        <v>98.8</v>
      </c>
      <c r="D170" s="48">
        <f t="shared" si="2"/>
        <v>1.8999999999999915</v>
      </c>
      <c r="E170" s="42" t="s">
        <v>52</v>
      </c>
    </row>
    <row r="171" spans="1:5">
      <c r="A171" s="75" t="s">
        <v>35</v>
      </c>
      <c r="B171" s="48">
        <v>98.8</v>
      </c>
      <c r="C171" s="48">
        <v>100.6</v>
      </c>
      <c r="D171" s="48">
        <f t="shared" si="2"/>
        <v>1.7999999999999972</v>
      </c>
      <c r="E171" s="42" t="s">
        <v>50</v>
      </c>
    </row>
    <row r="172" spans="1:5">
      <c r="A172" s="75" t="s">
        <v>35</v>
      </c>
      <c r="B172" s="48">
        <v>100.6</v>
      </c>
      <c r="C172" s="48">
        <v>102.4</v>
      </c>
      <c r="D172" s="48">
        <f t="shared" si="2"/>
        <v>1.8000000000000114</v>
      </c>
      <c r="E172" s="42" t="s">
        <v>52</v>
      </c>
    </row>
    <row r="173" spans="1:5">
      <c r="A173" s="75" t="s">
        <v>35</v>
      </c>
      <c r="B173" s="48">
        <v>102.4</v>
      </c>
      <c r="C173" s="48">
        <v>102.8</v>
      </c>
      <c r="D173" s="48">
        <f t="shared" si="2"/>
        <v>0.39999999999999147</v>
      </c>
      <c r="E173" s="42" t="s">
        <v>58</v>
      </c>
    </row>
    <row r="174" spans="1:5">
      <c r="A174" s="75" t="s">
        <v>35</v>
      </c>
      <c r="B174" s="48">
        <v>102.8</v>
      </c>
      <c r="C174" s="48">
        <v>103.2</v>
      </c>
      <c r="D174" s="48">
        <f t="shared" si="2"/>
        <v>0.40000000000000568</v>
      </c>
      <c r="E174" s="42" t="s">
        <v>52</v>
      </c>
    </row>
    <row r="175" spans="1:5">
      <c r="A175" s="75" t="s">
        <v>35</v>
      </c>
      <c r="B175" s="48">
        <v>103.2</v>
      </c>
      <c r="C175" s="48">
        <v>104</v>
      </c>
      <c r="D175" s="48">
        <f t="shared" si="2"/>
        <v>0.79999999999999716</v>
      </c>
      <c r="E175" s="42" t="s">
        <v>62</v>
      </c>
    </row>
    <row r="176" spans="1:5">
      <c r="A176" s="75" t="s">
        <v>36</v>
      </c>
      <c r="B176" s="48">
        <v>0</v>
      </c>
      <c r="C176" s="48">
        <v>4.5</v>
      </c>
      <c r="D176" s="48">
        <f t="shared" si="2"/>
        <v>4.5</v>
      </c>
      <c r="E176" s="42" t="s">
        <v>50</v>
      </c>
    </row>
    <row r="177" spans="1:5">
      <c r="A177" s="75" t="s">
        <v>36</v>
      </c>
      <c r="B177" s="48">
        <v>4.5</v>
      </c>
      <c r="C177" s="48">
        <v>38.5</v>
      </c>
      <c r="D177" s="48">
        <f t="shared" si="2"/>
        <v>34</v>
      </c>
      <c r="E177" s="42" t="s">
        <v>50</v>
      </c>
    </row>
    <row r="178" spans="1:5">
      <c r="A178" s="75" t="s">
        <v>36</v>
      </c>
      <c r="B178" s="48">
        <v>38.5</v>
      </c>
      <c r="C178" s="48">
        <v>42.8</v>
      </c>
      <c r="D178" s="48">
        <f t="shared" si="2"/>
        <v>4.2999999999999972</v>
      </c>
      <c r="E178" s="42" t="s">
        <v>54</v>
      </c>
    </row>
    <row r="179" spans="1:5">
      <c r="A179" s="75" t="s">
        <v>36</v>
      </c>
      <c r="B179" s="48">
        <v>42.8</v>
      </c>
      <c r="C179" s="48">
        <v>56.9</v>
      </c>
      <c r="D179" s="48">
        <f t="shared" si="2"/>
        <v>14.100000000000001</v>
      </c>
      <c r="E179" s="42" t="s">
        <v>50</v>
      </c>
    </row>
    <row r="180" spans="1:5">
      <c r="A180" s="75" t="s">
        <v>36</v>
      </c>
      <c r="B180" s="48">
        <v>56.9</v>
      </c>
      <c r="C180" s="48">
        <v>57.2</v>
      </c>
      <c r="D180" s="48">
        <f t="shared" si="2"/>
        <v>0.30000000000000426</v>
      </c>
      <c r="E180" s="42" t="s">
        <v>51</v>
      </c>
    </row>
    <row r="181" spans="1:5">
      <c r="A181" s="75" t="s">
        <v>36</v>
      </c>
      <c r="B181" s="48">
        <v>57.2</v>
      </c>
      <c r="C181" s="48">
        <v>57.6</v>
      </c>
      <c r="D181" s="48">
        <f t="shared" si="2"/>
        <v>0.39999999999999858</v>
      </c>
      <c r="E181" s="42" t="s">
        <v>53</v>
      </c>
    </row>
    <row r="182" spans="1:5">
      <c r="A182" s="75" t="s">
        <v>36</v>
      </c>
      <c r="B182" s="48">
        <v>57.6</v>
      </c>
      <c r="C182" s="48">
        <v>58.3</v>
      </c>
      <c r="D182" s="48">
        <f t="shared" si="2"/>
        <v>0.69999999999999574</v>
      </c>
      <c r="E182" s="42" t="s">
        <v>56</v>
      </c>
    </row>
    <row r="183" spans="1:5">
      <c r="A183" s="75" t="s">
        <v>36</v>
      </c>
      <c r="B183" s="48">
        <v>58.3</v>
      </c>
      <c r="C183" s="48">
        <v>60.3</v>
      </c>
      <c r="D183" s="48">
        <f t="shared" si="2"/>
        <v>2</v>
      </c>
      <c r="E183" s="42" t="s">
        <v>50</v>
      </c>
    </row>
    <row r="184" spans="1:5">
      <c r="A184" s="75" t="s">
        <v>36</v>
      </c>
      <c r="B184" s="48">
        <v>60.3</v>
      </c>
      <c r="C184" s="48">
        <v>63</v>
      </c>
      <c r="D184" s="48">
        <f t="shared" si="2"/>
        <v>2.7000000000000028</v>
      </c>
      <c r="E184" s="42" t="s">
        <v>51</v>
      </c>
    </row>
    <row r="185" spans="1:5">
      <c r="A185" s="75" t="s">
        <v>36</v>
      </c>
      <c r="B185" s="48">
        <v>63</v>
      </c>
      <c r="C185" s="48">
        <v>92.3</v>
      </c>
      <c r="D185" s="48">
        <f t="shared" si="2"/>
        <v>29.299999999999997</v>
      </c>
      <c r="E185" s="42" t="s">
        <v>52</v>
      </c>
    </row>
    <row r="186" spans="1:5">
      <c r="A186" s="75" t="s">
        <v>49</v>
      </c>
      <c r="B186" s="48">
        <v>0</v>
      </c>
      <c r="C186" s="48">
        <v>7.7</v>
      </c>
      <c r="D186" s="48">
        <f t="shared" si="2"/>
        <v>7.7</v>
      </c>
      <c r="E186" s="42" t="s">
        <v>50</v>
      </c>
    </row>
    <row r="187" spans="1:5">
      <c r="A187" s="75" t="s">
        <v>49</v>
      </c>
      <c r="B187" s="48">
        <v>7.7</v>
      </c>
      <c r="C187" s="48">
        <v>8.5</v>
      </c>
      <c r="D187" s="48">
        <f t="shared" si="2"/>
        <v>0.79999999999999982</v>
      </c>
      <c r="E187" s="42" t="s">
        <v>52</v>
      </c>
    </row>
    <row r="188" spans="1:5">
      <c r="A188" s="75" t="s">
        <v>49</v>
      </c>
      <c r="B188" s="48">
        <v>8.5</v>
      </c>
      <c r="C188" s="48">
        <v>10.199999999999999</v>
      </c>
      <c r="D188" s="48">
        <f t="shared" si="2"/>
        <v>1.6999999999999993</v>
      </c>
      <c r="E188" s="42" t="s">
        <v>53</v>
      </c>
    </row>
    <row r="189" spans="1:5">
      <c r="A189" s="75" t="s">
        <v>49</v>
      </c>
      <c r="B189" s="48">
        <v>10.199999999999999</v>
      </c>
      <c r="C189" s="48">
        <v>16.899999999999999</v>
      </c>
      <c r="D189" s="48">
        <f t="shared" si="2"/>
        <v>6.6999999999999993</v>
      </c>
      <c r="E189" s="42" t="s">
        <v>52</v>
      </c>
    </row>
    <row r="190" spans="1:5">
      <c r="A190" s="75" t="s">
        <v>49</v>
      </c>
      <c r="B190" s="48">
        <v>16.899999999999999</v>
      </c>
      <c r="C190" s="48">
        <v>24.1</v>
      </c>
      <c r="D190" s="48">
        <f t="shared" si="2"/>
        <v>7.2000000000000028</v>
      </c>
      <c r="E190" s="42" t="s">
        <v>50</v>
      </c>
    </row>
    <row r="191" spans="1:5">
      <c r="A191" s="75" t="s">
        <v>49</v>
      </c>
      <c r="B191" s="48">
        <v>24.1</v>
      </c>
      <c r="C191" s="48">
        <v>24.6</v>
      </c>
      <c r="D191" s="48">
        <f t="shared" si="2"/>
        <v>0.5</v>
      </c>
      <c r="E191" s="42" t="s">
        <v>56</v>
      </c>
    </row>
    <row r="192" spans="1:5">
      <c r="A192" s="75" t="s">
        <v>49</v>
      </c>
      <c r="B192" s="48">
        <v>24.6</v>
      </c>
      <c r="C192" s="48">
        <v>32.4</v>
      </c>
      <c r="D192" s="48">
        <f t="shared" si="2"/>
        <v>7.7999999999999972</v>
      </c>
      <c r="E192" s="42" t="s">
        <v>50</v>
      </c>
    </row>
    <row r="193" spans="1:5">
      <c r="A193" s="75" t="s">
        <v>49</v>
      </c>
      <c r="B193" s="48">
        <v>32.4</v>
      </c>
      <c r="C193" s="48">
        <v>33.200000000000003</v>
      </c>
      <c r="D193" s="48">
        <f t="shared" si="2"/>
        <v>0.80000000000000426</v>
      </c>
      <c r="E193" s="42" t="s">
        <v>56</v>
      </c>
    </row>
    <row r="194" spans="1:5">
      <c r="A194" s="75" t="s">
        <v>49</v>
      </c>
      <c r="B194" s="48">
        <v>33.200000000000003</v>
      </c>
      <c r="C194" s="48">
        <v>38.799999999999997</v>
      </c>
      <c r="D194" s="48">
        <f t="shared" si="2"/>
        <v>5.5999999999999943</v>
      </c>
      <c r="E194" s="42" t="s">
        <v>50</v>
      </c>
    </row>
    <row r="195" spans="1:5">
      <c r="A195" s="75" t="s">
        <v>49</v>
      </c>
      <c r="B195" s="48">
        <v>38.799999999999997</v>
      </c>
      <c r="C195" s="48">
        <v>39.4</v>
      </c>
      <c r="D195" s="48">
        <f t="shared" si="2"/>
        <v>0.60000000000000142</v>
      </c>
      <c r="E195" s="42" t="s">
        <v>56</v>
      </c>
    </row>
    <row r="196" spans="1:5">
      <c r="A196" s="75" t="s">
        <v>49</v>
      </c>
      <c r="B196" s="48">
        <v>39.4</v>
      </c>
      <c r="C196" s="48">
        <v>44.7</v>
      </c>
      <c r="D196" s="48">
        <f t="shared" si="2"/>
        <v>5.3000000000000043</v>
      </c>
      <c r="E196" s="42" t="s">
        <v>50</v>
      </c>
    </row>
    <row r="197" spans="1:5">
      <c r="A197" s="75" t="s">
        <v>49</v>
      </c>
      <c r="B197" s="48">
        <v>44.7</v>
      </c>
      <c r="C197" s="48">
        <v>47.7</v>
      </c>
      <c r="D197" s="48">
        <f t="shared" ref="D197:D222" si="3">C197-B197</f>
        <v>3</v>
      </c>
      <c r="E197" s="42" t="s">
        <v>56</v>
      </c>
    </row>
    <row r="198" spans="1:5">
      <c r="A198" s="75" t="s">
        <v>49</v>
      </c>
      <c r="B198" s="48">
        <v>47.7</v>
      </c>
      <c r="C198" s="48">
        <v>48.5</v>
      </c>
      <c r="D198" s="48">
        <f t="shared" si="3"/>
        <v>0.79999999999999716</v>
      </c>
      <c r="E198" s="42" t="s">
        <v>50</v>
      </c>
    </row>
    <row r="199" spans="1:5">
      <c r="A199" s="75" t="s">
        <v>49</v>
      </c>
      <c r="B199" s="48">
        <v>48.5</v>
      </c>
      <c r="C199" s="48">
        <v>50.2</v>
      </c>
      <c r="D199" s="48">
        <f t="shared" si="3"/>
        <v>1.7000000000000028</v>
      </c>
      <c r="E199" s="42" t="s">
        <v>56</v>
      </c>
    </row>
    <row r="200" spans="1:5">
      <c r="A200" s="75" t="s">
        <v>49</v>
      </c>
      <c r="B200" s="48">
        <v>50.2</v>
      </c>
      <c r="C200" s="48">
        <v>54.1</v>
      </c>
      <c r="D200" s="48">
        <f t="shared" si="3"/>
        <v>3.8999999999999986</v>
      </c>
      <c r="E200" s="42" t="s">
        <v>50</v>
      </c>
    </row>
    <row r="201" spans="1:5">
      <c r="A201" s="75" t="s">
        <v>49</v>
      </c>
      <c r="B201" s="48">
        <v>54.1</v>
      </c>
      <c r="C201" s="48">
        <v>54.4</v>
      </c>
      <c r="D201" s="48">
        <f t="shared" si="3"/>
        <v>0.29999999999999716</v>
      </c>
      <c r="E201" s="42" t="s">
        <v>58</v>
      </c>
    </row>
    <row r="202" spans="1:5">
      <c r="A202" s="75" t="s">
        <v>49</v>
      </c>
      <c r="B202" s="48">
        <v>54.4</v>
      </c>
      <c r="C202" s="48">
        <v>62.7</v>
      </c>
      <c r="D202" s="48">
        <f t="shared" si="3"/>
        <v>8.3000000000000043</v>
      </c>
      <c r="E202" s="42" t="s">
        <v>56</v>
      </c>
    </row>
    <row r="203" spans="1:5">
      <c r="A203" s="75" t="s">
        <v>49</v>
      </c>
      <c r="B203" s="48">
        <v>62.7</v>
      </c>
      <c r="C203" s="48">
        <v>64.900000000000006</v>
      </c>
      <c r="D203" s="48">
        <f t="shared" si="3"/>
        <v>2.2000000000000028</v>
      </c>
      <c r="E203" s="42" t="s">
        <v>52</v>
      </c>
    </row>
    <row r="204" spans="1:5">
      <c r="A204" s="75" t="s">
        <v>49</v>
      </c>
      <c r="B204" s="48">
        <v>64.900000000000006</v>
      </c>
      <c r="C204" s="48">
        <v>67</v>
      </c>
      <c r="D204" s="48">
        <f t="shared" si="3"/>
        <v>2.0999999999999943</v>
      </c>
      <c r="E204" s="42" t="s">
        <v>56</v>
      </c>
    </row>
    <row r="205" spans="1:5">
      <c r="A205" s="75" t="s">
        <v>49</v>
      </c>
      <c r="B205" s="48">
        <v>67</v>
      </c>
      <c r="C205" s="48">
        <v>67.7</v>
      </c>
      <c r="D205" s="48">
        <f t="shared" si="3"/>
        <v>0.70000000000000284</v>
      </c>
      <c r="E205" s="42" t="s">
        <v>52</v>
      </c>
    </row>
    <row r="206" spans="1:5">
      <c r="A206" s="75" t="s">
        <v>49</v>
      </c>
      <c r="B206" s="48">
        <v>67.7</v>
      </c>
      <c r="C206" s="48">
        <v>68.599999999999994</v>
      </c>
      <c r="D206" s="48">
        <f t="shared" si="3"/>
        <v>0.89999999999999147</v>
      </c>
      <c r="E206" s="42" t="s">
        <v>56</v>
      </c>
    </row>
    <row r="207" spans="1:5" ht="15">
      <c r="A207" s="75" t="s">
        <v>296</v>
      </c>
      <c r="B207" s="48">
        <v>0</v>
      </c>
      <c r="C207" s="48">
        <v>69.900000000000006</v>
      </c>
      <c r="D207" s="48">
        <f t="shared" si="3"/>
        <v>69.900000000000006</v>
      </c>
      <c r="E207" s="42" t="s">
        <v>659</v>
      </c>
    </row>
    <row r="208" spans="1:5" ht="15">
      <c r="A208" s="75" t="s">
        <v>297</v>
      </c>
      <c r="B208" s="48">
        <v>0</v>
      </c>
      <c r="C208" s="48">
        <v>91.44</v>
      </c>
      <c r="D208" s="48">
        <f t="shared" si="3"/>
        <v>91.44</v>
      </c>
      <c r="E208" s="42" t="s">
        <v>659</v>
      </c>
    </row>
    <row r="209" spans="1:5" ht="15.75">
      <c r="A209" s="75" t="s">
        <v>298</v>
      </c>
      <c r="B209" s="48">
        <v>0</v>
      </c>
      <c r="C209" s="48">
        <v>107</v>
      </c>
      <c r="D209" s="48">
        <f t="shared" si="3"/>
        <v>107</v>
      </c>
      <c r="E209" s="42" t="s">
        <v>660</v>
      </c>
    </row>
    <row r="210" spans="1:5" ht="15.75">
      <c r="A210" s="75" t="s">
        <v>299</v>
      </c>
      <c r="B210" s="48">
        <v>0</v>
      </c>
      <c r="C210" s="48">
        <v>122</v>
      </c>
      <c r="D210" s="48">
        <f t="shared" si="3"/>
        <v>122</v>
      </c>
      <c r="E210" s="42" t="s">
        <v>660</v>
      </c>
    </row>
    <row r="211" spans="1:5" ht="15.75">
      <c r="A211" s="75" t="s">
        <v>300</v>
      </c>
      <c r="B211" s="48">
        <v>0</v>
      </c>
      <c r="C211" s="48">
        <v>95.31</v>
      </c>
      <c r="D211" s="48">
        <f t="shared" si="3"/>
        <v>95.31</v>
      </c>
      <c r="E211" s="42" t="s">
        <v>660</v>
      </c>
    </row>
    <row r="212" spans="1:5">
      <c r="A212" s="75" t="s">
        <v>300</v>
      </c>
      <c r="B212" s="48">
        <v>95.31</v>
      </c>
      <c r="C212" s="48">
        <v>96.32</v>
      </c>
      <c r="D212" s="48">
        <f t="shared" si="3"/>
        <v>1.0099999999999909</v>
      </c>
      <c r="E212" s="42" t="s">
        <v>59</v>
      </c>
    </row>
    <row r="213" spans="1:5">
      <c r="A213" s="75" t="s">
        <v>300</v>
      </c>
      <c r="B213" s="48">
        <v>96.32</v>
      </c>
      <c r="C213" s="48">
        <v>96.62</v>
      </c>
      <c r="D213" s="48">
        <f t="shared" si="3"/>
        <v>0.30000000000001137</v>
      </c>
      <c r="E213" s="42" t="s">
        <v>306</v>
      </c>
    </row>
    <row r="214" spans="1:5">
      <c r="A214" s="75" t="s">
        <v>300</v>
      </c>
      <c r="B214" s="48">
        <v>96.62</v>
      </c>
      <c r="C214" s="48">
        <v>97.54</v>
      </c>
      <c r="D214" s="48">
        <f t="shared" si="3"/>
        <v>0.92000000000000171</v>
      </c>
      <c r="E214" s="42" t="s">
        <v>307</v>
      </c>
    </row>
    <row r="215" spans="1:5" ht="15.75">
      <c r="A215" s="75" t="s">
        <v>301</v>
      </c>
      <c r="B215" s="48">
        <v>0</v>
      </c>
      <c r="C215" s="48">
        <v>76.900000000000006</v>
      </c>
      <c r="D215" s="48">
        <f t="shared" si="3"/>
        <v>76.900000000000006</v>
      </c>
      <c r="E215" s="42" t="s">
        <v>660</v>
      </c>
    </row>
    <row r="216" spans="1:5" ht="15.75">
      <c r="A216" s="75" t="s">
        <v>302</v>
      </c>
      <c r="B216" s="48">
        <v>0</v>
      </c>
      <c r="C216" s="48">
        <v>59.44</v>
      </c>
      <c r="D216" s="48">
        <f t="shared" si="3"/>
        <v>59.44</v>
      </c>
      <c r="E216" s="42" t="s">
        <v>660</v>
      </c>
    </row>
    <row r="217" spans="1:5">
      <c r="A217" s="75" t="s">
        <v>302</v>
      </c>
      <c r="B217" s="48">
        <v>59.44</v>
      </c>
      <c r="C217" s="48">
        <v>62.07</v>
      </c>
      <c r="D217" s="48">
        <f t="shared" si="3"/>
        <v>2.6300000000000026</v>
      </c>
      <c r="E217" s="42" t="s">
        <v>308</v>
      </c>
    </row>
    <row r="218" spans="1:5">
      <c r="A218" s="75" t="s">
        <v>302</v>
      </c>
      <c r="B218" s="48">
        <v>62.07</v>
      </c>
      <c r="C218" s="48">
        <v>63.28</v>
      </c>
      <c r="D218" s="48">
        <f t="shared" si="3"/>
        <v>1.2100000000000009</v>
      </c>
      <c r="E218" s="42" t="s">
        <v>59</v>
      </c>
    </row>
    <row r="219" spans="1:5">
      <c r="A219" s="75" t="s">
        <v>302</v>
      </c>
      <c r="B219" s="48">
        <v>63.28</v>
      </c>
      <c r="C219" s="48">
        <v>63.78</v>
      </c>
      <c r="D219" s="48">
        <f t="shared" si="3"/>
        <v>0.5</v>
      </c>
      <c r="E219" s="42" t="s">
        <v>306</v>
      </c>
    </row>
    <row r="220" spans="1:5">
      <c r="A220" s="75" t="s">
        <v>302</v>
      </c>
      <c r="B220" s="48">
        <v>63.78</v>
      </c>
      <c r="C220" s="48">
        <v>71.63</v>
      </c>
      <c r="D220" s="48">
        <f t="shared" si="3"/>
        <v>7.8499999999999943</v>
      </c>
      <c r="E220" s="42" t="s">
        <v>59</v>
      </c>
    </row>
    <row r="221" spans="1:5" ht="15.75">
      <c r="A221" s="75" t="s">
        <v>303</v>
      </c>
      <c r="B221" s="48">
        <v>0</v>
      </c>
      <c r="C221" s="48">
        <v>122</v>
      </c>
      <c r="D221" s="48">
        <f t="shared" si="3"/>
        <v>122</v>
      </c>
      <c r="E221" s="42" t="s">
        <v>660</v>
      </c>
    </row>
    <row r="222" spans="1:5" ht="15.75">
      <c r="A222" s="78" t="s">
        <v>304</v>
      </c>
      <c r="B222" s="79">
        <v>0</v>
      </c>
      <c r="C222" s="79">
        <v>128</v>
      </c>
      <c r="D222" s="79">
        <f t="shared" si="3"/>
        <v>128</v>
      </c>
      <c r="E222" s="80" t="s">
        <v>660</v>
      </c>
    </row>
    <row r="223" spans="1:5">
      <c r="A223" s="81" t="s">
        <v>661</v>
      </c>
      <c r="B223" s="82"/>
      <c r="C223" s="82"/>
      <c r="D223" s="82"/>
      <c r="E223" s="83"/>
    </row>
    <row r="224" spans="1:5" ht="15">
      <c r="A224" s="75" t="s">
        <v>662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9"/>
  <sheetViews>
    <sheetView workbookViewId="0">
      <pane ySplit="2" topLeftCell="A3" activePane="bottomLeft" state="frozen"/>
      <selection pane="bottomLeft"/>
    </sheetView>
  </sheetViews>
  <sheetFormatPr defaultColWidth="9.140625" defaultRowHeight="12.75"/>
  <cols>
    <col min="1" max="1" width="12" style="85" customWidth="1"/>
    <col min="2" max="2" width="15.7109375" style="40" customWidth="1"/>
    <col min="3" max="3" width="9.140625" style="37"/>
    <col min="4" max="4" width="15.140625" style="37" customWidth="1"/>
    <col min="5" max="5" width="11" style="37" customWidth="1"/>
    <col min="6" max="8" width="9.140625" style="41"/>
    <col min="9" max="9" width="19.5703125" style="41" customWidth="1"/>
    <col min="10" max="10" width="15.42578125" style="48" bestFit="1" customWidth="1"/>
    <col min="11" max="11" width="15.140625" style="48" bestFit="1" customWidth="1"/>
    <col min="12" max="12" width="10.7109375" style="48" bestFit="1" customWidth="1"/>
    <col min="13" max="13" width="15.7109375" style="48" customWidth="1"/>
    <col min="14" max="14" width="14" style="48" customWidth="1"/>
    <col min="15" max="16384" width="9.140625" style="42"/>
  </cols>
  <sheetData>
    <row r="1" spans="1:16" ht="19.5" customHeight="1">
      <c r="A1" s="76" t="s">
        <v>663</v>
      </c>
    </row>
    <row r="2" spans="1:16">
      <c r="A2" s="84" t="s">
        <v>37</v>
      </c>
      <c r="B2" s="44" t="s">
        <v>69</v>
      </c>
      <c r="C2" s="45" t="s">
        <v>68</v>
      </c>
      <c r="D2" s="46" t="s">
        <v>328</v>
      </c>
      <c r="E2" s="46" t="s">
        <v>329</v>
      </c>
      <c r="F2" s="35" t="s">
        <v>38</v>
      </c>
      <c r="G2" s="35" t="s">
        <v>39</v>
      </c>
      <c r="H2" s="35" t="s">
        <v>40</v>
      </c>
      <c r="I2" s="35" t="s">
        <v>41</v>
      </c>
      <c r="J2" s="47" t="s">
        <v>42</v>
      </c>
      <c r="K2" s="47" t="s">
        <v>43</v>
      </c>
      <c r="L2" s="47" t="s">
        <v>44</v>
      </c>
      <c r="M2" s="47" t="s">
        <v>330</v>
      </c>
      <c r="N2" s="47" t="s">
        <v>492</v>
      </c>
    </row>
    <row r="3" spans="1:16">
      <c r="A3" s="85" t="s">
        <v>235</v>
      </c>
      <c r="B3" s="40" t="s">
        <v>70</v>
      </c>
      <c r="C3" s="37">
        <v>2.1335999999999999</v>
      </c>
      <c r="D3" s="37" t="s">
        <v>25</v>
      </c>
      <c r="E3" s="37" t="s">
        <v>25</v>
      </c>
      <c r="F3" s="41">
        <v>21</v>
      </c>
      <c r="G3" s="41">
        <v>50</v>
      </c>
      <c r="H3" s="41">
        <v>29</v>
      </c>
      <c r="I3" s="41" t="s">
        <v>73</v>
      </c>
      <c r="J3" s="48">
        <v>28</v>
      </c>
      <c r="K3" s="48">
        <v>72</v>
      </c>
      <c r="L3" s="48">
        <v>0</v>
      </c>
      <c r="M3" s="48">
        <v>0</v>
      </c>
      <c r="N3" s="48">
        <v>0</v>
      </c>
    </row>
    <row r="4" spans="1:16">
      <c r="A4" s="85" t="s">
        <v>246</v>
      </c>
      <c r="B4" s="40" t="s">
        <v>70</v>
      </c>
      <c r="C4" s="37">
        <v>3.048</v>
      </c>
      <c r="D4" s="37" t="s">
        <v>25</v>
      </c>
      <c r="E4" s="37" t="s">
        <v>25</v>
      </c>
      <c r="F4" s="41">
        <v>30</v>
      </c>
      <c r="G4" s="41">
        <v>46</v>
      </c>
      <c r="H4" s="41">
        <v>24</v>
      </c>
      <c r="I4" s="41" t="s">
        <v>74</v>
      </c>
      <c r="J4" s="48">
        <v>25</v>
      </c>
      <c r="K4" s="48">
        <v>75</v>
      </c>
      <c r="L4" s="48">
        <v>0</v>
      </c>
      <c r="M4" s="48">
        <v>0</v>
      </c>
      <c r="N4" s="48">
        <v>0</v>
      </c>
      <c r="O4" s="39"/>
      <c r="P4" s="39"/>
    </row>
    <row r="5" spans="1:16">
      <c r="A5" s="85" t="s">
        <v>257</v>
      </c>
      <c r="B5" s="40" t="s">
        <v>70</v>
      </c>
      <c r="C5" s="37">
        <v>3.9624000000000001</v>
      </c>
      <c r="D5" s="37" t="s">
        <v>25</v>
      </c>
      <c r="E5" s="37" t="s">
        <v>25</v>
      </c>
      <c r="F5" s="41">
        <v>33</v>
      </c>
      <c r="G5" s="41">
        <v>43</v>
      </c>
      <c r="H5" s="41">
        <v>24</v>
      </c>
      <c r="I5" s="41" t="s">
        <v>74</v>
      </c>
      <c r="J5" s="48">
        <v>33</v>
      </c>
      <c r="K5" s="48">
        <v>67</v>
      </c>
      <c r="L5" s="48">
        <v>0</v>
      </c>
      <c r="M5" s="48">
        <v>0</v>
      </c>
      <c r="N5" s="48">
        <v>0</v>
      </c>
    </row>
    <row r="6" spans="1:16">
      <c r="A6" s="85" t="s">
        <v>268</v>
      </c>
      <c r="B6" s="40" t="s">
        <v>70</v>
      </c>
      <c r="C6" s="37">
        <v>4.8768000000000002</v>
      </c>
      <c r="D6" s="37" t="s">
        <v>25</v>
      </c>
      <c r="E6" s="37" t="s">
        <v>25</v>
      </c>
      <c r="F6" s="41">
        <v>32</v>
      </c>
      <c r="G6" s="41">
        <v>44</v>
      </c>
      <c r="H6" s="41">
        <v>24</v>
      </c>
      <c r="I6" s="41" t="s">
        <v>74</v>
      </c>
      <c r="J6" s="48">
        <v>26</v>
      </c>
      <c r="K6" s="48">
        <v>74</v>
      </c>
      <c r="L6" s="48">
        <v>0</v>
      </c>
      <c r="M6" s="48">
        <v>0</v>
      </c>
      <c r="N6" s="48">
        <v>0</v>
      </c>
    </row>
    <row r="7" spans="1:16">
      <c r="A7" s="85" t="s">
        <v>279</v>
      </c>
      <c r="B7" s="40" t="s">
        <v>70</v>
      </c>
      <c r="C7" s="37">
        <v>6.0960000000000001</v>
      </c>
      <c r="D7" s="37" t="s">
        <v>25</v>
      </c>
      <c r="E7" s="37" t="s">
        <v>25</v>
      </c>
      <c r="F7" s="41">
        <v>32</v>
      </c>
      <c r="G7" s="41">
        <v>46</v>
      </c>
      <c r="H7" s="41">
        <v>22</v>
      </c>
      <c r="I7" s="41" t="s">
        <v>74</v>
      </c>
      <c r="J7" s="48">
        <v>33</v>
      </c>
      <c r="K7" s="48">
        <v>67</v>
      </c>
      <c r="L7" s="48">
        <v>0</v>
      </c>
      <c r="M7" s="48">
        <v>0</v>
      </c>
      <c r="N7" s="48">
        <v>0</v>
      </c>
    </row>
    <row r="8" spans="1:16">
      <c r="A8" s="85" t="s">
        <v>78</v>
      </c>
      <c r="B8" s="40" t="s">
        <v>70</v>
      </c>
      <c r="C8" s="37">
        <v>7.0103999999999997</v>
      </c>
      <c r="D8" s="37" t="s">
        <v>25</v>
      </c>
      <c r="E8" s="37" t="s">
        <v>25</v>
      </c>
      <c r="F8" s="41">
        <v>26</v>
      </c>
      <c r="G8" s="41">
        <v>47</v>
      </c>
      <c r="H8" s="41">
        <v>27</v>
      </c>
      <c r="I8" s="41" t="s">
        <v>73</v>
      </c>
      <c r="J8" s="48">
        <v>31</v>
      </c>
      <c r="K8" s="48">
        <v>69</v>
      </c>
      <c r="L8" s="48">
        <v>0</v>
      </c>
      <c r="M8" s="48">
        <v>0</v>
      </c>
      <c r="N8" s="48">
        <v>0</v>
      </c>
    </row>
    <row r="9" spans="1:16">
      <c r="A9" s="85" t="s">
        <v>79</v>
      </c>
      <c r="B9" s="40" t="s">
        <v>70</v>
      </c>
      <c r="C9" s="37">
        <v>7.9248000000000003</v>
      </c>
      <c r="D9" s="37" t="s">
        <v>25</v>
      </c>
      <c r="E9" s="37" t="s">
        <v>25</v>
      </c>
      <c r="F9" s="41">
        <v>26</v>
      </c>
      <c r="G9" s="41">
        <v>48</v>
      </c>
      <c r="H9" s="41">
        <v>26</v>
      </c>
      <c r="I9" s="41" t="s">
        <v>73</v>
      </c>
      <c r="J9" s="48">
        <v>40</v>
      </c>
      <c r="K9" s="48">
        <v>60</v>
      </c>
      <c r="L9" s="48">
        <v>0</v>
      </c>
      <c r="M9" s="48">
        <v>0</v>
      </c>
      <c r="N9" s="48">
        <v>0</v>
      </c>
    </row>
    <row r="10" spans="1:16" s="39" customFormat="1">
      <c r="A10" s="85" t="s">
        <v>80</v>
      </c>
      <c r="B10" s="40" t="s">
        <v>70</v>
      </c>
      <c r="C10" s="37">
        <v>9.1440000000000001</v>
      </c>
      <c r="D10" s="37" t="s">
        <v>25</v>
      </c>
      <c r="E10" s="37" t="s">
        <v>25</v>
      </c>
      <c r="F10" s="41">
        <v>25</v>
      </c>
      <c r="G10" s="41">
        <v>49</v>
      </c>
      <c r="H10" s="41">
        <v>26</v>
      </c>
      <c r="I10" s="41" t="s">
        <v>73</v>
      </c>
      <c r="J10" s="48">
        <v>37</v>
      </c>
      <c r="K10" s="48">
        <v>63</v>
      </c>
      <c r="L10" s="48">
        <v>0</v>
      </c>
      <c r="M10" s="48">
        <v>0</v>
      </c>
      <c r="N10" s="48">
        <v>0</v>
      </c>
      <c r="O10" s="42"/>
      <c r="P10" s="42"/>
    </row>
    <row r="11" spans="1:16" s="39" customFormat="1">
      <c r="A11" s="85" t="s">
        <v>81</v>
      </c>
      <c r="B11" s="40" t="s">
        <v>70</v>
      </c>
      <c r="C11" s="37">
        <v>10.058400000000001</v>
      </c>
      <c r="D11" s="37" t="s">
        <v>25</v>
      </c>
      <c r="E11" s="37" t="s">
        <v>25</v>
      </c>
      <c r="F11" s="41">
        <v>23</v>
      </c>
      <c r="G11" s="41">
        <v>50</v>
      </c>
      <c r="H11" s="41">
        <v>27</v>
      </c>
      <c r="I11" s="41" t="s">
        <v>73</v>
      </c>
      <c r="J11" s="48">
        <v>32</v>
      </c>
      <c r="K11" s="48">
        <v>68</v>
      </c>
      <c r="L11" s="48">
        <v>0</v>
      </c>
      <c r="M11" s="48">
        <v>0</v>
      </c>
      <c r="N11" s="48">
        <v>0</v>
      </c>
      <c r="O11" s="42"/>
      <c r="P11" s="42"/>
    </row>
    <row r="12" spans="1:16" s="39" customFormat="1">
      <c r="A12" s="85" t="s">
        <v>236</v>
      </c>
      <c r="B12" s="40" t="s">
        <v>71</v>
      </c>
      <c r="C12" s="37">
        <v>14.020799999999999</v>
      </c>
      <c r="D12" s="37" t="s">
        <v>25</v>
      </c>
      <c r="E12" s="37" t="s">
        <v>25</v>
      </c>
      <c r="F12" s="41">
        <v>53</v>
      </c>
      <c r="G12" s="41">
        <v>36</v>
      </c>
      <c r="H12" s="41">
        <v>11</v>
      </c>
      <c r="I12" s="41" t="s">
        <v>75</v>
      </c>
      <c r="J12" s="48">
        <v>49</v>
      </c>
      <c r="K12" s="48">
        <v>51</v>
      </c>
      <c r="L12" s="48">
        <v>0</v>
      </c>
      <c r="M12" s="48">
        <v>0</v>
      </c>
      <c r="N12" s="48">
        <v>0</v>
      </c>
      <c r="O12" s="42"/>
      <c r="P12" s="42"/>
    </row>
    <row r="13" spans="1:16" s="39" customFormat="1">
      <c r="A13" s="86" t="s">
        <v>237</v>
      </c>
      <c r="B13" s="36" t="s">
        <v>71</v>
      </c>
      <c r="C13" s="37">
        <v>14.9352</v>
      </c>
      <c r="D13" s="37" t="s">
        <v>25</v>
      </c>
      <c r="E13" s="37" t="s">
        <v>25</v>
      </c>
      <c r="F13" s="38">
        <v>53</v>
      </c>
      <c r="G13" s="38">
        <v>36</v>
      </c>
      <c r="H13" s="38">
        <v>11</v>
      </c>
      <c r="I13" s="38" t="s">
        <v>75</v>
      </c>
      <c r="J13" s="49">
        <v>46</v>
      </c>
      <c r="K13" s="49">
        <v>54</v>
      </c>
      <c r="L13" s="49">
        <v>0</v>
      </c>
      <c r="M13" s="48">
        <v>0</v>
      </c>
      <c r="N13" s="48">
        <v>0</v>
      </c>
      <c r="O13" s="42"/>
      <c r="P13" s="42"/>
    </row>
    <row r="14" spans="1:16" s="39" customFormat="1">
      <c r="A14" s="86" t="s">
        <v>238</v>
      </c>
      <c r="B14" s="36" t="s">
        <v>71</v>
      </c>
      <c r="C14" s="37">
        <v>16.154399999999999</v>
      </c>
      <c r="D14" s="37" t="s">
        <v>25</v>
      </c>
      <c r="E14" s="37" t="s">
        <v>25</v>
      </c>
      <c r="F14" s="38">
        <v>54</v>
      </c>
      <c r="G14" s="38">
        <v>33</v>
      </c>
      <c r="H14" s="38">
        <v>13</v>
      </c>
      <c r="I14" s="38" t="s">
        <v>75</v>
      </c>
      <c r="J14" s="49">
        <v>42</v>
      </c>
      <c r="K14" s="49">
        <v>58</v>
      </c>
      <c r="L14" s="49">
        <v>0</v>
      </c>
      <c r="M14" s="48">
        <v>0</v>
      </c>
      <c r="N14" s="48">
        <v>0</v>
      </c>
      <c r="O14" s="42"/>
      <c r="P14" s="42"/>
    </row>
    <row r="15" spans="1:16" s="39" customFormat="1">
      <c r="A15" s="86" t="s">
        <v>239</v>
      </c>
      <c r="B15" s="36" t="s">
        <v>71</v>
      </c>
      <c r="C15" s="37">
        <v>17.0688</v>
      </c>
      <c r="D15" s="37" t="s">
        <v>25</v>
      </c>
      <c r="E15" s="37" t="s">
        <v>25</v>
      </c>
      <c r="F15" s="38">
        <v>49</v>
      </c>
      <c r="G15" s="38">
        <v>34</v>
      </c>
      <c r="H15" s="38">
        <v>17</v>
      </c>
      <c r="I15" s="38" t="s">
        <v>76</v>
      </c>
      <c r="J15" s="49">
        <v>55</v>
      </c>
      <c r="K15" s="49">
        <v>45</v>
      </c>
      <c r="L15" s="49">
        <v>0</v>
      </c>
      <c r="M15" s="48">
        <v>0</v>
      </c>
      <c r="N15" s="48">
        <v>0</v>
      </c>
      <c r="O15" s="42"/>
      <c r="P15" s="42"/>
    </row>
    <row r="16" spans="1:16">
      <c r="A16" s="86" t="s">
        <v>240</v>
      </c>
      <c r="B16" s="36" t="s">
        <v>71</v>
      </c>
      <c r="C16" s="37">
        <v>17.9832</v>
      </c>
      <c r="D16" s="37" t="s">
        <v>25</v>
      </c>
      <c r="E16" s="37" t="s">
        <v>25</v>
      </c>
      <c r="F16" s="38">
        <v>49</v>
      </c>
      <c r="G16" s="38">
        <v>34</v>
      </c>
      <c r="H16" s="38">
        <v>17</v>
      </c>
      <c r="I16" s="38" t="s">
        <v>76</v>
      </c>
      <c r="J16" s="49">
        <v>51</v>
      </c>
      <c r="K16" s="49">
        <v>49</v>
      </c>
      <c r="L16" s="49">
        <v>0</v>
      </c>
      <c r="M16" s="48">
        <v>0</v>
      </c>
      <c r="N16" s="48">
        <v>0</v>
      </c>
    </row>
    <row r="17" spans="1:16">
      <c r="A17" s="86" t="s">
        <v>241</v>
      </c>
      <c r="B17" s="36" t="s">
        <v>71</v>
      </c>
      <c r="C17" s="37">
        <v>18.897600000000001</v>
      </c>
      <c r="D17" s="37" t="s">
        <v>25</v>
      </c>
      <c r="E17" s="37" t="s">
        <v>25</v>
      </c>
      <c r="F17" s="38">
        <v>49</v>
      </c>
      <c r="G17" s="38">
        <v>33</v>
      </c>
      <c r="H17" s="38">
        <v>18</v>
      </c>
      <c r="I17" s="38" t="s">
        <v>76</v>
      </c>
      <c r="J17" s="49">
        <v>57</v>
      </c>
      <c r="K17" s="49">
        <v>43</v>
      </c>
      <c r="L17" s="49">
        <v>0</v>
      </c>
      <c r="M17" s="48">
        <v>0</v>
      </c>
      <c r="N17" s="48">
        <v>0</v>
      </c>
      <c r="O17" s="39"/>
      <c r="P17" s="39"/>
    </row>
    <row r="18" spans="1:16">
      <c r="A18" s="86" t="s">
        <v>242</v>
      </c>
      <c r="B18" s="36" t="s">
        <v>71</v>
      </c>
      <c r="C18" s="37">
        <v>20.116800000000001</v>
      </c>
      <c r="D18" s="37" t="s">
        <v>25</v>
      </c>
      <c r="E18" s="37" t="s">
        <v>25</v>
      </c>
      <c r="F18" s="38">
        <v>48</v>
      </c>
      <c r="G18" s="38">
        <v>33</v>
      </c>
      <c r="H18" s="38">
        <v>19</v>
      </c>
      <c r="I18" s="38" t="s">
        <v>76</v>
      </c>
      <c r="J18" s="49">
        <v>58</v>
      </c>
      <c r="K18" s="49">
        <v>42</v>
      </c>
      <c r="L18" s="49">
        <v>0</v>
      </c>
      <c r="M18" s="48">
        <v>0</v>
      </c>
      <c r="N18" s="48">
        <v>0</v>
      </c>
      <c r="O18" s="39"/>
      <c r="P18" s="39"/>
    </row>
    <row r="19" spans="1:16">
      <c r="A19" s="85" t="s">
        <v>243</v>
      </c>
      <c r="B19" s="40" t="s">
        <v>71</v>
      </c>
      <c r="C19" s="37">
        <v>21.031199999999998</v>
      </c>
      <c r="D19" s="37" t="s">
        <v>25</v>
      </c>
      <c r="E19" s="37" t="s">
        <v>25</v>
      </c>
      <c r="F19" s="41">
        <v>57</v>
      </c>
      <c r="G19" s="41">
        <v>37</v>
      </c>
      <c r="H19" s="41">
        <v>6</v>
      </c>
      <c r="I19" s="41" t="s">
        <v>75</v>
      </c>
      <c r="J19" s="48">
        <v>57</v>
      </c>
      <c r="K19" s="48">
        <v>43</v>
      </c>
      <c r="L19" s="48">
        <v>0</v>
      </c>
      <c r="M19" s="48">
        <v>0</v>
      </c>
      <c r="N19" s="48">
        <v>0</v>
      </c>
      <c r="O19" s="39"/>
      <c r="P19" s="39"/>
    </row>
    <row r="20" spans="1:16">
      <c r="A20" s="85" t="s">
        <v>244</v>
      </c>
      <c r="B20" s="40" t="s">
        <v>71</v>
      </c>
      <c r="C20" s="37">
        <v>21.945599999999999</v>
      </c>
      <c r="D20" s="37" t="s">
        <v>25</v>
      </c>
      <c r="E20" s="37" t="s">
        <v>25</v>
      </c>
      <c r="F20" s="41">
        <v>57</v>
      </c>
      <c r="G20" s="41">
        <v>34</v>
      </c>
      <c r="H20" s="41">
        <v>9</v>
      </c>
      <c r="I20" s="41" t="s">
        <v>75</v>
      </c>
      <c r="J20" s="48">
        <v>64</v>
      </c>
      <c r="K20" s="48">
        <v>36</v>
      </c>
      <c r="L20" s="48">
        <v>0</v>
      </c>
      <c r="M20" s="48">
        <v>0</v>
      </c>
      <c r="N20" s="48">
        <v>0</v>
      </c>
      <c r="O20" s="39"/>
      <c r="P20" s="39"/>
    </row>
    <row r="21" spans="1:16">
      <c r="A21" s="85" t="s">
        <v>245</v>
      </c>
      <c r="B21" s="40" t="s">
        <v>71</v>
      </c>
      <c r="C21" s="37">
        <v>23.1648</v>
      </c>
      <c r="D21" s="37" t="s">
        <v>25</v>
      </c>
      <c r="E21" s="37" t="s">
        <v>25</v>
      </c>
      <c r="F21" s="41">
        <v>55</v>
      </c>
      <c r="G21" s="41">
        <v>37</v>
      </c>
      <c r="H21" s="41">
        <v>8</v>
      </c>
      <c r="I21" s="41" t="s">
        <v>75</v>
      </c>
      <c r="J21" s="48">
        <v>56</v>
      </c>
      <c r="K21" s="48">
        <v>44</v>
      </c>
      <c r="L21" s="48">
        <v>0</v>
      </c>
      <c r="M21" s="48">
        <v>0</v>
      </c>
      <c r="N21" s="48">
        <v>0</v>
      </c>
      <c r="O21" s="39"/>
      <c r="P21" s="39"/>
    </row>
    <row r="22" spans="1:16">
      <c r="A22" s="85" t="s">
        <v>247</v>
      </c>
      <c r="B22" s="40" t="s">
        <v>71</v>
      </c>
      <c r="C22" s="37">
        <v>24.0792</v>
      </c>
      <c r="D22" s="37" t="s">
        <v>25</v>
      </c>
      <c r="E22" s="37" t="s">
        <v>25</v>
      </c>
      <c r="F22" s="41">
        <v>53</v>
      </c>
      <c r="G22" s="41">
        <v>34</v>
      </c>
      <c r="H22" s="41">
        <v>13</v>
      </c>
      <c r="I22" s="41" t="s">
        <v>75</v>
      </c>
      <c r="J22" s="48">
        <v>67</v>
      </c>
      <c r="K22" s="48">
        <v>33</v>
      </c>
      <c r="L22" s="48">
        <v>0</v>
      </c>
      <c r="M22" s="48">
        <v>0</v>
      </c>
      <c r="N22" s="48">
        <v>0</v>
      </c>
    </row>
    <row r="23" spans="1:16">
      <c r="A23" s="85" t="s">
        <v>248</v>
      </c>
      <c r="B23" s="40" t="s">
        <v>71</v>
      </c>
      <c r="C23" s="37">
        <v>24.993600000000001</v>
      </c>
      <c r="D23" s="37" t="s">
        <v>25</v>
      </c>
      <c r="E23" s="37" t="s">
        <v>25</v>
      </c>
      <c r="F23" s="41">
        <v>51</v>
      </c>
      <c r="G23" s="41">
        <v>36</v>
      </c>
      <c r="H23" s="41">
        <v>13</v>
      </c>
      <c r="I23" s="41" t="s">
        <v>75</v>
      </c>
      <c r="J23" s="48">
        <v>48</v>
      </c>
      <c r="K23" s="48">
        <v>52</v>
      </c>
      <c r="L23" s="48">
        <v>0</v>
      </c>
      <c r="M23" s="48">
        <v>0</v>
      </c>
      <c r="N23" s="48">
        <v>0</v>
      </c>
    </row>
    <row r="24" spans="1:16">
      <c r="A24" s="85" t="s">
        <v>249</v>
      </c>
      <c r="B24" s="40" t="s">
        <v>71</v>
      </c>
      <c r="C24" s="37">
        <v>25.908000000000001</v>
      </c>
      <c r="D24" s="37" t="s">
        <v>25</v>
      </c>
      <c r="E24" s="37" t="s">
        <v>25</v>
      </c>
      <c r="F24" s="41">
        <v>54</v>
      </c>
      <c r="G24" s="41">
        <v>36</v>
      </c>
      <c r="H24" s="41">
        <v>10</v>
      </c>
      <c r="I24" s="41" t="s">
        <v>75</v>
      </c>
      <c r="J24" s="48">
        <v>52</v>
      </c>
      <c r="K24" s="48">
        <v>47</v>
      </c>
      <c r="L24" s="48">
        <v>1</v>
      </c>
      <c r="M24" s="48">
        <v>0</v>
      </c>
      <c r="N24" s="48">
        <v>0</v>
      </c>
    </row>
    <row r="25" spans="1:16">
      <c r="A25" s="85" t="s">
        <v>250</v>
      </c>
      <c r="B25" s="40" t="s">
        <v>71</v>
      </c>
      <c r="C25" s="37">
        <v>27.127199999999998</v>
      </c>
      <c r="D25" s="37" t="s">
        <v>25</v>
      </c>
      <c r="E25" s="37" t="s">
        <v>25</v>
      </c>
      <c r="F25" s="41">
        <v>47</v>
      </c>
      <c r="G25" s="41">
        <v>33</v>
      </c>
      <c r="H25" s="41">
        <v>20</v>
      </c>
      <c r="I25" s="41" t="s">
        <v>76</v>
      </c>
      <c r="J25" s="48">
        <v>44</v>
      </c>
      <c r="K25" s="48">
        <v>56</v>
      </c>
      <c r="L25" s="48">
        <v>0</v>
      </c>
      <c r="M25" s="48">
        <v>0</v>
      </c>
      <c r="N25" s="48">
        <v>0</v>
      </c>
    </row>
    <row r="26" spans="1:16">
      <c r="A26" s="85" t="s">
        <v>251</v>
      </c>
      <c r="B26" s="40" t="s">
        <v>71</v>
      </c>
      <c r="C26" s="37">
        <v>28.041599999999999</v>
      </c>
      <c r="D26" s="37" t="s">
        <v>25</v>
      </c>
      <c r="E26" s="37" t="s">
        <v>25</v>
      </c>
      <c r="F26" s="41">
        <v>43</v>
      </c>
      <c r="G26" s="41">
        <v>43</v>
      </c>
      <c r="H26" s="41">
        <v>14</v>
      </c>
      <c r="I26" s="41" t="s">
        <v>75</v>
      </c>
      <c r="J26" s="48">
        <v>54</v>
      </c>
      <c r="K26" s="48">
        <v>46</v>
      </c>
      <c r="L26" s="48">
        <v>0</v>
      </c>
      <c r="M26" s="48">
        <v>0</v>
      </c>
      <c r="N26" s="48">
        <v>0</v>
      </c>
    </row>
    <row r="27" spans="1:16">
      <c r="A27" s="85" t="s">
        <v>252</v>
      </c>
      <c r="B27" s="40" t="s">
        <v>71</v>
      </c>
      <c r="C27" s="37">
        <v>28.956</v>
      </c>
      <c r="D27" s="37" t="s">
        <v>25</v>
      </c>
      <c r="E27" s="37" t="s">
        <v>25</v>
      </c>
      <c r="F27" s="41">
        <v>29</v>
      </c>
      <c r="G27" s="41">
        <v>62</v>
      </c>
      <c r="H27" s="41">
        <v>9</v>
      </c>
      <c r="I27" s="41" t="s">
        <v>77</v>
      </c>
      <c r="J27" s="48">
        <v>64</v>
      </c>
      <c r="K27" s="48">
        <v>36</v>
      </c>
      <c r="L27" s="48">
        <v>0</v>
      </c>
      <c r="M27" s="48">
        <v>0</v>
      </c>
      <c r="N27" s="48">
        <v>0</v>
      </c>
    </row>
    <row r="28" spans="1:16">
      <c r="A28" s="85" t="s">
        <v>253</v>
      </c>
      <c r="B28" s="40" t="s">
        <v>71</v>
      </c>
      <c r="C28" s="37">
        <v>29.8704</v>
      </c>
      <c r="D28" s="37" t="s">
        <v>25</v>
      </c>
      <c r="E28" s="37" t="s">
        <v>25</v>
      </c>
      <c r="F28" s="41">
        <v>55</v>
      </c>
      <c r="G28" s="41">
        <v>32</v>
      </c>
      <c r="H28" s="41">
        <v>13</v>
      </c>
      <c r="I28" s="41" t="s">
        <v>75</v>
      </c>
      <c r="J28" s="48">
        <v>64</v>
      </c>
      <c r="K28" s="48">
        <v>36</v>
      </c>
      <c r="L28" s="48">
        <v>0</v>
      </c>
      <c r="M28" s="48">
        <v>0</v>
      </c>
      <c r="N28" s="48">
        <v>0</v>
      </c>
    </row>
    <row r="29" spans="1:16">
      <c r="A29" s="85" t="s">
        <v>254</v>
      </c>
      <c r="B29" s="40" t="s">
        <v>71</v>
      </c>
      <c r="C29" s="37">
        <v>31.089600000000001</v>
      </c>
      <c r="D29" s="37" t="s">
        <v>25</v>
      </c>
      <c r="E29" s="37" t="s">
        <v>25</v>
      </c>
      <c r="F29" s="41">
        <v>54</v>
      </c>
      <c r="G29" s="41">
        <v>37</v>
      </c>
      <c r="H29" s="41">
        <v>9</v>
      </c>
      <c r="I29" s="41" t="s">
        <v>75</v>
      </c>
      <c r="J29" s="48">
        <v>62</v>
      </c>
      <c r="K29" s="48">
        <v>38</v>
      </c>
      <c r="L29" s="48">
        <v>0</v>
      </c>
      <c r="M29" s="48">
        <v>0</v>
      </c>
      <c r="N29" s="48">
        <v>0</v>
      </c>
    </row>
    <row r="30" spans="1:16">
      <c r="A30" s="85" t="s">
        <v>255</v>
      </c>
      <c r="B30" s="40" t="s">
        <v>71</v>
      </c>
      <c r="C30" s="37">
        <v>32.003999999999998</v>
      </c>
      <c r="D30" s="37" t="s">
        <v>25</v>
      </c>
      <c r="E30" s="37" t="s">
        <v>25</v>
      </c>
      <c r="F30" s="41">
        <v>56</v>
      </c>
      <c r="G30" s="41">
        <v>33</v>
      </c>
      <c r="H30" s="41">
        <v>11</v>
      </c>
      <c r="I30" s="41" t="s">
        <v>75</v>
      </c>
      <c r="J30" s="48">
        <v>57</v>
      </c>
      <c r="K30" s="48">
        <v>43</v>
      </c>
      <c r="L30" s="48">
        <v>0</v>
      </c>
      <c r="M30" s="48">
        <v>0</v>
      </c>
      <c r="N30" s="48">
        <v>0</v>
      </c>
    </row>
    <row r="31" spans="1:16">
      <c r="A31" s="85" t="s">
        <v>256</v>
      </c>
      <c r="B31" s="40" t="s">
        <v>71</v>
      </c>
      <c r="C31" s="37">
        <v>32.918399999999998</v>
      </c>
      <c r="D31" s="37" t="s">
        <v>25</v>
      </c>
      <c r="E31" s="37" t="s">
        <v>25</v>
      </c>
      <c r="F31" s="41">
        <v>50</v>
      </c>
      <c r="G31" s="41">
        <v>35</v>
      </c>
      <c r="H31" s="41">
        <v>15</v>
      </c>
      <c r="I31" s="41" t="s">
        <v>76</v>
      </c>
      <c r="J31" s="48">
        <v>65</v>
      </c>
      <c r="K31" s="48">
        <v>35</v>
      </c>
      <c r="L31" s="48">
        <v>0</v>
      </c>
      <c r="M31" s="48">
        <v>0</v>
      </c>
      <c r="N31" s="48">
        <v>0</v>
      </c>
    </row>
    <row r="32" spans="1:16">
      <c r="A32" s="85" t="s">
        <v>258</v>
      </c>
      <c r="B32" s="40" t="s">
        <v>71</v>
      </c>
      <c r="C32" s="37">
        <v>34.137599999999999</v>
      </c>
      <c r="D32" s="37" t="s">
        <v>25</v>
      </c>
      <c r="E32" s="37" t="s">
        <v>25</v>
      </c>
      <c r="F32" s="41">
        <v>33</v>
      </c>
      <c r="G32" s="41">
        <v>36</v>
      </c>
      <c r="H32" s="41">
        <v>31</v>
      </c>
      <c r="I32" s="41" t="s">
        <v>74</v>
      </c>
      <c r="J32" s="48">
        <v>42</v>
      </c>
      <c r="K32" s="48">
        <v>57</v>
      </c>
      <c r="L32" s="48">
        <v>1</v>
      </c>
      <c r="M32" s="48">
        <v>0</v>
      </c>
      <c r="N32" s="48">
        <v>0</v>
      </c>
    </row>
    <row r="33" spans="1:14">
      <c r="A33" s="85" t="s">
        <v>259</v>
      </c>
      <c r="B33" s="40" t="s">
        <v>71</v>
      </c>
      <c r="C33" s="37">
        <v>35.052</v>
      </c>
      <c r="D33" s="37" t="s">
        <v>25</v>
      </c>
      <c r="E33" s="37" t="s">
        <v>25</v>
      </c>
      <c r="F33" s="41">
        <v>36</v>
      </c>
      <c r="G33" s="41">
        <v>38</v>
      </c>
      <c r="H33" s="41">
        <v>26</v>
      </c>
      <c r="I33" s="41" t="s">
        <v>74</v>
      </c>
      <c r="J33" s="48">
        <v>46</v>
      </c>
      <c r="K33" s="48">
        <v>54</v>
      </c>
      <c r="L33" s="48">
        <v>0</v>
      </c>
      <c r="M33" s="48">
        <v>0</v>
      </c>
      <c r="N33" s="48">
        <v>0</v>
      </c>
    </row>
    <row r="34" spans="1:14">
      <c r="A34" s="85" t="s">
        <v>260</v>
      </c>
      <c r="B34" s="40" t="s">
        <v>229</v>
      </c>
      <c r="C34" s="37">
        <v>70.103999999999999</v>
      </c>
      <c r="D34" s="37" t="s">
        <v>25</v>
      </c>
      <c r="E34" s="37" t="s">
        <v>25</v>
      </c>
      <c r="F34" s="41">
        <v>18</v>
      </c>
      <c r="G34" s="41">
        <v>40</v>
      </c>
      <c r="H34" s="41">
        <v>42</v>
      </c>
      <c r="I34" s="41" t="s">
        <v>233</v>
      </c>
      <c r="J34" s="48">
        <v>63</v>
      </c>
      <c r="K34" s="48">
        <v>37</v>
      </c>
      <c r="L34" s="48">
        <v>0</v>
      </c>
      <c r="M34" s="48">
        <v>0</v>
      </c>
      <c r="N34" s="48">
        <v>0</v>
      </c>
    </row>
    <row r="35" spans="1:14">
      <c r="A35" s="85" t="s">
        <v>261</v>
      </c>
      <c r="B35" s="40" t="s">
        <v>229</v>
      </c>
      <c r="C35" s="37">
        <v>71.0184</v>
      </c>
      <c r="D35" s="37" t="s">
        <v>25</v>
      </c>
      <c r="E35" s="37" t="s">
        <v>25</v>
      </c>
      <c r="F35" s="41">
        <v>43</v>
      </c>
      <c r="G35" s="41">
        <v>43</v>
      </c>
      <c r="H35" s="41">
        <v>14</v>
      </c>
      <c r="I35" s="41" t="s">
        <v>77</v>
      </c>
      <c r="J35" s="48">
        <v>71</v>
      </c>
      <c r="K35" s="48">
        <v>29</v>
      </c>
      <c r="L35" s="48">
        <v>0</v>
      </c>
      <c r="M35" s="48">
        <v>0</v>
      </c>
      <c r="N35" s="48">
        <v>0</v>
      </c>
    </row>
    <row r="36" spans="1:14">
      <c r="A36" s="85" t="s">
        <v>262</v>
      </c>
      <c r="B36" s="40" t="s">
        <v>229</v>
      </c>
      <c r="C36" s="37">
        <v>71.9328</v>
      </c>
      <c r="D36" s="37" t="s">
        <v>25</v>
      </c>
      <c r="E36" s="37" t="s">
        <v>25</v>
      </c>
      <c r="F36" s="41">
        <v>33</v>
      </c>
      <c r="G36" s="41">
        <v>39</v>
      </c>
      <c r="H36" s="41">
        <v>28</v>
      </c>
      <c r="I36" s="41" t="s">
        <v>74</v>
      </c>
      <c r="J36" s="48">
        <v>66</v>
      </c>
      <c r="K36" s="48">
        <v>34</v>
      </c>
      <c r="L36" s="48">
        <v>0</v>
      </c>
      <c r="M36" s="48">
        <v>0</v>
      </c>
      <c r="N36" s="48">
        <v>0</v>
      </c>
    </row>
    <row r="37" spans="1:14">
      <c r="A37" s="85" t="s">
        <v>263</v>
      </c>
      <c r="B37" s="40" t="s">
        <v>230</v>
      </c>
      <c r="C37" s="37">
        <v>85.039199999999994</v>
      </c>
      <c r="D37" s="37" t="s">
        <v>25</v>
      </c>
      <c r="E37" s="37" t="s">
        <v>25</v>
      </c>
      <c r="F37" s="41">
        <v>31</v>
      </c>
      <c r="G37" s="41">
        <v>53</v>
      </c>
      <c r="H37" s="41">
        <v>16</v>
      </c>
      <c r="I37" s="41" t="s">
        <v>74</v>
      </c>
      <c r="J37" s="48">
        <v>67</v>
      </c>
      <c r="K37" s="48">
        <v>33</v>
      </c>
      <c r="L37" s="48">
        <v>0</v>
      </c>
      <c r="M37" s="48">
        <v>0</v>
      </c>
      <c r="N37" s="48">
        <v>0</v>
      </c>
    </row>
    <row r="38" spans="1:14">
      <c r="A38" s="85" t="s">
        <v>264</v>
      </c>
      <c r="B38" s="40" t="s">
        <v>230</v>
      </c>
      <c r="C38" s="37">
        <v>85.953599999999994</v>
      </c>
      <c r="D38" s="37" t="s">
        <v>25</v>
      </c>
      <c r="E38" s="37" t="s">
        <v>25</v>
      </c>
      <c r="F38" s="41">
        <v>28</v>
      </c>
      <c r="G38" s="41">
        <v>53</v>
      </c>
      <c r="H38" s="41">
        <v>19</v>
      </c>
      <c r="I38" s="41" t="s">
        <v>74</v>
      </c>
      <c r="J38" s="48">
        <v>71</v>
      </c>
      <c r="K38" s="48">
        <v>29</v>
      </c>
      <c r="L38" s="48">
        <v>0</v>
      </c>
      <c r="M38" s="48">
        <v>0</v>
      </c>
      <c r="N38" s="48">
        <v>0</v>
      </c>
    </row>
    <row r="39" spans="1:14">
      <c r="A39" s="85" t="s">
        <v>265</v>
      </c>
      <c r="B39" s="40" t="s">
        <v>230</v>
      </c>
      <c r="C39" s="37">
        <v>86.867999999999995</v>
      </c>
      <c r="D39" s="37" t="s">
        <v>25</v>
      </c>
      <c r="E39" s="37" t="s">
        <v>25</v>
      </c>
      <c r="F39" s="41">
        <v>33</v>
      </c>
      <c r="G39" s="41">
        <v>52</v>
      </c>
      <c r="H39" s="41">
        <v>15</v>
      </c>
      <c r="I39" s="41" t="s">
        <v>74</v>
      </c>
      <c r="J39" s="48">
        <v>69</v>
      </c>
      <c r="K39" s="48">
        <v>31</v>
      </c>
      <c r="L39" s="48">
        <v>0</v>
      </c>
      <c r="M39" s="48">
        <v>0</v>
      </c>
      <c r="N39" s="48">
        <v>0</v>
      </c>
    </row>
    <row r="40" spans="1:14">
      <c r="A40" s="85" t="s">
        <v>266</v>
      </c>
      <c r="B40" s="40" t="s">
        <v>230</v>
      </c>
      <c r="C40" s="37">
        <v>88.087199999999996</v>
      </c>
      <c r="D40" s="37" t="s">
        <v>25</v>
      </c>
      <c r="E40" s="37" t="s">
        <v>25</v>
      </c>
      <c r="F40" s="41">
        <v>37</v>
      </c>
      <c r="G40" s="41">
        <v>37</v>
      </c>
      <c r="H40" s="41">
        <v>26</v>
      </c>
      <c r="I40" s="41" t="s">
        <v>74</v>
      </c>
      <c r="J40" s="48">
        <v>70</v>
      </c>
      <c r="K40" s="48">
        <v>30</v>
      </c>
      <c r="L40" s="48">
        <v>0</v>
      </c>
      <c r="M40" s="48">
        <v>0</v>
      </c>
      <c r="N40" s="48">
        <v>0</v>
      </c>
    </row>
    <row r="41" spans="1:14">
      <c r="A41" s="85" t="s">
        <v>267</v>
      </c>
      <c r="B41" s="40" t="s">
        <v>230</v>
      </c>
      <c r="C41" s="37">
        <v>89.001599999999996</v>
      </c>
      <c r="D41" s="37" t="s">
        <v>25</v>
      </c>
      <c r="E41" s="37" t="s">
        <v>25</v>
      </c>
      <c r="F41" s="41">
        <v>38</v>
      </c>
      <c r="G41" s="41">
        <v>45</v>
      </c>
      <c r="H41" s="41">
        <v>17</v>
      </c>
      <c r="I41" s="41" t="s">
        <v>74</v>
      </c>
      <c r="J41" s="48">
        <v>68</v>
      </c>
      <c r="K41" s="48">
        <v>32</v>
      </c>
      <c r="L41" s="48">
        <v>0</v>
      </c>
      <c r="M41" s="48">
        <v>0</v>
      </c>
      <c r="N41" s="48">
        <v>0</v>
      </c>
    </row>
    <row r="42" spans="1:14">
      <c r="A42" s="85" t="s">
        <v>269</v>
      </c>
      <c r="B42" s="40" t="s">
        <v>230</v>
      </c>
      <c r="C42" s="37">
        <v>89.915999999999997</v>
      </c>
      <c r="D42" s="37" t="s">
        <v>25</v>
      </c>
      <c r="E42" s="37" t="s">
        <v>25</v>
      </c>
      <c r="F42" s="41">
        <v>43</v>
      </c>
      <c r="G42" s="41">
        <v>39</v>
      </c>
      <c r="H42" s="41">
        <v>18</v>
      </c>
      <c r="I42" s="41" t="s">
        <v>76</v>
      </c>
      <c r="J42" s="48">
        <v>62</v>
      </c>
      <c r="K42" s="48">
        <v>38</v>
      </c>
      <c r="L42" s="48">
        <v>0</v>
      </c>
      <c r="M42" s="48">
        <v>0</v>
      </c>
      <c r="N42" s="48">
        <v>0</v>
      </c>
    </row>
    <row r="43" spans="1:14">
      <c r="A43" s="85" t="s">
        <v>270</v>
      </c>
      <c r="B43" s="40" t="s">
        <v>230</v>
      </c>
      <c r="C43" s="37">
        <v>91.135199999999998</v>
      </c>
      <c r="D43" s="37" t="s">
        <v>25</v>
      </c>
      <c r="E43" s="37" t="s">
        <v>25</v>
      </c>
      <c r="F43" s="41">
        <v>37</v>
      </c>
      <c r="G43" s="41">
        <v>45</v>
      </c>
      <c r="H43" s="41">
        <v>18</v>
      </c>
      <c r="I43" s="41" t="s">
        <v>74</v>
      </c>
      <c r="J43" s="48">
        <v>79</v>
      </c>
      <c r="K43" s="48">
        <v>21</v>
      </c>
      <c r="L43" s="48">
        <v>0</v>
      </c>
      <c r="M43" s="48">
        <v>0</v>
      </c>
      <c r="N43" s="48">
        <v>0</v>
      </c>
    </row>
    <row r="44" spans="1:14">
      <c r="A44" s="85" t="s">
        <v>271</v>
      </c>
      <c r="B44" s="40" t="s">
        <v>230</v>
      </c>
      <c r="C44" s="37">
        <v>92.049599999999998</v>
      </c>
      <c r="D44" s="37" t="s">
        <v>25</v>
      </c>
      <c r="E44" s="37" t="s">
        <v>25</v>
      </c>
      <c r="F44" s="41">
        <v>41</v>
      </c>
      <c r="G44" s="41">
        <v>43</v>
      </c>
      <c r="H44" s="41">
        <v>16</v>
      </c>
      <c r="I44" s="41" t="s">
        <v>74</v>
      </c>
      <c r="J44" s="48">
        <v>70</v>
      </c>
      <c r="K44" s="48">
        <v>30</v>
      </c>
      <c r="L44" s="48">
        <v>0</v>
      </c>
      <c r="M44" s="48">
        <v>0</v>
      </c>
      <c r="N44" s="48">
        <v>0</v>
      </c>
    </row>
    <row r="45" spans="1:14">
      <c r="A45" s="85" t="s">
        <v>272</v>
      </c>
      <c r="B45" s="40" t="s">
        <v>230</v>
      </c>
      <c r="C45" s="37">
        <v>92.963999999999999</v>
      </c>
      <c r="D45" s="37" t="s">
        <v>25</v>
      </c>
      <c r="E45" s="37" t="s">
        <v>25</v>
      </c>
      <c r="F45" s="41">
        <v>43</v>
      </c>
      <c r="G45" s="41">
        <v>37</v>
      </c>
      <c r="H45" s="41">
        <v>20</v>
      </c>
      <c r="I45" s="41" t="s">
        <v>76</v>
      </c>
      <c r="J45" s="48">
        <v>61</v>
      </c>
      <c r="K45" s="48">
        <v>39</v>
      </c>
      <c r="L45" s="48">
        <v>0</v>
      </c>
      <c r="M45" s="48">
        <v>0</v>
      </c>
      <c r="N45" s="48">
        <v>0</v>
      </c>
    </row>
    <row r="46" spans="1:14">
      <c r="A46" s="85" t="s">
        <v>273</v>
      </c>
      <c r="B46" s="40" t="s">
        <v>230</v>
      </c>
      <c r="C46" s="37">
        <v>93.878399999999999</v>
      </c>
      <c r="D46" s="37" t="s">
        <v>25</v>
      </c>
      <c r="E46" s="37" t="s">
        <v>25</v>
      </c>
      <c r="F46" s="41">
        <v>50</v>
      </c>
      <c r="G46" s="41">
        <v>35</v>
      </c>
      <c r="H46" s="41">
        <v>15</v>
      </c>
      <c r="I46" s="41" t="s">
        <v>76</v>
      </c>
      <c r="J46" s="48">
        <v>77</v>
      </c>
      <c r="K46" s="48">
        <v>23</v>
      </c>
      <c r="L46" s="48">
        <v>0</v>
      </c>
      <c r="M46" s="48">
        <v>0</v>
      </c>
      <c r="N46" s="48">
        <v>0</v>
      </c>
    </row>
    <row r="47" spans="1:14">
      <c r="A47" s="85" t="s">
        <v>274</v>
      </c>
      <c r="B47" s="40" t="s">
        <v>230</v>
      </c>
      <c r="C47" s="37">
        <v>95.0976</v>
      </c>
      <c r="D47" s="37" t="s">
        <v>25</v>
      </c>
      <c r="E47" s="37" t="s">
        <v>25</v>
      </c>
      <c r="F47" s="41">
        <v>29</v>
      </c>
      <c r="G47" s="41">
        <v>55</v>
      </c>
      <c r="H47" s="41">
        <v>16</v>
      </c>
      <c r="I47" s="41" t="s">
        <v>74</v>
      </c>
      <c r="J47" s="48">
        <v>61</v>
      </c>
      <c r="K47" s="48">
        <v>39</v>
      </c>
      <c r="L47" s="48">
        <v>0</v>
      </c>
      <c r="M47" s="48">
        <v>0</v>
      </c>
      <c r="N47" s="48">
        <v>0</v>
      </c>
    </row>
    <row r="48" spans="1:14">
      <c r="A48" s="85" t="s">
        <v>275</v>
      </c>
      <c r="B48" s="40" t="s">
        <v>290</v>
      </c>
      <c r="C48" s="37">
        <v>96.012</v>
      </c>
      <c r="D48" s="37" t="s">
        <v>25</v>
      </c>
      <c r="E48" s="37" t="s">
        <v>25</v>
      </c>
      <c r="F48" s="41">
        <v>36</v>
      </c>
      <c r="G48" s="41">
        <v>36</v>
      </c>
      <c r="H48" s="41">
        <v>28</v>
      </c>
      <c r="I48" s="41" t="s">
        <v>74</v>
      </c>
      <c r="J48" s="48">
        <v>43</v>
      </c>
      <c r="K48" s="48">
        <v>57</v>
      </c>
      <c r="L48" s="48">
        <v>0</v>
      </c>
      <c r="M48" s="48">
        <v>0</v>
      </c>
      <c r="N48" s="48">
        <v>0</v>
      </c>
    </row>
    <row r="49" spans="1:14">
      <c r="A49" s="85" t="s">
        <v>276</v>
      </c>
      <c r="B49" s="40" t="s">
        <v>290</v>
      </c>
      <c r="C49" s="37">
        <v>96.926400000000001</v>
      </c>
      <c r="D49" s="37" t="s">
        <v>25</v>
      </c>
      <c r="E49" s="37" t="s">
        <v>25</v>
      </c>
      <c r="F49" s="41">
        <v>23</v>
      </c>
      <c r="G49" s="41">
        <v>45</v>
      </c>
      <c r="H49" s="41">
        <v>32</v>
      </c>
      <c r="I49" s="41" t="s">
        <v>73</v>
      </c>
      <c r="J49" s="48">
        <v>30</v>
      </c>
      <c r="K49" s="48">
        <v>70</v>
      </c>
      <c r="L49" s="48">
        <v>0</v>
      </c>
      <c r="M49" s="48">
        <v>0</v>
      </c>
      <c r="N49" s="48">
        <v>0</v>
      </c>
    </row>
    <row r="50" spans="1:14">
      <c r="A50" s="85" t="s">
        <v>277</v>
      </c>
      <c r="B50" s="40" t="s">
        <v>290</v>
      </c>
      <c r="C50" s="37">
        <v>98.145600000000002</v>
      </c>
      <c r="D50" s="37" t="s">
        <v>25</v>
      </c>
      <c r="E50" s="37" t="s">
        <v>25</v>
      </c>
      <c r="F50" s="41">
        <v>20</v>
      </c>
      <c r="G50" s="41">
        <v>49</v>
      </c>
      <c r="H50" s="41">
        <v>31</v>
      </c>
      <c r="I50" s="41" t="s">
        <v>73</v>
      </c>
      <c r="J50" s="48">
        <v>28</v>
      </c>
      <c r="K50" s="48">
        <v>72</v>
      </c>
      <c r="L50" s="48">
        <v>0</v>
      </c>
      <c r="M50" s="48">
        <v>0</v>
      </c>
      <c r="N50" s="48">
        <v>0</v>
      </c>
    </row>
    <row r="51" spans="1:14">
      <c r="A51" s="85" t="s">
        <v>278</v>
      </c>
      <c r="B51" s="40" t="s">
        <v>290</v>
      </c>
      <c r="C51" s="37">
        <v>99.06</v>
      </c>
      <c r="D51" s="37" t="s">
        <v>25</v>
      </c>
      <c r="E51" s="37" t="s">
        <v>25</v>
      </c>
      <c r="F51" s="41">
        <v>29</v>
      </c>
      <c r="G51" s="41">
        <v>50</v>
      </c>
      <c r="H51" s="41">
        <v>21</v>
      </c>
      <c r="I51" s="41" t="s">
        <v>74</v>
      </c>
      <c r="J51" s="48">
        <v>26</v>
      </c>
      <c r="K51" s="48">
        <v>74</v>
      </c>
      <c r="L51" s="48">
        <v>0</v>
      </c>
      <c r="M51" s="48">
        <v>0</v>
      </c>
      <c r="N51" s="48">
        <v>0</v>
      </c>
    </row>
    <row r="52" spans="1:14">
      <c r="A52" s="85" t="s">
        <v>280</v>
      </c>
      <c r="B52" s="40" t="s">
        <v>290</v>
      </c>
      <c r="C52" s="37">
        <v>99.974400000000003</v>
      </c>
      <c r="D52" s="37" t="s">
        <v>25</v>
      </c>
      <c r="E52" s="37" t="s">
        <v>25</v>
      </c>
      <c r="F52" s="41">
        <v>38</v>
      </c>
      <c r="G52" s="41">
        <v>45</v>
      </c>
      <c r="H52" s="41">
        <v>17</v>
      </c>
      <c r="I52" s="41" t="s">
        <v>74</v>
      </c>
      <c r="J52" s="48">
        <v>26</v>
      </c>
      <c r="K52" s="48">
        <v>74</v>
      </c>
      <c r="L52" s="48">
        <v>0</v>
      </c>
      <c r="M52" s="48">
        <v>0</v>
      </c>
      <c r="N52" s="48">
        <v>0</v>
      </c>
    </row>
    <row r="53" spans="1:14">
      <c r="A53" s="85" t="s">
        <v>281</v>
      </c>
      <c r="B53" s="40" t="s">
        <v>290</v>
      </c>
      <c r="C53" s="37">
        <v>100.8888</v>
      </c>
      <c r="D53" s="37" t="s">
        <v>25</v>
      </c>
      <c r="E53" s="37" t="s">
        <v>25</v>
      </c>
      <c r="F53" s="41">
        <v>31</v>
      </c>
      <c r="G53" s="41">
        <v>47</v>
      </c>
      <c r="H53" s="41">
        <v>22</v>
      </c>
      <c r="I53" s="41" t="s">
        <v>74</v>
      </c>
      <c r="J53" s="48">
        <v>30</v>
      </c>
      <c r="K53" s="48">
        <v>70</v>
      </c>
      <c r="L53" s="48">
        <v>0</v>
      </c>
      <c r="M53" s="48">
        <v>0</v>
      </c>
      <c r="N53" s="48">
        <v>0</v>
      </c>
    </row>
    <row r="54" spans="1:14">
      <c r="A54" s="85" t="s">
        <v>282</v>
      </c>
      <c r="B54" s="40" t="s">
        <v>290</v>
      </c>
      <c r="C54" s="37">
        <v>102.108</v>
      </c>
      <c r="D54" s="37" t="s">
        <v>25</v>
      </c>
      <c r="E54" s="37" t="s">
        <v>25</v>
      </c>
      <c r="F54" s="41">
        <v>32</v>
      </c>
      <c r="G54" s="41">
        <v>46</v>
      </c>
      <c r="H54" s="41">
        <v>22</v>
      </c>
      <c r="I54" s="41" t="s">
        <v>74</v>
      </c>
      <c r="J54" s="48">
        <v>23</v>
      </c>
      <c r="K54" s="48">
        <v>77</v>
      </c>
      <c r="L54" s="48">
        <v>0</v>
      </c>
      <c r="M54" s="48">
        <v>0</v>
      </c>
      <c r="N54" s="48">
        <v>0</v>
      </c>
    </row>
    <row r="55" spans="1:14">
      <c r="A55" s="85" t="s">
        <v>283</v>
      </c>
      <c r="B55" s="40" t="s">
        <v>290</v>
      </c>
      <c r="C55" s="37">
        <v>103.0224</v>
      </c>
      <c r="D55" s="37" t="s">
        <v>25</v>
      </c>
      <c r="E55" s="37" t="s">
        <v>25</v>
      </c>
      <c r="F55" s="41">
        <v>26</v>
      </c>
      <c r="G55" s="41">
        <v>49</v>
      </c>
      <c r="H55" s="41">
        <v>25</v>
      </c>
      <c r="I55" s="41" t="s">
        <v>74</v>
      </c>
      <c r="J55" s="48">
        <v>23</v>
      </c>
      <c r="K55" s="48">
        <v>77</v>
      </c>
      <c r="L55" s="48">
        <v>0</v>
      </c>
      <c r="M55" s="48">
        <v>0</v>
      </c>
      <c r="N55" s="48">
        <v>0</v>
      </c>
    </row>
    <row r="56" spans="1:14">
      <c r="A56" s="85" t="s">
        <v>284</v>
      </c>
      <c r="B56" s="40" t="s">
        <v>290</v>
      </c>
      <c r="C56" s="37">
        <v>103.93680000000001</v>
      </c>
      <c r="D56" s="37" t="s">
        <v>25</v>
      </c>
      <c r="E56" s="37" t="s">
        <v>25</v>
      </c>
      <c r="F56" s="41">
        <v>29</v>
      </c>
      <c r="G56" s="41">
        <v>50</v>
      </c>
      <c r="H56" s="41">
        <v>21</v>
      </c>
      <c r="I56" s="41" t="s">
        <v>74</v>
      </c>
      <c r="J56" s="48">
        <v>22</v>
      </c>
      <c r="K56" s="48">
        <v>78</v>
      </c>
      <c r="L56" s="48">
        <v>0</v>
      </c>
      <c r="M56" s="48">
        <v>0</v>
      </c>
      <c r="N56" s="48">
        <v>0</v>
      </c>
    </row>
    <row r="57" spans="1:14">
      <c r="A57" s="85" t="s">
        <v>285</v>
      </c>
      <c r="B57" s="40" t="s">
        <v>290</v>
      </c>
      <c r="C57" s="37">
        <v>105.15600000000001</v>
      </c>
      <c r="D57" s="37" t="s">
        <v>25</v>
      </c>
      <c r="E57" s="37" t="s">
        <v>25</v>
      </c>
      <c r="F57" s="41">
        <v>26</v>
      </c>
      <c r="G57" s="41">
        <v>50</v>
      </c>
      <c r="H57" s="41">
        <v>24</v>
      </c>
      <c r="I57" s="41" t="s">
        <v>74</v>
      </c>
      <c r="J57" s="48">
        <v>18</v>
      </c>
      <c r="K57" s="48">
        <v>82</v>
      </c>
      <c r="L57" s="48">
        <v>0</v>
      </c>
      <c r="M57" s="48">
        <v>0</v>
      </c>
      <c r="N57" s="48">
        <v>0</v>
      </c>
    </row>
    <row r="58" spans="1:14">
      <c r="A58" s="85" t="s">
        <v>286</v>
      </c>
      <c r="B58" s="40" t="s">
        <v>290</v>
      </c>
      <c r="C58" s="37">
        <v>106.07040000000001</v>
      </c>
      <c r="D58" s="37" t="s">
        <v>25</v>
      </c>
      <c r="E58" s="37" t="s">
        <v>25</v>
      </c>
      <c r="F58" s="41">
        <v>42</v>
      </c>
      <c r="G58" s="41">
        <v>31</v>
      </c>
      <c r="H58" s="41">
        <v>27</v>
      </c>
      <c r="I58" s="41" t="s">
        <v>76</v>
      </c>
      <c r="J58" s="48">
        <v>20</v>
      </c>
      <c r="K58" s="48">
        <v>80</v>
      </c>
      <c r="L58" s="48">
        <v>0</v>
      </c>
      <c r="M58" s="48">
        <v>0</v>
      </c>
      <c r="N58" s="48">
        <v>0</v>
      </c>
    </row>
    <row r="59" spans="1:14">
      <c r="A59" s="85" t="s">
        <v>287</v>
      </c>
      <c r="B59" s="40" t="s">
        <v>290</v>
      </c>
      <c r="C59" s="37">
        <v>106.98480000000001</v>
      </c>
      <c r="D59" s="37" t="s">
        <v>25</v>
      </c>
      <c r="E59" s="37" t="s">
        <v>25</v>
      </c>
      <c r="F59" s="41">
        <v>31</v>
      </c>
      <c r="G59" s="41">
        <v>49</v>
      </c>
      <c r="H59" s="41">
        <v>20</v>
      </c>
      <c r="I59" s="41" t="s">
        <v>74</v>
      </c>
      <c r="J59" s="48">
        <v>23</v>
      </c>
      <c r="K59" s="48">
        <v>77</v>
      </c>
      <c r="L59" s="48">
        <v>0</v>
      </c>
      <c r="M59" s="48">
        <v>0</v>
      </c>
      <c r="N59" s="48">
        <v>0</v>
      </c>
    </row>
    <row r="60" spans="1:14">
      <c r="A60" s="85" t="s">
        <v>288</v>
      </c>
      <c r="B60" s="40" t="s">
        <v>290</v>
      </c>
      <c r="C60" s="37">
        <v>107.89919999999999</v>
      </c>
      <c r="D60" s="37" t="s">
        <v>25</v>
      </c>
      <c r="E60" s="37" t="s">
        <v>25</v>
      </c>
      <c r="F60" s="41">
        <v>26</v>
      </c>
      <c r="G60" s="41">
        <v>48</v>
      </c>
      <c r="H60" s="41">
        <v>26</v>
      </c>
      <c r="I60" s="41" t="s">
        <v>74</v>
      </c>
      <c r="J60" s="48">
        <v>27</v>
      </c>
      <c r="K60" s="48">
        <v>73</v>
      </c>
      <c r="L60" s="48">
        <v>0</v>
      </c>
      <c r="M60" s="48">
        <v>0</v>
      </c>
      <c r="N60" s="48">
        <v>0</v>
      </c>
    </row>
    <row r="61" spans="1:14">
      <c r="A61" s="85" t="s">
        <v>289</v>
      </c>
      <c r="B61" s="40" t="s">
        <v>290</v>
      </c>
      <c r="C61" s="37">
        <v>109.11839999999999</v>
      </c>
      <c r="D61" s="37" t="s">
        <v>25</v>
      </c>
      <c r="E61" s="37" t="s">
        <v>25</v>
      </c>
      <c r="F61" s="41">
        <v>27</v>
      </c>
      <c r="G61" s="41">
        <v>44</v>
      </c>
      <c r="H61" s="41">
        <v>29</v>
      </c>
      <c r="I61" s="41" t="s">
        <v>73</v>
      </c>
      <c r="J61" s="48">
        <v>22</v>
      </c>
      <c r="K61" s="48">
        <v>78</v>
      </c>
      <c r="L61" s="48">
        <v>0</v>
      </c>
      <c r="M61" s="48">
        <v>0</v>
      </c>
      <c r="N61" s="48">
        <v>0</v>
      </c>
    </row>
    <row r="62" spans="1:14">
      <c r="A62" s="85" t="s">
        <v>82</v>
      </c>
      <c r="B62" s="40" t="s">
        <v>290</v>
      </c>
      <c r="C62" s="37">
        <v>110.03279999999999</v>
      </c>
      <c r="D62" s="37" t="s">
        <v>25</v>
      </c>
      <c r="E62" s="37" t="s">
        <v>25</v>
      </c>
      <c r="F62" s="41">
        <v>24</v>
      </c>
      <c r="G62" s="41">
        <v>43</v>
      </c>
      <c r="H62" s="41">
        <v>33</v>
      </c>
      <c r="I62" s="41" t="s">
        <v>73</v>
      </c>
      <c r="J62" s="48">
        <v>27</v>
      </c>
      <c r="K62" s="48">
        <v>73</v>
      </c>
      <c r="L62" s="48">
        <v>0</v>
      </c>
      <c r="M62" s="48">
        <v>0</v>
      </c>
      <c r="N62" s="48">
        <v>0</v>
      </c>
    </row>
    <row r="63" spans="1:14">
      <c r="A63" s="85" t="s">
        <v>83</v>
      </c>
      <c r="B63" s="40" t="s">
        <v>291</v>
      </c>
      <c r="C63" s="37">
        <v>110.9472</v>
      </c>
      <c r="D63" s="37" t="s">
        <v>25</v>
      </c>
      <c r="E63" s="37" t="s">
        <v>25</v>
      </c>
      <c r="F63" s="41">
        <v>79</v>
      </c>
      <c r="G63" s="41">
        <v>14</v>
      </c>
      <c r="H63" s="41">
        <v>7</v>
      </c>
      <c r="I63" s="41" t="s">
        <v>75</v>
      </c>
      <c r="J63" s="48">
        <v>64</v>
      </c>
      <c r="K63" s="48">
        <v>36</v>
      </c>
      <c r="L63" s="48">
        <v>0</v>
      </c>
      <c r="M63" s="48">
        <v>0</v>
      </c>
      <c r="N63" s="48">
        <v>0</v>
      </c>
    </row>
    <row r="64" spans="1:14">
      <c r="A64" s="85" t="s">
        <v>84</v>
      </c>
      <c r="B64" s="40" t="s">
        <v>291</v>
      </c>
      <c r="C64" s="37">
        <v>112.1664</v>
      </c>
      <c r="D64" s="37" t="s">
        <v>25</v>
      </c>
      <c r="E64" s="37" t="s">
        <v>25</v>
      </c>
      <c r="F64" s="41">
        <v>85</v>
      </c>
      <c r="G64" s="41">
        <v>10</v>
      </c>
      <c r="H64" s="41">
        <v>5</v>
      </c>
      <c r="I64" s="41" t="s">
        <v>75</v>
      </c>
      <c r="J64" s="48">
        <v>81</v>
      </c>
      <c r="K64" s="48">
        <v>19</v>
      </c>
      <c r="L64" s="48">
        <v>0</v>
      </c>
      <c r="M64" s="48">
        <v>0</v>
      </c>
      <c r="N64" s="48">
        <v>0</v>
      </c>
    </row>
    <row r="65" spans="1:14">
      <c r="A65" s="85" t="s">
        <v>86</v>
      </c>
      <c r="B65" s="40" t="s">
        <v>70</v>
      </c>
      <c r="C65" s="37">
        <v>85.953599999999994</v>
      </c>
      <c r="D65" s="37" t="s">
        <v>25</v>
      </c>
      <c r="E65" s="37" t="s">
        <v>25</v>
      </c>
      <c r="F65" s="41">
        <v>55</v>
      </c>
      <c r="G65" s="41">
        <v>31</v>
      </c>
      <c r="H65" s="41">
        <v>14</v>
      </c>
      <c r="I65" s="41" t="s">
        <v>75</v>
      </c>
      <c r="J65" s="48">
        <v>96</v>
      </c>
      <c r="K65" s="48">
        <v>4</v>
      </c>
      <c r="L65" s="48">
        <v>0</v>
      </c>
      <c r="M65" s="48">
        <v>0</v>
      </c>
      <c r="N65" s="48">
        <v>0</v>
      </c>
    </row>
    <row r="66" spans="1:14">
      <c r="A66" s="85" t="s">
        <v>87</v>
      </c>
      <c r="B66" s="40" t="s">
        <v>71</v>
      </c>
      <c r="C66" s="37">
        <v>86.867999999999995</v>
      </c>
      <c r="D66" s="37" t="s">
        <v>25</v>
      </c>
      <c r="E66" s="37" t="s">
        <v>25</v>
      </c>
      <c r="F66" s="41">
        <v>41</v>
      </c>
      <c r="G66" s="41">
        <v>37</v>
      </c>
      <c r="H66" s="41">
        <v>22</v>
      </c>
      <c r="I66" s="41" t="s">
        <v>76</v>
      </c>
      <c r="J66" s="48">
        <v>93</v>
      </c>
      <c r="K66" s="48">
        <v>7</v>
      </c>
      <c r="L66" s="48">
        <v>0</v>
      </c>
      <c r="M66" s="48">
        <v>0</v>
      </c>
      <c r="N66" s="48">
        <v>0</v>
      </c>
    </row>
    <row r="67" spans="1:14">
      <c r="A67" s="85" t="s">
        <v>89</v>
      </c>
      <c r="B67" s="40" t="s">
        <v>229</v>
      </c>
      <c r="C67" s="37">
        <v>89.915999999999997</v>
      </c>
      <c r="D67" s="37" t="s">
        <v>25</v>
      </c>
      <c r="E67" s="37" t="s">
        <v>25</v>
      </c>
      <c r="F67" s="41">
        <v>14</v>
      </c>
      <c r="G67" s="41">
        <v>64</v>
      </c>
      <c r="H67" s="41">
        <v>22</v>
      </c>
      <c r="I67" s="41" t="s">
        <v>231</v>
      </c>
      <c r="J67" s="48">
        <v>75</v>
      </c>
      <c r="K67" s="48">
        <v>25</v>
      </c>
      <c r="L67" s="48">
        <v>0</v>
      </c>
      <c r="M67" s="48">
        <v>0</v>
      </c>
      <c r="N67" s="48">
        <v>0</v>
      </c>
    </row>
    <row r="68" spans="1:14">
      <c r="A68" s="85" t="s">
        <v>88</v>
      </c>
      <c r="B68" s="40" t="s">
        <v>230</v>
      </c>
      <c r="C68" s="37">
        <v>107.89919999999999</v>
      </c>
      <c r="D68" s="37" t="s">
        <v>25</v>
      </c>
      <c r="E68" s="37" t="s">
        <v>25</v>
      </c>
      <c r="F68" s="41">
        <v>55</v>
      </c>
      <c r="G68" s="41">
        <v>29</v>
      </c>
      <c r="H68" s="41">
        <v>16</v>
      </c>
      <c r="I68" s="41" t="s">
        <v>76</v>
      </c>
      <c r="J68" s="48">
        <v>80</v>
      </c>
      <c r="K68" s="48">
        <v>20</v>
      </c>
      <c r="L68" s="48">
        <v>0</v>
      </c>
      <c r="M68" s="48">
        <v>0</v>
      </c>
      <c r="N68" s="48">
        <v>0</v>
      </c>
    </row>
    <row r="69" spans="1:14">
      <c r="A69" s="85" t="s">
        <v>90</v>
      </c>
      <c r="B69" s="40" t="s">
        <v>290</v>
      </c>
      <c r="C69" s="37">
        <v>109.11839999999999</v>
      </c>
      <c r="D69" s="37" t="s">
        <v>25</v>
      </c>
      <c r="E69" s="37" t="s">
        <v>25</v>
      </c>
      <c r="F69" s="41">
        <v>56</v>
      </c>
      <c r="G69" s="41">
        <v>29</v>
      </c>
      <c r="H69" s="41">
        <v>15</v>
      </c>
      <c r="I69" s="41" t="s">
        <v>76</v>
      </c>
      <c r="J69" s="48">
        <v>76</v>
      </c>
      <c r="K69" s="48">
        <v>24</v>
      </c>
      <c r="L69" s="48">
        <v>0</v>
      </c>
      <c r="M69" s="48">
        <v>0</v>
      </c>
      <c r="N69" s="48">
        <v>0</v>
      </c>
    </row>
    <row r="70" spans="1:14">
      <c r="A70" s="85" t="s">
        <v>91</v>
      </c>
      <c r="B70" s="40" t="s">
        <v>291</v>
      </c>
      <c r="C70" s="37">
        <v>112.4712</v>
      </c>
      <c r="D70" s="37" t="s">
        <v>25</v>
      </c>
      <c r="E70" s="37" t="s">
        <v>25</v>
      </c>
      <c r="F70" s="41">
        <v>15</v>
      </c>
      <c r="G70" s="41">
        <v>44</v>
      </c>
      <c r="H70" s="41">
        <v>41</v>
      </c>
      <c r="I70" s="41" t="s">
        <v>231</v>
      </c>
      <c r="J70" s="48">
        <v>90</v>
      </c>
      <c r="K70" s="48">
        <v>10</v>
      </c>
      <c r="L70" s="48">
        <v>0</v>
      </c>
      <c r="M70" s="48">
        <v>0</v>
      </c>
      <c r="N70" s="48">
        <v>0</v>
      </c>
    </row>
    <row r="71" spans="1:14">
      <c r="A71" s="85" t="s">
        <v>92</v>
      </c>
      <c r="B71" s="40" t="s">
        <v>70</v>
      </c>
      <c r="C71" s="37">
        <v>36.880800000000001</v>
      </c>
      <c r="D71" s="37" t="s">
        <v>25</v>
      </c>
      <c r="E71" s="37" t="s">
        <v>25</v>
      </c>
      <c r="F71" s="41">
        <v>36</v>
      </c>
      <c r="G71" s="41">
        <v>54</v>
      </c>
      <c r="H71" s="41">
        <v>10</v>
      </c>
      <c r="I71" s="41" t="s">
        <v>77</v>
      </c>
      <c r="J71" s="48">
        <v>47</v>
      </c>
      <c r="K71" s="48">
        <v>53</v>
      </c>
      <c r="L71" s="48">
        <v>0</v>
      </c>
      <c r="M71" s="48">
        <v>0</v>
      </c>
      <c r="N71" s="48">
        <v>0</v>
      </c>
    </row>
    <row r="72" spans="1:14">
      <c r="A72" s="85" t="s">
        <v>93</v>
      </c>
      <c r="B72" s="40" t="s">
        <v>70</v>
      </c>
      <c r="C72" s="37">
        <v>38.1</v>
      </c>
      <c r="D72" s="37" t="s">
        <v>25</v>
      </c>
      <c r="E72" s="37" t="s">
        <v>25</v>
      </c>
      <c r="F72" s="41">
        <v>62</v>
      </c>
      <c r="G72" s="41">
        <v>34</v>
      </c>
      <c r="H72" s="41">
        <v>4</v>
      </c>
      <c r="I72" s="41" t="s">
        <v>75</v>
      </c>
      <c r="J72" s="48">
        <v>43</v>
      </c>
      <c r="K72" s="48">
        <v>57</v>
      </c>
      <c r="L72" s="48">
        <v>0</v>
      </c>
      <c r="M72" s="48">
        <v>0</v>
      </c>
      <c r="N72" s="48">
        <v>0</v>
      </c>
    </row>
    <row r="73" spans="1:14">
      <c r="A73" s="85" t="s">
        <v>94</v>
      </c>
      <c r="B73" s="40" t="s">
        <v>71</v>
      </c>
      <c r="C73" s="37">
        <v>60.0456</v>
      </c>
      <c r="D73" s="37" t="s">
        <v>25</v>
      </c>
      <c r="E73" s="37" t="s">
        <v>25</v>
      </c>
      <c r="F73" s="41">
        <v>31</v>
      </c>
      <c r="G73" s="41">
        <v>37</v>
      </c>
      <c r="H73" s="41">
        <v>32</v>
      </c>
      <c r="I73" s="41" t="s">
        <v>73</v>
      </c>
      <c r="J73" s="48">
        <v>26</v>
      </c>
      <c r="K73" s="48">
        <v>74</v>
      </c>
      <c r="L73" s="48">
        <v>0</v>
      </c>
      <c r="M73" s="48">
        <v>0</v>
      </c>
      <c r="N73" s="48">
        <v>0</v>
      </c>
    </row>
    <row r="74" spans="1:14">
      <c r="A74" s="85" t="s">
        <v>95</v>
      </c>
      <c r="B74" s="40" t="s">
        <v>71</v>
      </c>
      <c r="C74" s="37">
        <v>60.96</v>
      </c>
      <c r="D74" s="37" t="s">
        <v>25</v>
      </c>
      <c r="E74" s="37" t="s">
        <v>25</v>
      </c>
      <c r="F74" s="41">
        <v>30</v>
      </c>
      <c r="G74" s="41">
        <v>37</v>
      </c>
      <c r="H74" s="41">
        <v>33</v>
      </c>
      <c r="I74" s="41" t="s">
        <v>73</v>
      </c>
      <c r="J74" s="48">
        <v>26</v>
      </c>
      <c r="K74" s="48">
        <v>74</v>
      </c>
      <c r="L74" s="48">
        <v>0</v>
      </c>
      <c r="M74" s="48">
        <v>0</v>
      </c>
      <c r="N74" s="48">
        <v>0</v>
      </c>
    </row>
    <row r="75" spans="1:14">
      <c r="A75" s="85" t="s">
        <v>96</v>
      </c>
      <c r="B75" s="40" t="s">
        <v>71</v>
      </c>
      <c r="C75" s="37">
        <v>61.874400000000001</v>
      </c>
      <c r="D75" s="37" t="s">
        <v>25</v>
      </c>
      <c r="E75" s="37" t="s">
        <v>25</v>
      </c>
      <c r="F75" s="41">
        <v>31</v>
      </c>
      <c r="G75" s="41">
        <v>38</v>
      </c>
      <c r="H75" s="41">
        <v>31</v>
      </c>
      <c r="I75" s="41" t="s">
        <v>73</v>
      </c>
      <c r="J75" s="48">
        <v>24</v>
      </c>
      <c r="K75" s="48">
        <v>76</v>
      </c>
      <c r="L75" s="48">
        <v>0</v>
      </c>
      <c r="M75" s="48">
        <v>0</v>
      </c>
      <c r="N75" s="48">
        <v>0</v>
      </c>
    </row>
    <row r="76" spans="1:14">
      <c r="A76" s="85" t="s">
        <v>97</v>
      </c>
      <c r="B76" s="40" t="s">
        <v>71</v>
      </c>
      <c r="C76" s="37">
        <v>63.093600000000002</v>
      </c>
      <c r="D76" s="37" t="s">
        <v>25</v>
      </c>
      <c r="E76" s="37" t="s">
        <v>25</v>
      </c>
      <c r="F76" s="41">
        <v>29</v>
      </c>
      <c r="G76" s="41">
        <v>37</v>
      </c>
      <c r="H76" s="41">
        <v>34</v>
      </c>
      <c r="I76" s="41" t="s">
        <v>73</v>
      </c>
      <c r="J76" s="48">
        <v>23</v>
      </c>
      <c r="K76" s="48">
        <v>77</v>
      </c>
      <c r="L76" s="48">
        <v>0</v>
      </c>
      <c r="M76" s="48">
        <v>0</v>
      </c>
      <c r="N76" s="48">
        <v>0</v>
      </c>
    </row>
    <row r="77" spans="1:14">
      <c r="A77" s="85" t="s">
        <v>98</v>
      </c>
      <c r="B77" s="40" t="s">
        <v>71</v>
      </c>
      <c r="C77" s="37">
        <v>64.007999999999996</v>
      </c>
      <c r="D77" s="37" t="s">
        <v>25</v>
      </c>
      <c r="E77" s="37" t="s">
        <v>25</v>
      </c>
      <c r="F77" s="41">
        <v>31</v>
      </c>
      <c r="G77" s="41">
        <v>35</v>
      </c>
      <c r="H77" s="41">
        <v>34</v>
      </c>
      <c r="I77" s="41" t="s">
        <v>73</v>
      </c>
      <c r="J77" s="48">
        <v>20</v>
      </c>
      <c r="K77" s="48">
        <v>80</v>
      </c>
      <c r="L77" s="48">
        <v>0</v>
      </c>
      <c r="M77" s="48">
        <v>0</v>
      </c>
      <c r="N77" s="48">
        <v>0</v>
      </c>
    </row>
    <row r="78" spans="1:14">
      <c r="A78" s="85" t="s">
        <v>99</v>
      </c>
      <c r="B78" s="40" t="s">
        <v>71</v>
      </c>
      <c r="C78" s="37">
        <v>64.922399999999996</v>
      </c>
      <c r="D78" s="37" t="s">
        <v>25</v>
      </c>
      <c r="E78" s="37" t="s">
        <v>25</v>
      </c>
      <c r="F78" s="41">
        <v>29</v>
      </c>
      <c r="G78" s="41">
        <v>39</v>
      </c>
      <c r="H78" s="41">
        <v>32</v>
      </c>
      <c r="I78" s="41" t="s">
        <v>74</v>
      </c>
      <c r="J78" s="48">
        <v>19</v>
      </c>
      <c r="K78" s="48">
        <v>81</v>
      </c>
      <c r="L78" s="48">
        <v>0</v>
      </c>
      <c r="M78" s="48">
        <v>0</v>
      </c>
      <c r="N78" s="48">
        <v>0</v>
      </c>
    </row>
    <row r="79" spans="1:14">
      <c r="A79" s="85" t="s">
        <v>100</v>
      </c>
      <c r="B79" s="40" t="s">
        <v>71</v>
      </c>
      <c r="C79" s="37">
        <v>66.141599999999997</v>
      </c>
      <c r="D79" s="37" t="s">
        <v>25</v>
      </c>
      <c r="E79" s="37" t="s">
        <v>25</v>
      </c>
      <c r="F79" s="41">
        <v>29</v>
      </c>
      <c r="G79" s="41">
        <v>41</v>
      </c>
      <c r="H79" s="41">
        <v>30</v>
      </c>
      <c r="I79" s="41" t="s">
        <v>73</v>
      </c>
      <c r="J79" s="48">
        <v>23</v>
      </c>
      <c r="K79" s="48">
        <v>77</v>
      </c>
      <c r="L79" s="48">
        <v>0</v>
      </c>
      <c r="M79" s="48">
        <v>0</v>
      </c>
      <c r="N79" s="48">
        <v>0</v>
      </c>
    </row>
    <row r="80" spans="1:14">
      <c r="A80" s="85" t="s">
        <v>101</v>
      </c>
      <c r="B80" s="40" t="s">
        <v>71</v>
      </c>
      <c r="C80" s="37">
        <v>67.055999999999997</v>
      </c>
      <c r="D80" s="37" t="s">
        <v>25</v>
      </c>
      <c r="E80" s="37" t="s">
        <v>25</v>
      </c>
      <c r="F80" s="41">
        <v>38</v>
      </c>
      <c r="G80" s="41">
        <v>43</v>
      </c>
      <c r="H80" s="41">
        <v>19</v>
      </c>
      <c r="I80" s="41" t="s">
        <v>74</v>
      </c>
      <c r="J80" s="48">
        <v>26</v>
      </c>
      <c r="K80" s="48">
        <v>74</v>
      </c>
      <c r="L80" s="48">
        <v>0</v>
      </c>
      <c r="M80" s="48">
        <v>0</v>
      </c>
      <c r="N80" s="48">
        <v>0</v>
      </c>
    </row>
    <row r="81" spans="1:14">
      <c r="A81" s="85" t="s">
        <v>102</v>
      </c>
      <c r="B81" s="40" t="s">
        <v>71</v>
      </c>
      <c r="C81" s="37">
        <v>67.970399999999998</v>
      </c>
      <c r="D81" s="37" t="s">
        <v>25</v>
      </c>
      <c r="E81" s="37" t="s">
        <v>25</v>
      </c>
      <c r="F81" s="41">
        <v>28</v>
      </c>
      <c r="G81" s="41">
        <v>49</v>
      </c>
      <c r="H81" s="41">
        <v>23</v>
      </c>
      <c r="I81" s="41" t="s">
        <v>74</v>
      </c>
      <c r="J81" s="48">
        <v>20</v>
      </c>
      <c r="K81" s="48">
        <v>80</v>
      </c>
      <c r="L81" s="48">
        <v>0</v>
      </c>
      <c r="M81" s="48">
        <v>0</v>
      </c>
      <c r="N81" s="48">
        <v>0</v>
      </c>
    </row>
    <row r="82" spans="1:14">
      <c r="A82" s="85" t="s">
        <v>103</v>
      </c>
      <c r="B82" s="40" t="s">
        <v>71</v>
      </c>
      <c r="C82" s="37">
        <v>68.884799999999998</v>
      </c>
      <c r="D82" s="37" t="s">
        <v>25</v>
      </c>
      <c r="E82" s="37" t="s">
        <v>25</v>
      </c>
      <c r="F82" s="41">
        <v>10</v>
      </c>
      <c r="G82" s="41">
        <v>60</v>
      </c>
      <c r="H82" s="41">
        <v>30</v>
      </c>
      <c r="I82" s="41" t="s">
        <v>231</v>
      </c>
      <c r="J82" s="48">
        <v>31</v>
      </c>
      <c r="K82" s="48">
        <v>69</v>
      </c>
      <c r="L82" s="48">
        <v>0</v>
      </c>
      <c r="M82" s="48">
        <v>0</v>
      </c>
      <c r="N82" s="48">
        <v>0</v>
      </c>
    </row>
    <row r="83" spans="1:14">
      <c r="A83" s="85" t="s">
        <v>104</v>
      </c>
      <c r="B83" s="40" t="s">
        <v>71</v>
      </c>
      <c r="C83" s="37">
        <v>70.103999999999999</v>
      </c>
      <c r="D83" s="37" t="s">
        <v>25</v>
      </c>
      <c r="E83" s="37" t="s">
        <v>25</v>
      </c>
      <c r="F83" s="41">
        <v>31</v>
      </c>
      <c r="G83" s="41">
        <v>44</v>
      </c>
      <c r="H83" s="41">
        <v>25</v>
      </c>
      <c r="I83" s="41" t="s">
        <v>74</v>
      </c>
      <c r="J83" s="48">
        <v>24</v>
      </c>
      <c r="K83" s="48">
        <v>76</v>
      </c>
      <c r="L83" s="48">
        <v>0</v>
      </c>
      <c r="M83" s="48">
        <v>0</v>
      </c>
      <c r="N83" s="48">
        <v>0</v>
      </c>
    </row>
    <row r="84" spans="1:14">
      <c r="A84" s="85" t="s">
        <v>105</v>
      </c>
      <c r="B84" s="40" t="s">
        <v>71</v>
      </c>
      <c r="C84" s="37">
        <v>71.0184</v>
      </c>
      <c r="D84" s="37" t="s">
        <v>25</v>
      </c>
      <c r="E84" s="37" t="s">
        <v>25</v>
      </c>
      <c r="F84" s="41">
        <v>29</v>
      </c>
      <c r="G84" s="41">
        <v>43</v>
      </c>
      <c r="H84" s="41">
        <v>28</v>
      </c>
      <c r="I84" s="41" t="s">
        <v>74</v>
      </c>
      <c r="J84" s="48">
        <v>22</v>
      </c>
      <c r="K84" s="48">
        <v>78</v>
      </c>
      <c r="L84" s="48">
        <v>0</v>
      </c>
      <c r="M84" s="48">
        <v>0</v>
      </c>
      <c r="N84" s="48">
        <v>0</v>
      </c>
    </row>
    <row r="85" spans="1:14">
      <c r="A85" s="85" t="s">
        <v>106</v>
      </c>
      <c r="B85" s="40" t="s">
        <v>71</v>
      </c>
      <c r="C85" s="37">
        <v>71.9328</v>
      </c>
      <c r="D85" s="37" t="s">
        <v>25</v>
      </c>
      <c r="E85" s="37" t="s">
        <v>25</v>
      </c>
      <c r="F85" s="41">
        <v>30</v>
      </c>
      <c r="G85" s="41">
        <v>45</v>
      </c>
      <c r="H85" s="41">
        <v>25</v>
      </c>
      <c r="I85" s="41" t="s">
        <v>74</v>
      </c>
      <c r="J85" s="48">
        <v>19</v>
      </c>
      <c r="K85" s="48">
        <v>81</v>
      </c>
      <c r="L85" s="48">
        <v>0</v>
      </c>
      <c r="M85" s="48">
        <v>0</v>
      </c>
      <c r="N85" s="48">
        <v>0</v>
      </c>
    </row>
    <row r="86" spans="1:14">
      <c r="A86" s="85" t="s">
        <v>107</v>
      </c>
      <c r="B86" s="40" t="s">
        <v>71</v>
      </c>
      <c r="C86" s="37">
        <v>73.152000000000001</v>
      </c>
      <c r="D86" s="37" t="s">
        <v>25</v>
      </c>
      <c r="E86" s="37" t="s">
        <v>25</v>
      </c>
      <c r="F86" s="41">
        <v>34</v>
      </c>
      <c r="G86" s="41">
        <v>45</v>
      </c>
      <c r="H86" s="41">
        <v>21</v>
      </c>
      <c r="I86" s="41" t="s">
        <v>74</v>
      </c>
      <c r="J86" s="48">
        <v>22</v>
      </c>
      <c r="K86" s="48">
        <v>78</v>
      </c>
      <c r="L86" s="48">
        <v>0</v>
      </c>
      <c r="M86" s="48">
        <v>0</v>
      </c>
      <c r="N86" s="48">
        <v>0</v>
      </c>
    </row>
    <row r="87" spans="1:14">
      <c r="A87" s="85" t="s">
        <v>108</v>
      </c>
      <c r="B87" s="40" t="s">
        <v>71</v>
      </c>
      <c r="C87" s="37">
        <v>74.980800000000002</v>
      </c>
      <c r="D87" s="37" t="s">
        <v>25</v>
      </c>
      <c r="E87" s="37" t="s">
        <v>25</v>
      </c>
      <c r="F87" s="41">
        <v>30</v>
      </c>
      <c r="G87" s="41">
        <v>46</v>
      </c>
      <c r="H87" s="41">
        <v>24</v>
      </c>
      <c r="I87" s="41" t="s">
        <v>74</v>
      </c>
      <c r="J87" s="48">
        <v>31</v>
      </c>
      <c r="K87" s="48">
        <v>69</v>
      </c>
      <c r="L87" s="48">
        <v>0</v>
      </c>
      <c r="M87" s="48">
        <v>0</v>
      </c>
      <c r="N87" s="48">
        <v>0</v>
      </c>
    </row>
    <row r="88" spans="1:14">
      <c r="A88" s="85" t="s">
        <v>109</v>
      </c>
      <c r="B88" s="40" t="s">
        <v>71</v>
      </c>
      <c r="C88" s="37">
        <v>75.895200000000003</v>
      </c>
      <c r="D88" s="37" t="s">
        <v>25</v>
      </c>
      <c r="E88" s="37" t="s">
        <v>25</v>
      </c>
      <c r="F88" s="41">
        <v>31</v>
      </c>
      <c r="G88" s="41">
        <v>47</v>
      </c>
      <c r="H88" s="41">
        <v>22</v>
      </c>
      <c r="I88" s="41" t="s">
        <v>74</v>
      </c>
      <c r="J88" s="48">
        <v>22</v>
      </c>
      <c r="K88" s="48">
        <v>78</v>
      </c>
      <c r="L88" s="48">
        <v>0</v>
      </c>
      <c r="M88" s="48">
        <v>0</v>
      </c>
      <c r="N88" s="48">
        <v>0</v>
      </c>
    </row>
    <row r="89" spans="1:14">
      <c r="A89" s="85" t="s">
        <v>110</v>
      </c>
      <c r="B89" s="40" t="s">
        <v>71</v>
      </c>
      <c r="C89" s="37">
        <v>77.114400000000003</v>
      </c>
      <c r="D89" s="37" t="s">
        <v>25</v>
      </c>
      <c r="E89" s="37" t="s">
        <v>25</v>
      </c>
      <c r="F89" s="41">
        <v>32</v>
      </c>
      <c r="G89" s="41">
        <v>47</v>
      </c>
      <c r="H89" s="41">
        <v>21</v>
      </c>
      <c r="I89" s="41" t="s">
        <v>74</v>
      </c>
      <c r="J89" s="48">
        <v>26</v>
      </c>
      <c r="K89" s="48">
        <v>74</v>
      </c>
      <c r="L89" s="48">
        <v>0</v>
      </c>
      <c r="M89" s="48">
        <v>0</v>
      </c>
      <c r="N89" s="48">
        <v>0</v>
      </c>
    </row>
    <row r="90" spans="1:14">
      <c r="A90" s="85" t="s">
        <v>111</v>
      </c>
      <c r="B90" s="40" t="s">
        <v>71</v>
      </c>
      <c r="C90" s="37">
        <v>78.028800000000004</v>
      </c>
      <c r="D90" s="37" t="s">
        <v>25</v>
      </c>
      <c r="E90" s="37" t="s">
        <v>25</v>
      </c>
      <c r="F90" s="41">
        <v>32</v>
      </c>
      <c r="G90" s="41">
        <v>46</v>
      </c>
      <c r="H90" s="41">
        <v>22</v>
      </c>
      <c r="I90" s="41" t="s">
        <v>74</v>
      </c>
      <c r="J90" s="48">
        <v>20</v>
      </c>
      <c r="K90" s="48">
        <v>80</v>
      </c>
      <c r="L90" s="48">
        <v>0</v>
      </c>
      <c r="M90" s="48">
        <v>0</v>
      </c>
      <c r="N90" s="48">
        <v>0</v>
      </c>
    </row>
    <row r="91" spans="1:14">
      <c r="A91" s="85" t="s">
        <v>112</v>
      </c>
      <c r="B91" s="40" t="s">
        <v>71</v>
      </c>
      <c r="C91" s="37">
        <v>78.943200000000004</v>
      </c>
      <c r="D91" s="37" t="s">
        <v>25</v>
      </c>
      <c r="E91" s="37" t="s">
        <v>25</v>
      </c>
      <c r="F91" s="41">
        <v>30</v>
      </c>
      <c r="G91" s="41">
        <v>48</v>
      </c>
      <c r="H91" s="41">
        <v>22</v>
      </c>
      <c r="I91" s="41" t="s">
        <v>74</v>
      </c>
      <c r="J91" s="48">
        <v>24</v>
      </c>
      <c r="K91" s="48">
        <v>76</v>
      </c>
      <c r="L91" s="48">
        <v>0</v>
      </c>
      <c r="M91" s="48">
        <v>0</v>
      </c>
      <c r="N91" s="48">
        <v>0</v>
      </c>
    </row>
    <row r="92" spans="1:14">
      <c r="A92" s="85" t="s">
        <v>113</v>
      </c>
      <c r="B92" s="40" t="s">
        <v>71</v>
      </c>
      <c r="C92" s="37">
        <v>80.162400000000005</v>
      </c>
      <c r="D92" s="37" t="s">
        <v>25</v>
      </c>
      <c r="E92" s="37" t="s">
        <v>25</v>
      </c>
      <c r="F92" s="41">
        <v>30</v>
      </c>
      <c r="G92" s="41">
        <v>48</v>
      </c>
      <c r="H92" s="41">
        <v>22</v>
      </c>
      <c r="I92" s="41" t="s">
        <v>74</v>
      </c>
      <c r="J92" s="48">
        <v>24</v>
      </c>
      <c r="K92" s="48">
        <v>76</v>
      </c>
      <c r="L92" s="48">
        <v>0</v>
      </c>
      <c r="M92" s="48">
        <v>0</v>
      </c>
      <c r="N92" s="48">
        <v>0</v>
      </c>
    </row>
    <row r="93" spans="1:14">
      <c r="A93" s="85" t="s">
        <v>114</v>
      </c>
      <c r="B93" s="40" t="s">
        <v>71</v>
      </c>
      <c r="C93" s="37">
        <v>81.076800000000006</v>
      </c>
      <c r="D93" s="37" t="s">
        <v>25</v>
      </c>
      <c r="E93" s="37" t="s">
        <v>25</v>
      </c>
      <c r="F93" s="41">
        <v>27</v>
      </c>
      <c r="G93" s="41">
        <v>50</v>
      </c>
      <c r="H93" s="41">
        <v>23</v>
      </c>
      <c r="I93" s="41" t="s">
        <v>74</v>
      </c>
      <c r="J93" s="48">
        <v>28</v>
      </c>
      <c r="K93" s="48">
        <v>72</v>
      </c>
      <c r="L93" s="48">
        <v>0</v>
      </c>
      <c r="M93" s="48">
        <v>0</v>
      </c>
      <c r="N93" s="48">
        <v>0</v>
      </c>
    </row>
    <row r="94" spans="1:14">
      <c r="A94" s="85" t="s">
        <v>115</v>
      </c>
      <c r="B94" s="40" t="s">
        <v>71</v>
      </c>
      <c r="C94" s="37">
        <v>81.991200000000006</v>
      </c>
      <c r="D94" s="37" t="s">
        <v>25</v>
      </c>
      <c r="E94" s="37" t="s">
        <v>25</v>
      </c>
      <c r="F94" s="41">
        <v>30</v>
      </c>
      <c r="G94" s="41">
        <v>46</v>
      </c>
      <c r="H94" s="41">
        <v>24</v>
      </c>
      <c r="I94" s="41" t="s">
        <v>74</v>
      </c>
      <c r="J94" s="48">
        <v>18</v>
      </c>
      <c r="K94" s="48">
        <v>82</v>
      </c>
      <c r="L94" s="48">
        <v>0</v>
      </c>
      <c r="M94" s="48">
        <v>0</v>
      </c>
      <c r="N94" s="48">
        <v>0</v>
      </c>
    </row>
    <row r="95" spans="1:14">
      <c r="A95" s="85" t="s">
        <v>116</v>
      </c>
      <c r="B95" s="40" t="s">
        <v>71</v>
      </c>
      <c r="C95" s="37">
        <v>82.905600000000007</v>
      </c>
      <c r="D95" s="37" t="s">
        <v>25</v>
      </c>
      <c r="E95" s="37" t="s">
        <v>25</v>
      </c>
      <c r="F95" s="41">
        <v>29</v>
      </c>
      <c r="G95" s="41">
        <v>48</v>
      </c>
      <c r="H95" s="41">
        <v>23</v>
      </c>
      <c r="I95" s="41" t="s">
        <v>74</v>
      </c>
      <c r="J95" s="48">
        <v>22</v>
      </c>
      <c r="K95" s="48">
        <v>78</v>
      </c>
      <c r="L95" s="48">
        <v>0</v>
      </c>
      <c r="M95" s="48">
        <v>0</v>
      </c>
      <c r="N95" s="48">
        <v>0</v>
      </c>
    </row>
    <row r="96" spans="1:14">
      <c r="A96" s="85" t="s">
        <v>117</v>
      </c>
      <c r="B96" s="40" t="s">
        <v>71</v>
      </c>
      <c r="C96" s="37">
        <v>84.124799999999993</v>
      </c>
      <c r="D96" s="37" t="s">
        <v>25</v>
      </c>
      <c r="E96" s="37" t="s">
        <v>25</v>
      </c>
      <c r="F96" s="41">
        <v>28</v>
      </c>
      <c r="G96" s="41">
        <v>47</v>
      </c>
      <c r="H96" s="41">
        <v>25</v>
      </c>
      <c r="I96" s="41" t="s">
        <v>74</v>
      </c>
      <c r="J96" s="48">
        <v>19</v>
      </c>
      <c r="K96" s="48">
        <v>81</v>
      </c>
      <c r="L96" s="48">
        <v>0</v>
      </c>
      <c r="M96" s="48">
        <v>0</v>
      </c>
      <c r="N96" s="48">
        <v>0</v>
      </c>
    </row>
    <row r="97" spans="1:14">
      <c r="A97" s="85" t="s">
        <v>118</v>
      </c>
      <c r="B97" s="40" t="s">
        <v>71</v>
      </c>
      <c r="C97" s="37">
        <v>85.039199999999994</v>
      </c>
      <c r="D97" s="37" t="s">
        <v>25</v>
      </c>
      <c r="E97" s="37" t="s">
        <v>25</v>
      </c>
      <c r="F97" s="41">
        <v>28</v>
      </c>
      <c r="G97" s="41">
        <v>48</v>
      </c>
      <c r="H97" s="41">
        <v>24</v>
      </c>
      <c r="I97" s="41" t="s">
        <v>74</v>
      </c>
      <c r="J97" s="48">
        <v>22</v>
      </c>
      <c r="K97" s="48">
        <v>78</v>
      </c>
      <c r="L97" s="48">
        <v>0</v>
      </c>
      <c r="M97" s="48">
        <v>0</v>
      </c>
      <c r="N97" s="48">
        <v>0</v>
      </c>
    </row>
    <row r="98" spans="1:14">
      <c r="A98" s="85" t="s">
        <v>119</v>
      </c>
      <c r="B98" s="40" t="s">
        <v>71</v>
      </c>
      <c r="C98" s="37">
        <v>85.953599999999994</v>
      </c>
      <c r="D98" s="37" t="s">
        <v>25</v>
      </c>
      <c r="E98" s="37" t="s">
        <v>25</v>
      </c>
      <c r="F98" s="41">
        <v>30</v>
      </c>
      <c r="G98" s="41">
        <v>47</v>
      </c>
      <c r="H98" s="41">
        <v>23</v>
      </c>
      <c r="I98" s="41" t="s">
        <v>74</v>
      </c>
      <c r="J98" s="48">
        <v>22</v>
      </c>
      <c r="K98" s="48">
        <v>78</v>
      </c>
      <c r="L98" s="48">
        <v>0</v>
      </c>
      <c r="M98" s="48">
        <v>0</v>
      </c>
      <c r="N98" s="48">
        <v>0</v>
      </c>
    </row>
    <row r="99" spans="1:14">
      <c r="A99" s="85" t="s">
        <v>120</v>
      </c>
      <c r="B99" s="40" t="s">
        <v>71</v>
      </c>
      <c r="C99" s="37">
        <v>86.867999999999995</v>
      </c>
      <c r="D99" s="37" t="s">
        <v>25</v>
      </c>
      <c r="E99" s="37" t="s">
        <v>25</v>
      </c>
      <c r="F99" s="41">
        <v>28</v>
      </c>
      <c r="G99" s="41">
        <v>48</v>
      </c>
      <c r="H99" s="41">
        <v>24</v>
      </c>
      <c r="I99" s="41" t="s">
        <v>74</v>
      </c>
      <c r="J99" s="48">
        <v>16</v>
      </c>
      <c r="K99" s="48">
        <v>84</v>
      </c>
      <c r="L99" s="48">
        <v>0</v>
      </c>
      <c r="M99" s="48">
        <v>0</v>
      </c>
      <c r="N99" s="48">
        <v>0</v>
      </c>
    </row>
    <row r="100" spans="1:14">
      <c r="A100" s="85" t="s">
        <v>121</v>
      </c>
      <c r="B100" s="40" t="s">
        <v>71</v>
      </c>
      <c r="C100" s="37">
        <v>88.087199999999996</v>
      </c>
      <c r="D100" s="37" t="s">
        <v>25</v>
      </c>
      <c r="E100" s="37" t="s">
        <v>25</v>
      </c>
      <c r="F100" s="41">
        <v>30</v>
      </c>
      <c r="G100" s="41">
        <v>47</v>
      </c>
      <c r="H100" s="41">
        <v>23</v>
      </c>
      <c r="I100" s="41" t="s">
        <v>74</v>
      </c>
      <c r="J100" s="48">
        <v>23</v>
      </c>
      <c r="K100" s="48">
        <v>77</v>
      </c>
      <c r="L100" s="48">
        <v>0</v>
      </c>
      <c r="M100" s="48">
        <v>0</v>
      </c>
      <c r="N100" s="48">
        <v>0</v>
      </c>
    </row>
    <row r="101" spans="1:14">
      <c r="A101" s="85" t="s">
        <v>122</v>
      </c>
      <c r="B101" s="40" t="s">
        <v>71</v>
      </c>
      <c r="C101" s="37">
        <v>89.001599999999996</v>
      </c>
      <c r="D101" s="37" t="s">
        <v>25</v>
      </c>
      <c r="E101" s="37" t="s">
        <v>25</v>
      </c>
      <c r="F101" s="41">
        <v>30</v>
      </c>
      <c r="G101" s="41">
        <v>47</v>
      </c>
      <c r="H101" s="41">
        <v>23</v>
      </c>
      <c r="I101" s="41" t="s">
        <v>74</v>
      </c>
      <c r="J101" s="48">
        <v>19</v>
      </c>
      <c r="K101" s="48">
        <v>80</v>
      </c>
      <c r="L101" s="48">
        <v>1</v>
      </c>
      <c r="M101" s="48">
        <v>0</v>
      </c>
      <c r="N101" s="48">
        <v>0</v>
      </c>
    </row>
    <row r="102" spans="1:14">
      <c r="A102" s="85" t="s">
        <v>123</v>
      </c>
      <c r="B102" s="40" t="s">
        <v>71</v>
      </c>
      <c r="C102" s="37">
        <v>89.915999999999997</v>
      </c>
      <c r="D102" s="37" t="s">
        <v>25</v>
      </c>
      <c r="E102" s="37" t="s">
        <v>25</v>
      </c>
      <c r="F102" s="41">
        <v>37</v>
      </c>
      <c r="G102" s="41">
        <v>44</v>
      </c>
      <c r="H102" s="41">
        <v>19</v>
      </c>
      <c r="I102" s="41" t="s">
        <v>74</v>
      </c>
      <c r="J102" s="48" t="s">
        <v>25</v>
      </c>
      <c r="K102" s="48" t="s">
        <v>25</v>
      </c>
      <c r="L102" s="48" t="s">
        <v>25</v>
      </c>
      <c r="M102" s="48" t="s">
        <v>25</v>
      </c>
      <c r="N102" s="48" t="s">
        <v>25</v>
      </c>
    </row>
    <row r="103" spans="1:14">
      <c r="A103" s="85" t="s">
        <v>124</v>
      </c>
      <c r="B103" s="40" t="s">
        <v>71</v>
      </c>
      <c r="C103" s="37">
        <v>91.135199999999998</v>
      </c>
      <c r="D103" s="37" t="s">
        <v>25</v>
      </c>
      <c r="E103" s="37" t="s">
        <v>25</v>
      </c>
      <c r="F103" s="41">
        <v>30</v>
      </c>
      <c r="G103" s="41">
        <v>54</v>
      </c>
      <c r="H103" s="41">
        <v>16</v>
      </c>
      <c r="I103" s="41" t="s">
        <v>74</v>
      </c>
      <c r="J103" s="48">
        <v>15</v>
      </c>
      <c r="K103" s="48">
        <v>85</v>
      </c>
      <c r="L103" s="48">
        <v>0</v>
      </c>
      <c r="M103" s="48">
        <v>0</v>
      </c>
      <c r="N103" s="48">
        <v>0</v>
      </c>
    </row>
    <row r="104" spans="1:14">
      <c r="A104" s="85" t="s">
        <v>125</v>
      </c>
      <c r="B104" s="40" t="s">
        <v>70</v>
      </c>
      <c r="C104" s="37">
        <v>3.048</v>
      </c>
      <c r="D104" s="37" t="s">
        <v>25</v>
      </c>
      <c r="E104" s="37" t="s">
        <v>25</v>
      </c>
      <c r="F104" s="41">
        <v>36</v>
      </c>
      <c r="G104" s="41">
        <v>45</v>
      </c>
      <c r="H104" s="41">
        <v>19</v>
      </c>
      <c r="I104" s="41" t="s">
        <v>74</v>
      </c>
      <c r="J104" s="48">
        <v>39</v>
      </c>
      <c r="K104" s="48">
        <v>61</v>
      </c>
      <c r="L104" s="48">
        <v>0</v>
      </c>
      <c r="M104" s="48">
        <v>0</v>
      </c>
      <c r="N104" s="48">
        <v>0</v>
      </c>
    </row>
    <row r="105" spans="1:14">
      <c r="A105" s="85" t="s">
        <v>126</v>
      </c>
      <c r="B105" s="40" t="s">
        <v>70</v>
      </c>
      <c r="C105" s="37">
        <v>3.6576</v>
      </c>
      <c r="D105" s="37" t="s">
        <v>25</v>
      </c>
      <c r="E105" s="37" t="s">
        <v>25</v>
      </c>
      <c r="F105" s="41">
        <v>30</v>
      </c>
      <c r="G105" s="41">
        <v>45</v>
      </c>
      <c r="H105" s="41">
        <v>25</v>
      </c>
      <c r="I105" s="41" t="s">
        <v>74</v>
      </c>
      <c r="J105" s="48">
        <v>44</v>
      </c>
      <c r="K105" s="48">
        <v>56</v>
      </c>
      <c r="L105" s="48">
        <v>0</v>
      </c>
      <c r="M105" s="48">
        <v>0</v>
      </c>
      <c r="N105" s="48">
        <v>0</v>
      </c>
    </row>
    <row r="106" spans="1:14">
      <c r="A106" s="85" t="s">
        <v>127</v>
      </c>
      <c r="B106" s="40" t="s">
        <v>71</v>
      </c>
      <c r="C106" s="37">
        <v>32.613599999999998</v>
      </c>
      <c r="D106" s="37" t="s">
        <v>25</v>
      </c>
      <c r="E106" s="37" t="s">
        <v>25</v>
      </c>
      <c r="F106" s="41">
        <v>33</v>
      </c>
      <c r="G106" s="41">
        <v>55</v>
      </c>
      <c r="H106" s="41">
        <v>12</v>
      </c>
      <c r="I106" s="41" t="s">
        <v>77</v>
      </c>
      <c r="J106" s="48">
        <v>78</v>
      </c>
      <c r="K106" s="48">
        <v>22</v>
      </c>
      <c r="L106" s="48">
        <v>0</v>
      </c>
      <c r="M106" s="48">
        <v>0</v>
      </c>
      <c r="N106" s="48">
        <v>0</v>
      </c>
    </row>
    <row r="107" spans="1:14">
      <c r="A107" s="85" t="s">
        <v>128</v>
      </c>
      <c r="B107" s="40" t="s">
        <v>71</v>
      </c>
      <c r="C107" s="37">
        <v>32.918399999999998</v>
      </c>
      <c r="D107" s="37" t="s">
        <v>25</v>
      </c>
      <c r="E107" s="37" t="s">
        <v>25</v>
      </c>
      <c r="F107" s="41">
        <v>7</v>
      </c>
      <c r="G107" s="41">
        <v>64</v>
      </c>
      <c r="H107" s="41">
        <v>29</v>
      </c>
      <c r="I107" s="41" t="s">
        <v>231</v>
      </c>
      <c r="J107" s="48">
        <v>78</v>
      </c>
      <c r="K107" s="48">
        <v>22</v>
      </c>
      <c r="L107" s="48">
        <v>0</v>
      </c>
      <c r="M107" s="48">
        <v>0</v>
      </c>
      <c r="N107" s="48">
        <v>0</v>
      </c>
    </row>
    <row r="108" spans="1:14">
      <c r="A108" s="85" t="s">
        <v>129</v>
      </c>
      <c r="B108" s="40" t="s">
        <v>229</v>
      </c>
      <c r="C108" s="37">
        <v>42.976799999999997</v>
      </c>
      <c r="D108" s="37" t="s">
        <v>25</v>
      </c>
      <c r="E108" s="37" t="s">
        <v>25</v>
      </c>
      <c r="F108" s="41">
        <v>13</v>
      </c>
      <c r="G108" s="41">
        <v>48</v>
      </c>
      <c r="H108" s="41">
        <v>39</v>
      </c>
      <c r="I108" s="41" t="s">
        <v>231</v>
      </c>
      <c r="J108" s="48">
        <v>60</v>
      </c>
      <c r="K108" s="48">
        <v>40</v>
      </c>
      <c r="L108" s="48">
        <v>0</v>
      </c>
      <c r="M108" s="48">
        <v>0</v>
      </c>
      <c r="N108" s="48">
        <v>0</v>
      </c>
    </row>
    <row r="109" spans="1:14">
      <c r="A109" s="85" t="s">
        <v>130</v>
      </c>
      <c r="B109" s="40" t="s">
        <v>229</v>
      </c>
      <c r="C109" s="37">
        <v>43.891199999999998</v>
      </c>
      <c r="D109" s="37" t="s">
        <v>25</v>
      </c>
      <c r="E109" s="37" t="s">
        <v>25</v>
      </c>
      <c r="F109" s="41">
        <v>29</v>
      </c>
      <c r="G109" s="41">
        <v>59</v>
      </c>
      <c r="H109" s="41">
        <v>12</v>
      </c>
      <c r="I109" s="41" t="s">
        <v>77</v>
      </c>
      <c r="J109" s="48">
        <v>55</v>
      </c>
      <c r="K109" s="48">
        <v>45</v>
      </c>
      <c r="L109" s="48">
        <v>0</v>
      </c>
      <c r="M109" s="48">
        <v>0</v>
      </c>
      <c r="N109" s="48">
        <v>0</v>
      </c>
    </row>
    <row r="110" spans="1:14">
      <c r="A110" s="85" t="s">
        <v>131</v>
      </c>
      <c r="B110" s="40" t="s">
        <v>229</v>
      </c>
      <c r="C110" s="37">
        <v>44.500799999999998</v>
      </c>
      <c r="D110" s="37" t="s">
        <v>25</v>
      </c>
      <c r="E110" s="37" t="s">
        <v>25</v>
      </c>
      <c r="F110" s="41">
        <v>34</v>
      </c>
      <c r="G110" s="41">
        <v>56</v>
      </c>
      <c r="H110" s="41">
        <v>10</v>
      </c>
      <c r="I110" s="41" t="s">
        <v>77</v>
      </c>
      <c r="J110" s="48">
        <v>53</v>
      </c>
      <c r="K110" s="48">
        <v>47</v>
      </c>
      <c r="L110" s="48">
        <v>0</v>
      </c>
      <c r="M110" s="48">
        <v>0</v>
      </c>
      <c r="N110" s="48">
        <v>0</v>
      </c>
    </row>
    <row r="111" spans="1:14">
      <c r="A111" s="85" t="s">
        <v>132</v>
      </c>
      <c r="B111" s="40" t="s">
        <v>229</v>
      </c>
      <c r="C111" s="37">
        <v>44.805599999999998</v>
      </c>
      <c r="D111" s="37" t="s">
        <v>25</v>
      </c>
      <c r="E111" s="37" t="s">
        <v>25</v>
      </c>
      <c r="F111" s="41">
        <v>37</v>
      </c>
      <c r="G111" s="41">
        <v>55</v>
      </c>
      <c r="H111" s="41">
        <v>8</v>
      </c>
      <c r="I111" s="41" t="s">
        <v>77</v>
      </c>
      <c r="J111" s="48">
        <v>79</v>
      </c>
      <c r="K111" s="48">
        <v>21</v>
      </c>
      <c r="L111" s="48">
        <v>0</v>
      </c>
      <c r="M111" s="48">
        <v>0</v>
      </c>
      <c r="N111" s="48">
        <v>0</v>
      </c>
    </row>
    <row r="112" spans="1:14">
      <c r="A112" s="85" t="s">
        <v>133</v>
      </c>
      <c r="B112" s="40" t="s">
        <v>229</v>
      </c>
      <c r="C112" s="37">
        <v>46.024799999999999</v>
      </c>
      <c r="D112" s="37" t="s">
        <v>25</v>
      </c>
      <c r="E112" s="37" t="s">
        <v>25</v>
      </c>
      <c r="F112" s="41">
        <v>26</v>
      </c>
      <c r="G112" s="41">
        <v>58</v>
      </c>
      <c r="H112" s="41">
        <v>16</v>
      </c>
      <c r="I112" s="41" t="s">
        <v>74</v>
      </c>
      <c r="J112" s="48">
        <v>58</v>
      </c>
      <c r="K112" s="48">
        <v>42</v>
      </c>
      <c r="L112" s="48">
        <v>0</v>
      </c>
      <c r="M112" s="48">
        <v>0</v>
      </c>
      <c r="N112" s="48">
        <v>0</v>
      </c>
    </row>
    <row r="113" spans="1:14">
      <c r="A113" s="85" t="s">
        <v>134</v>
      </c>
      <c r="B113" s="40" t="s">
        <v>230</v>
      </c>
      <c r="C113" s="37">
        <v>97.840800000000002</v>
      </c>
      <c r="D113" s="37" t="s">
        <v>25</v>
      </c>
      <c r="E113" s="37" t="s">
        <v>25</v>
      </c>
      <c r="F113" s="41">
        <v>41</v>
      </c>
      <c r="G113" s="41">
        <v>48</v>
      </c>
      <c r="H113" s="41">
        <v>11</v>
      </c>
      <c r="I113" s="41" t="s">
        <v>74</v>
      </c>
      <c r="J113" s="48">
        <v>100</v>
      </c>
      <c r="K113" s="48">
        <v>0</v>
      </c>
      <c r="L113" s="48">
        <v>0</v>
      </c>
      <c r="M113" s="48">
        <v>0</v>
      </c>
      <c r="N113" s="48">
        <v>0</v>
      </c>
    </row>
    <row r="114" spans="1:14">
      <c r="A114" s="85" t="s">
        <v>135</v>
      </c>
      <c r="B114" s="40" t="s">
        <v>70</v>
      </c>
      <c r="C114" s="37">
        <v>2.1335999999999999</v>
      </c>
      <c r="D114" s="37" t="s">
        <v>25</v>
      </c>
      <c r="E114" s="37" t="s">
        <v>25</v>
      </c>
      <c r="F114" s="41">
        <v>57</v>
      </c>
      <c r="G114" s="41">
        <v>38</v>
      </c>
      <c r="H114" s="41">
        <v>5</v>
      </c>
      <c r="I114" s="41" t="s">
        <v>75</v>
      </c>
      <c r="J114" s="48">
        <v>42</v>
      </c>
      <c r="K114" s="48">
        <v>58</v>
      </c>
      <c r="L114" s="48">
        <v>0</v>
      </c>
      <c r="M114" s="48">
        <v>0</v>
      </c>
      <c r="N114" s="48">
        <v>0</v>
      </c>
    </row>
    <row r="115" spans="1:14">
      <c r="A115" s="85" t="s">
        <v>136</v>
      </c>
      <c r="B115" s="40" t="s">
        <v>70</v>
      </c>
      <c r="C115" s="37">
        <v>3.048</v>
      </c>
      <c r="D115" s="37" t="s">
        <v>25</v>
      </c>
      <c r="E115" s="37" t="s">
        <v>25</v>
      </c>
      <c r="F115" s="41">
        <v>41</v>
      </c>
      <c r="G115" s="41">
        <v>40</v>
      </c>
      <c r="H115" s="41">
        <v>19</v>
      </c>
      <c r="I115" s="41" t="s">
        <v>76</v>
      </c>
      <c r="J115" s="48">
        <v>34</v>
      </c>
      <c r="K115" s="48">
        <v>66</v>
      </c>
      <c r="L115" s="48">
        <v>0</v>
      </c>
      <c r="M115" s="48">
        <v>0</v>
      </c>
      <c r="N115" s="48">
        <v>0</v>
      </c>
    </row>
    <row r="116" spans="1:14">
      <c r="A116" s="85" t="s">
        <v>137</v>
      </c>
      <c r="B116" s="40" t="s">
        <v>70</v>
      </c>
      <c r="C116" s="37">
        <v>3.9624000000000001</v>
      </c>
      <c r="D116" s="37" t="s">
        <v>25</v>
      </c>
      <c r="E116" s="37" t="s">
        <v>25</v>
      </c>
      <c r="F116" s="41">
        <v>47</v>
      </c>
      <c r="G116" s="41">
        <v>40</v>
      </c>
      <c r="H116" s="41">
        <v>13</v>
      </c>
      <c r="I116" s="41" t="s">
        <v>75</v>
      </c>
      <c r="J116" s="48">
        <v>43</v>
      </c>
      <c r="K116" s="48">
        <v>57</v>
      </c>
      <c r="L116" s="48">
        <v>0</v>
      </c>
      <c r="M116" s="48">
        <v>0</v>
      </c>
      <c r="N116" s="48">
        <v>0</v>
      </c>
    </row>
    <row r="117" spans="1:14">
      <c r="A117" s="85" t="s">
        <v>138</v>
      </c>
      <c r="B117" s="40" t="s">
        <v>70</v>
      </c>
      <c r="C117" s="37">
        <v>4.8768000000000002</v>
      </c>
      <c r="D117" s="37" t="s">
        <v>25</v>
      </c>
      <c r="E117" s="37" t="s">
        <v>25</v>
      </c>
      <c r="F117" s="41">
        <v>41</v>
      </c>
      <c r="G117" s="41">
        <v>46</v>
      </c>
      <c r="H117" s="41">
        <v>13</v>
      </c>
      <c r="I117" s="41" t="s">
        <v>77</v>
      </c>
      <c r="J117" s="48">
        <v>41</v>
      </c>
      <c r="K117" s="48">
        <v>59</v>
      </c>
      <c r="L117" s="48">
        <v>0</v>
      </c>
      <c r="M117" s="48">
        <v>0</v>
      </c>
      <c r="N117" s="48">
        <v>0</v>
      </c>
    </row>
    <row r="118" spans="1:14">
      <c r="A118" s="85" t="s">
        <v>139</v>
      </c>
      <c r="B118" s="40" t="s">
        <v>70</v>
      </c>
      <c r="C118" s="37">
        <v>6.0960000000000001</v>
      </c>
      <c r="D118" s="37" t="s">
        <v>25</v>
      </c>
      <c r="E118" s="37" t="s">
        <v>25</v>
      </c>
      <c r="F118" s="41">
        <v>43</v>
      </c>
      <c r="G118" s="41">
        <v>39</v>
      </c>
      <c r="H118" s="41">
        <v>18</v>
      </c>
      <c r="I118" s="41" t="s">
        <v>76</v>
      </c>
      <c r="J118" s="48">
        <v>39</v>
      </c>
      <c r="K118" s="48">
        <v>61</v>
      </c>
      <c r="L118" s="48">
        <v>0</v>
      </c>
      <c r="M118" s="48">
        <v>0</v>
      </c>
      <c r="N118" s="48">
        <v>0</v>
      </c>
    </row>
    <row r="119" spans="1:14">
      <c r="A119" s="85" t="s">
        <v>140</v>
      </c>
      <c r="B119" s="40" t="s">
        <v>70</v>
      </c>
      <c r="C119" s="37">
        <v>7.0103999999999997</v>
      </c>
      <c r="D119" s="37" t="s">
        <v>25</v>
      </c>
      <c r="E119" s="37" t="s">
        <v>25</v>
      </c>
      <c r="F119" s="41">
        <v>39</v>
      </c>
      <c r="G119" s="41">
        <v>43</v>
      </c>
      <c r="H119" s="41">
        <v>18</v>
      </c>
      <c r="I119" s="41" t="s">
        <v>74</v>
      </c>
      <c r="J119" s="48">
        <v>41</v>
      </c>
      <c r="K119" s="48">
        <v>59</v>
      </c>
      <c r="L119" s="48">
        <v>0</v>
      </c>
      <c r="M119" s="48">
        <v>0</v>
      </c>
      <c r="N119" s="48">
        <v>0</v>
      </c>
    </row>
    <row r="120" spans="1:14">
      <c r="A120" s="85" t="s">
        <v>141</v>
      </c>
      <c r="B120" s="40" t="s">
        <v>332</v>
      </c>
      <c r="C120" s="37">
        <v>21.945599999999999</v>
      </c>
      <c r="D120" s="37" t="s">
        <v>25</v>
      </c>
      <c r="E120" s="37" t="s">
        <v>25</v>
      </c>
      <c r="F120" s="41">
        <v>54</v>
      </c>
      <c r="G120" s="41">
        <v>28</v>
      </c>
      <c r="H120" s="41">
        <v>18</v>
      </c>
      <c r="I120" s="41" t="s">
        <v>76</v>
      </c>
      <c r="J120" s="48">
        <v>90</v>
      </c>
      <c r="K120" s="48">
        <v>10</v>
      </c>
      <c r="L120" s="48">
        <v>0</v>
      </c>
      <c r="M120" s="48">
        <v>0</v>
      </c>
      <c r="N120" s="48">
        <v>0</v>
      </c>
    </row>
    <row r="121" spans="1:14">
      <c r="A121" s="85" t="s">
        <v>142</v>
      </c>
      <c r="B121" s="40" t="s">
        <v>71</v>
      </c>
      <c r="C121" s="37">
        <v>35.9664</v>
      </c>
      <c r="D121" s="37" t="s">
        <v>25</v>
      </c>
      <c r="E121" s="37" t="s">
        <v>25</v>
      </c>
      <c r="F121" s="41">
        <v>16</v>
      </c>
      <c r="G121" s="41">
        <v>63</v>
      </c>
      <c r="H121" s="41">
        <v>21</v>
      </c>
      <c r="I121" s="41" t="s">
        <v>73</v>
      </c>
      <c r="J121" s="48">
        <v>90</v>
      </c>
      <c r="K121" s="48">
        <v>10</v>
      </c>
      <c r="L121" s="48">
        <v>0</v>
      </c>
      <c r="M121" s="48">
        <v>0</v>
      </c>
      <c r="N121" s="48">
        <v>0</v>
      </c>
    </row>
    <row r="122" spans="1:14">
      <c r="A122" s="85" t="s">
        <v>143</v>
      </c>
      <c r="B122" s="40" t="s">
        <v>71</v>
      </c>
      <c r="C122" s="37">
        <v>36.576000000000001</v>
      </c>
      <c r="D122" s="37" t="s">
        <v>25</v>
      </c>
      <c r="E122" s="37" t="s">
        <v>25</v>
      </c>
      <c r="F122" s="41">
        <v>38</v>
      </c>
      <c r="G122" s="41">
        <v>48</v>
      </c>
      <c r="H122" s="41">
        <v>14</v>
      </c>
      <c r="I122" s="41" t="s">
        <v>77</v>
      </c>
      <c r="J122" s="48">
        <v>93</v>
      </c>
      <c r="K122" s="48">
        <v>7</v>
      </c>
      <c r="L122" s="48">
        <v>0</v>
      </c>
      <c r="M122" s="48">
        <v>0</v>
      </c>
      <c r="N122" s="48">
        <v>0</v>
      </c>
    </row>
    <row r="123" spans="1:14">
      <c r="A123" s="85" t="s">
        <v>144</v>
      </c>
      <c r="B123" s="40" t="s">
        <v>71</v>
      </c>
      <c r="C123" s="37">
        <v>37.490400000000001</v>
      </c>
      <c r="D123" s="37" t="s">
        <v>25</v>
      </c>
      <c r="E123" s="37" t="s">
        <v>25</v>
      </c>
      <c r="F123" s="41">
        <v>43</v>
      </c>
      <c r="G123" s="41">
        <v>48</v>
      </c>
      <c r="H123" s="41">
        <v>9</v>
      </c>
      <c r="I123" s="41" t="s">
        <v>77</v>
      </c>
      <c r="J123" s="48">
        <v>91</v>
      </c>
      <c r="K123" s="48">
        <v>9</v>
      </c>
      <c r="L123" s="48">
        <v>0</v>
      </c>
      <c r="M123" s="48">
        <v>0</v>
      </c>
      <c r="N123" s="48">
        <v>0</v>
      </c>
    </row>
    <row r="124" spans="1:14">
      <c r="A124" s="85" t="s">
        <v>145</v>
      </c>
      <c r="B124" s="40" t="s">
        <v>71</v>
      </c>
      <c r="C124" s="37">
        <v>38.404800000000002</v>
      </c>
      <c r="D124" s="37" t="s">
        <v>25</v>
      </c>
      <c r="E124" s="37" t="s">
        <v>25</v>
      </c>
      <c r="F124" s="41">
        <v>63</v>
      </c>
      <c r="G124" s="41">
        <v>29</v>
      </c>
      <c r="H124" s="41">
        <v>8</v>
      </c>
      <c r="I124" s="41" t="s">
        <v>75</v>
      </c>
      <c r="J124" s="48">
        <v>87</v>
      </c>
      <c r="K124" s="48">
        <v>13</v>
      </c>
      <c r="L124" s="48">
        <v>0</v>
      </c>
      <c r="M124" s="48">
        <v>0</v>
      </c>
      <c r="N124" s="48">
        <v>0</v>
      </c>
    </row>
    <row r="125" spans="1:14">
      <c r="A125" s="85" t="s">
        <v>146</v>
      </c>
      <c r="B125" s="40" t="s">
        <v>71</v>
      </c>
      <c r="C125" s="37">
        <v>41.148000000000003</v>
      </c>
      <c r="D125" s="37" t="s">
        <v>25</v>
      </c>
      <c r="E125" s="37" t="s">
        <v>25</v>
      </c>
      <c r="F125" s="41">
        <v>67</v>
      </c>
      <c r="G125" s="41">
        <v>27</v>
      </c>
      <c r="H125" s="41">
        <v>6</v>
      </c>
      <c r="I125" s="41" t="s">
        <v>75</v>
      </c>
      <c r="J125" s="48">
        <v>87</v>
      </c>
      <c r="K125" s="48">
        <v>13</v>
      </c>
      <c r="L125" s="48">
        <v>0</v>
      </c>
      <c r="M125" s="48">
        <v>0</v>
      </c>
      <c r="N125" s="48">
        <v>0</v>
      </c>
    </row>
    <row r="126" spans="1:14">
      <c r="A126" s="85" t="s">
        <v>147</v>
      </c>
      <c r="C126" s="37">
        <v>42.062399999999997</v>
      </c>
      <c r="D126" s="37" t="s">
        <v>25</v>
      </c>
      <c r="E126" s="37" t="s">
        <v>25</v>
      </c>
      <c r="F126" s="41">
        <v>60</v>
      </c>
      <c r="G126" s="41">
        <v>33</v>
      </c>
      <c r="H126" s="41">
        <v>7</v>
      </c>
      <c r="I126" s="41" t="s">
        <v>75</v>
      </c>
      <c r="J126" s="48">
        <v>89</v>
      </c>
      <c r="K126" s="48">
        <v>11</v>
      </c>
      <c r="L126" s="48">
        <v>0</v>
      </c>
      <c r="M126" s="48">
        <v>0</v>
      </c>
      <c r="N126" s="48">
        <v>0</v>
      </c>
    </row>
    <row r="127" spans="1:14">
      <c r="A127" s="85" t="s">
        <v>148</v>
      </c>
      <c r="B127" s="40" t="s">
        <v>229</v>
      </c>
      <c r="C127" s="37">
        <v>42.976799999999997</v>
      </c>
      <c r="D127" s="37" t="s">
        <v>25</v>
      </c>
      <c r="E127" s="37" t="s">
        <v>25</v>
      </c>
      <c r="F127" s="41">
        <v>65</v>
      </c>
      <c r="G127" s="41">
        <v>31</v>
      </c>
      <c r="H127" s="41">
        <v>4</v>
      </c>
      <c r="I127" s="41" t="s">
        <v>75</v>
      </c>
      <c r="J127" s="48">
        <v>93</v>
      </c>
      <c r="K127" s="48">
        <v>7</v>
      </c>
      <c r="L127" s="48">
        <v>0</v>
      </c>
      <c r="M127" s="48">
        <v>0</v>
      </c>
      <c r="N127" s="48">
        <v>0</v>
      </c>
    </row>
    <row r="128" spans="1:14">
      <c r="A128" s="85" t="s">
        <v>149</v>
      </c>
      <c r="B128" s="40" t="s">
        <v>229</v>
      </c>
      <c r="C128" s="37">
        <v>43.891199999999998</v>
      </c>
      <c r="D128" s="37" t="s">
        <v>25</v>
      </c>
      <c r="E128" s="37" t="s">
        <v>25</v>
      </c>
      <c r="F128" s="41">
        <v>62</v>
      </c>
      <c r="G128" s="41">
        <v>33</v>
      </c>
      <c r="H128" s="41">
        <v>5</v>
      </c>
      <c r="I128" s="41" t="s">
        <v>75</v>
      </c>
      <c r="J128" s="48">
        <v>87</v>
      </c>
      <c r="K128" s="48">
        <v>13</v>
      </c>
      <c r="L128" s="48">
        <v>0</v>
      </c>
      <c r="M128" s="48">
        <v>0</v>
      </c>
      <c r="N128" s="48">
        <v>0</v>
      </c>
    </row>
    <row r="129" spans="1:14">
      <c r="A129" s="85" t="s">
        <v>150</v>
      </c>
      <c r="B129" s="40" t="s">
        <v>229</v>
      </c>
      <c r="C129" s="37">
        <v>45.110399999999998</v>
      </c>
      <c r="D129" s="37" t="s">
        <v>25</v>
      </c>
      <c r="E129" s="37" t="s">
        <v>25</v>
      </c>
      <c r="F129" s="41">
        <v>65</v>
      </c>
      <c r="G129" s="41">
        <v>29</v>
      </c>
      <c r="H129" s="41">
        <v>6</v>
      </c>
      <c r="I129" s="41" t="s">
        <v>75</v>
      </c>
      <c r="J129" s="48">
        <v>88</v>
      </c>
      <c r="K129" s="48">
        <v>12</v>
      </c>
      <c r="L129" s="48">
        <v>0</v>
      </c>
      <c r="M129" s="48">
        <v>0</v>
      </c>
      <c r="N129" s="48">
        <v>0</v>
      </c>
    </row>
    <row r="130" spans="1:14">
      <c r="A130" s="85" t="s">
        <v>151</v>
      </c>
      <c r="B130" s="40" t="s">
        <v>229</v>
      </c>
      <c r="C130" s="37">
        <v>46.024799999999999</v>
      </c>
      <c r="D130" s="37" t="s">
        <v>25</v>
      </c>
      <c r="E130" s="37" t="s">
        <v>25</v>
      </c>
      <c r="F130" s="41">
        <v>60</v>
      </c>
      <c r="G130" s="41">
        <v>31</v>
      </c>
      <c r="H130" s="41">
        <v>9</v>
      </c>
      <c r="I130" s="41" t="s">
        <v>75</v>
      </c>
      <c r="J130" s="48">
        <v>86</v>
      </c>
      <c r="K130" s="48">
        <v>14</v>
      </c>
      <c r="L130" s="48">
        <v>0</v>
      </c>
      <c r="M130" s="48">
        <v>0</v>
      </c>
      <c r="N130" s="48">
        <v>0</v>
      </c>
    </row>
    <row r="131" spans="1:14">
      <c r="A131" s="85" t="s">
        <v>152</v>
      </c>
      <c r="B131" s="40" t="s">
        <v>229</v>
      </c>
      <c r="C131" s="37">
        <v>46.9392</v>
      </c>
      <c r="D131" s="37" t="s">
        <v>25</v>
      </c>
      <c r="E131" s="37" t="s">
        <v>25</v>
      </c>
      <c r="F131" s="41">
        <v>61</v>
      </c>
      <c r="G131" s="41">
        <v>31</v>
      </c>
      <c r="H131" s="41">
        <v>8</v>
      </c>
      <c r="I131" s="41" t="s">
        <v>75</v>
      </c>
      <c r="J131" s="48">
        <v>85</v>
      </c>
      <c r="K131" s="48">
        <v>15</v>
      </c>
      <c r="L131" s="48">
        <v>0</v>
      </c>
      <c r="M131" s="48">
        <v>0</v>
      </c>
      <c r="N131" s="48">
        <v>0</v>
      </c>
    </row>
    <row r="132" spans="1:14">
      <c r="A132" s="85" t="s">
        <v>153</v>
      </c>
      <c r="B132" s="40" t="s">
        <v>229</v>
      </c>
      <c r="C132" s="37">
        <v>48.1584</v>
      </c>
      <c r="D132" s="37" t="s">
        <v>25</v>
      </c>
      <c r="E132" s="37" t="s">
        <v>25</v>
      </c>
      <c r="F132" s="41">
        <v>62</v>
      </c>
      <c r="G132" s="41">
        <v>31</v>
      </c>
      <c r="H132" s="41">
        <v>7</v>
      </c>
      <c r="I132" s="41" t="s">
        <v>75</v>
      </c>
      <c r="J132" s="48">
        <v>88</v>
      </c>
      <c r="K132" s="48">
        <v>12</v>
      </c>
      <c r="L132" s="48">
        <v>0</v>
      </c>
      <c r="M132" s="48">
        <v>0</v>
      </c>
      <c r="N132" s="48">
        <v>0</v>
      </c>
    </row>
    <row r="133" spans="1:14">
      <c r="A133" s="85" t="s">
        <v>154</v>
      </c>
      <c r="B133" s="40" t="s">
        <v>229</v>
      </c>
      <c r="C133" s="37">
        <v>49.072800000000001</v>
      </c>
      <c r="D133" s="37" t="s">
        <v>25</v>
      </c>
      <c r="E133" s="37" t="s">
        <v>25</v>
      </c>
      <c r="F133" s="41">
        <v>62</v>
      </c>
      <c r="G133" s="41">
        <v>30</v>
      </c>
      <c r="H133" s="41">
        <v>8</v>
      </c>
      <c r="I133" s="41" t="s">
        <v>75</v>
      </c>
      <c r="J133" s="48">
        <v>86</v>
      </c>
      <c r="K133" s="48">
        <v>14</v>
      </c>
      <c r="L133" s="48">
        <v>0</v>
      </c>
      <c r="M133" s="48">
        <v>0</v>
      </c>
      <c r="N133" s="48">
        <v>0</v>
      </c>
    </row>
    <row r="134" spans="1:14">
      <c r="A134" s="85" t="s">
        <v>155</v>
      </c>
      <c r="B134" s="40" t="s">
        <v>229</v>
      </c>
      <c r="C134" s="37">
        <v>49.987200000000001</v>
      </c>
      <c r="D134" s="37" t="s">
        <v>25</v>
      </c>
      <c r="E134" s="37" t="s">
        <v>25</v>
      </c>
      <c r="F134" s="41">
        <v>67</v>
      </c>
      <c r="G134" s="41">
        <v>27</v>
      </c>
      <c r="H134" s="41">
        <v>6</v>
      </c>
      <c r="I134" s="41" t="s">
        <v>75</v>
      </c>
      <c r="J134" s="48">
        <v>89</v>
      </c>
      <c r="K134" s="48">
        <v>10</v>
      </c>
      <c r="L134" s="48">
        <v>1</v>
      </c>
      <c r="M134" s="48">
        <v>0</v>
      </c>
      <c r="N134" s="48">
        <v>0</v>
      </c>
    </row>
    <row r="135" spans="1:14">
      <c r="A135" s="85" t="s">
        <v>156</v>
      </c>
      <c r="B135" s="40" t="s">
        <v>229</v>
      </c>
      <c r="C135" s="37">
        <v>50.901600000000002</v>
      </c>
      <c r="D135" s="37" t="s">
        <v>25</v>
      </c>
      <c r="E135" s="37" t="s">
        <v>25</v>
      </c>
      <c r="F135" s="41">
        <v>65</v>
      </c>
      <c r="G135" s="41">
        <v>27</v>
      </c>
      <c r="H135" s="41">
        <v>8</v>
      </c>
      <c r="I135" s="41" t="s">
        <v>75</v>
      </c>
      <c r="J135" s="48">
        <v>90</v>
      </c>
      <c r="K135" s="48">
        <v>10</v>
      </c>
      <c r="L135" s="48">
        <v>0</v>
      </c>
      <c r="M135" s="48">
        <v>0</v>
      </c>
      <c r="N135" s="48">
        <v>0</v>
      </c>
    </row>
    <row r="136" spans="1:14">
      <c r="A136" s="85" t="s">
        <v>157</v>
      </c>
      <c r="B136" s="40" t="s">
        <v>229</v>
      </c>
      <c r="C136" s="37">
        <v>52.120800000000003</v>
      </c>
      <c r="D136" s="37" t="s">
        <v>25</v>
      </c>
      <c r="E136" s="37" t="s">
        <v>25</v>
      </c>
      <c r="F136" s="41">
        <v>62</v>
      </c>
      <c r="G136" s="41">
        <v>31</v>
      </c>
      <c r="H136" s="41">
        <v>7</v>
      </c>
      <c r="I136" s="41" t="s">
        <v>75</v>
      </c>
      <c r="J136" s="48">
        <v>89</v>
      </c>
      <c r="K136" s="48">
        <v>11</v>
      </c>
      <c r="L136" s="48">
        <v>0</v>
      </c>
      <c r="M136" s="48">
        <v>0</v>
      </c>
      <c r="N136" s="48">
        <v>0</v>
      </c>
    </row>
    <row r="137" spans="1:14">
      <c r="A137" s="85" t="s">
        <v>158</v>
      </c>
      <c r="B137" s="40" t="s">
        <v>229</v>
      </c>
      <c r="C137" s="37">
        <v>53.035200000000003</v>
      </c>
      <c r="D137" s="37" t="s">
        <v>25</v>
      </c>
      <c r="E137" s="37" t="s">
        <v>25</v>
      </c>
      <c r="F137" s="41">
        <v>64</v>
      </c>
      <c r="G137" s="41">
        <v>29</v>
      </c>
      <c r="H137" s="41">
        <v>7</v>
      </c>
      <c r="I137" s="41" t="s">
        <v>75</v>
      </c>
      <c r="J137" s="48">
        <v>89</v>
      </c>
      <c r="K137" s="48">
        <v>11</v>
      </c>
      <c r="L137" s="48">
        <v>0</v>
      </c>
      <c r="M137" s="48">
        <v>0</v>
      </c>
      <c r="N137" s="48">
        <v>0</v>
      </c>
    </row>
    <row r="138" spans="1:14">
      <c r="A138" s="85" t="s">
        <v>159</v>
      </c>
      <c r="B138" s="40" t="s">
        <v>229</v>
      </c>
      <c r="C138" s="37">
        <v>53.949599999999997</v>
      </c>
      <c r="D138" s="37" t="s">
        <v>25</v>
      </c>
      <c r="E138" s="37" t="s">
        <v>25</v>
      </c>
      <c r="F138" s="41">
        <v>70</v>
      </c>
      <c r="G138" s="41">
        <v>25</v>
      </c>
      <c r="H138" s="41">
        <v>5</v>
      </c>
      <c r="I138" s="41" t="s">
        <v>75</v>
      </c>
      <c r="J138" s="48">
        <v>86</v>
      </c>
      <c r="K138" s="48">
        <v>14</v>
      </c>
      <c r="L138" s="48">
        <v>0</v>
      </c>
      <c r="M138" s="48">
        <v>0</v>
      </c>
      <c r="N138" s="48">
        <v>0</v>
      </c>
    </row>
    <row r="139" spans="1:14">
      <c r="A139" s="85" t="s">
        <v>160</v>
      </c>
      <c r="B139" s="40" t="s">
        <v>229</v>
      </c>
      <c r="C139" s="37">
        <v>54.863999999999997</v>
      </c>
      <c r="D139" s="37" t="s">
        <v>25</v>
      </c>
      <c r="E139" s="37" t="s">
        <v>25</v>
      </c>
      <c r="F139" s="41">
        <v>71</v>
      </c>
      <c r="G139" s="41">
        <v>25</v>
      </c>
      <c r="H139" s="41">
        <v>4</v>
      </c>
      <c r="I139" s="41" t="s">
        <v>75</v>
      </c>
      <c r="J139" s="48">
        <v>90</v>
      </c>
      <c r="K139" s="48">
        <v>10</v>
      </c>
      <c r="L139" s="48">
        <v>0</v>
      </c>
      <c r="M139" s="48">
        <v>0</v>
      </c>
      <c r="N139" s="48">
        <v>0</v>
      </c>
    </row>
    <row r="140" spans="1:14">
      <c r="A140" s="85" t="s">
        <v>161</v>
      </c>
      <c r="B140" s="40" t="s">
        <v>229</v>
      </c>
      <c r="C140" s="37">
        <v>56.083199999999998</v>
      </c>
      <c r="D140" s="37" t="s">
        <v>25</v>
      </c>
      <c r="E140" s="37" t="s">
        <v>25</v>
      </c>
      <c r="F140" s="41">
        <v>71</v>
      </c>
      <c r="G140" s="41">
        <v>25</v>
      </c>
      <c r="H140" s="41">
        <v>4</v>
      </c>
      <c r="I140" s="41" t="s">
        <v>75</v>
      </c>
      <c r="J140" s="48">
        <v>84</v>
      </c>
      <c r="K140" s="48">
        <v>16</v>
      </c>
      <c r="L140" s="48">
        <v>0</v>
      </c>
      <c r="M140" s="48">
        <v>0</v>
      </c>
      <c r="N140" s="48">
        <v>0</v>
      </c>
    </row>
    <row r="141" spans="1:14">
      <c r="A141" s="85" t="s">
        <v>162</v>
      </c>
      <c r="B141" s="40" t="s">
        <v>229</v>
      </c>
      <c r="C141" s="37">
        <v>56.997599999999998</v>
      </c>
      <c r="D141" s="37" t="s">
        <v>25</v>
      </c>
      <c r="E141" s="37" t="s">
        <v>25</v>
      </c>
      <c r="F141" s="41">
        <v>70</v>
      </c>
      <c r="G141" s="41">
        <v>25</v>
      </c>
      <c r="H141" s="41">
        <v>5</v>
      </c>
      <c r="I141" s="41" t="s">
        <v>75</v>
      </c>
      <c r="J141" s="48">
        <v>88</v>
      </c>
      <c r="K141" s="48">
        <v>12</v>
      </c>
      <c r="L141" s="48">
        <v>0</v>
      </c>
      <c r="M141" s="48">
        <v>0</v>
      </c>
      <c r="N141" s="48">
        <v>0</v>
      </c>
    </row>
    <row r="142" spans="1:14">
      <c r="A142" s="85" t="s">
        <v>163</v>
      </c>
      <c r="B142" s="40" t="s">
        <v>229</v>
      </c>
      <c r="C142" s="37">
        <v>57.911999999999999</v>
      </c>
      <c r="D142" s="37" t="s">
        <v>25</v>
      </c>
      <c r="E142" s="37" t="s">
        <v>25</v>
      </c>
      <c r="F142" s="41">
        <v>71</v>
      </c>
      <c r="G142" s="41">
        <v>25</v>
      </c>
      <c r="H142" s="41">
        <v>4</v>
      </c>
      <c r="I142" s="41" t="s">
        <v>75</v>
      </c>
      <c r="J142" s="48">
        <v>85</v>
      </c>
      <c r="K142" s="48">
        <v>15</v>
      </c>
      <c r="L142" s="48">
        <v>0</v>
      </c>
      <c r="M142" s="48">
        <v>0</v>
      </c>
      <c r="N142" s="48">
        <v>0</v>
      </c>
    </row>
    <row r="143" spans="1:14">
      <c r="A143" s="85" t="s">
        <v>164</v>
      </c>
      <c r="B143" s="40" t="s">
        <v>229</v>
      </c>
      <c r="C143" s="37">
        <v>59.1312</v>
      </c>
      <c r="D143" s="37" t="s">
        <v>25</v>
      </c>
      <c r="E143" s="37" t="s">
        <v>25</v>
      </c>
      <c r="F143" s="41">
        <v>69</v>
      </c>
      <c r="G143" s="41">
        <v>20</v>
      </c>
      <c r="H143" s="41">
        <v>11</v>
      </c>
      <c r="I143" s="41" t="s">
        <v>75</v>
      </c>
      <c r="J143" s="48">
        <v>83</v>
      </c>
      <c r="K143" s="48">
        <v>17</v>
      </c>
      <c r="L143" s="48">
        <v>0</v>
      </c>
      <c r="M143" s="48">
        <v>0</v>
      </c>
      <c r="N143" s="48">
        <v>0</v>
      </c>
    </row>
    <row r="144" spans="1:14">
      <c r="A144" s="85" t="s">
        <v>165</v>
      </c>
      <c r="B144" s="40" t="s">
        <v>229</v>
      </c>
      <c r="C144" s="37">
        <v>60.0456</v>
      </c>
      <c r="D144" s="37" t="s">
        <v>25</v>
      </c>
      <c r="E144" s="37" t="s">
        <v>25</v>
      </c>
      <c r="F144" s="41">
        <v>70</v>
      </c>
      <c r="G144" s="41">
        <v>24</v>
      </c>
      <c r="H144" s="41">
        <v>6</v>
      </c>
      <c r="I144" s="41" t="s">
        <v>75</v>
      </c>
      <c r="J144" s="48">
        <v>91</v>
      </c>
      <c r="K144" s="48">
        <v>9</v>
      </c>
      <c r="L144" s="48">
        <v>0</v>
      </c>
      <c r="M144" s="48">
        <v>0</v>
      </c>
      <c r="N144" s="48">
        <v>0</v>
      </c>
    </row>
    <row r="145" spans="1:14">
      <c r="A145" s="85" t="s">
        <v>166</v>
      </c>
      <c r="B145" s="40" t="s">
        <v>229</v>
      </c>
      <c r="C145" s="37">
        <v>61.874400000000001</v>
      </c>
      <c r="D145" s="37" t="s">
        <v>25</v>
      </c>
      <c r="E145" s="37" t="s">
        <v>25</v>
      </c>
      <c r="F145" s="41">
        <v>71</v>
      </c>
      <c r="G145" s="41">
        <v>24</v>
      </c>
      <c r="H145" s="41">
        <v>5</v>
      </c>
      <c r="I145" s="41" t="s">
        <v>75</v>
      </c>
      <c r="J145" s="48">
        <v>90</v>
      </c>
      <c r="K145" s="48">
        <v>10</v>
      </c>
      <c r="L145" s="48">
        <v>0</v>
      </c>
      <c r="M145" s="48">
        <v>0</v>
      </c>
      <c r="N145" s="48">
        <v>0</v>
      </c>
    </row>
    <row r="146" spans="1:14">
      <c r="A146" s="85" t="s">
        <v>167</v>
      </c>
      <c r="B146" s="40" t="s">
        <v>229</v>
      </c>
      <c r="C146" s="37">
        <v>63.093600000000002</v>
      </c>
      <c r="D146" s="37" t="s">
        <v>25</v>
      </c>
      <c r="E146" s="37" t="s">
        <v>25</v>
      </c>
      <c r="F146" s="41">
        <v>69</v>
      </c>
      <c r="G146" s="41">
        <v>25</v>
      </c>
      <c r="H146" s="41">
        <v>6</v>
      </c>
      <c r="I146" s="41" t="s">
        <v>75</v>
      </c>
      <c r="J146" s="48">
        <v>88</v>
      </c>
      <c r="K146" s="48">
        <v>12</v>
      </c>
      <c r="L146" s="48">
        <v>0</v>
      </c>
      <c r="M146" s="48">
        <v>0</v>
      </c>
      <c r="N146" s="48">
        <v>0</v>
      </c>
    </row>
    <row r="147" spans="1:14">
      <c r="A147" s="85" t="s">
        <v>168</v>
      </c>
      <c r="B147" s="40" t="s">
        <v>229</v>
      </c>
      <c r="C147" s="37">
        <v>64.007999999999996</v>
      </c>
      <c r="D147" s="37" t="s">
        <v>25</v>
      </c>
      <c r="E147" s="37" t="s">
        <v>25</v>
      </c>
      <c r="F147" s="41">
        <v>75</v>
      </c>
      <c r="G147" s="41">
        <v>21</v>
      </c>
      <c r="H147" s="41">
        <v>4</v>
      </c>
      <c r="I147" s="41" t="s">
        <v>75</v>
      </c>
      <c r="J147" s="48">
        <v>85</v>
      </c>
      <c r="K147" s="48">
        <v>15</v>
      </c>
      <c r="L147" s="48">
        <v>0</v>
      </c>
      <c r="M147" s="48">
        <v>0</v>
      </c>
      <c r="N147" s="48">
        <v>0</v>
      </c>
    </row>
    <row r="148" spans="1:14">
      <c r="A148" s="85" t="s">
        <v>169</v>
      </c>
      <c r="B148" s="40" t="s">
        <v>229</v>
      </c>
      <c r="C148" s="37">
        <v>64.922399999999996</v>
      </c>
      <c r="D148" s="37" t="s">
        <v>25</v>
      </c>
      <c r="E148" s="37" t="s">
        <v>25</v>
      </c>
      <c r="F148" s="41">
        <v>74</v>
      </c>
      <c r="G148" s="41">
        <v>23</v>
      </c>
      <c r="H148" s="41">
        <v>3</v>
      </c>
      <c r="I148" s="41" t="s">
        <v>75</v>
      </c>
      <c r="J148" s="48">
        <v>84</v>
      </c>
      <c r="K148" s="48">
        <v>16</v>
      </c>
      <c r="L148" s="48">
        <v>0</v>
      </c>
      <c r="M148" s="48">
        <v>0</v>
      </c>
      <c r="N148" s="48">
        <v>0</v>
      </c>
    </row>
    <row r="149" spans="1:14">
      <c r="A149" s="85" t="s">
        <v>170</v>
      </c>
      <c r="B149" s="40" t="s">
        <v>229</v>
      </c>
      <c r="C149" s="37">
        <v>66.141599999999997</v>
      </c>
      <c r="D149" s="37" t="s">
        <v>25</v>
      </c>
      <c r="E149" s="37" t="s">
        <v>25</v>
      </c>
      <c r="F149" s="41">
        <v>78</v>
      </c>
      <c r="G149" s="41">
        <v>17</v>
      </c>
      <c r="H149" s="41">
        <v>5</v>
      </c>
      <c r="I149" s="41" t="s">
        <v>75</v>
      </c>
      <c r="J149" s="48">
        <v>82</v>
      </c>
      <c r="K149" s="48">
        <v>18</v>
      </c>
      <c r="L149" s="48">
        <v>0</v>
      </c>
      <c r="M149" s="48">
        <v>0</v>
      </c>
      <c r="N149" s="48">
        <v>0</v>
      </c>
    </row>
    <row r="150" spans="1:14">
      <c r="A150" s="85" t="s">
        <v>171</v>
      </c>
      <c r="B150" s="40" t="s">
        <v>230</v>
      </c>
      <c r="C150" s="37">
        <v>85.039199999999994</v>
      </c>
      <c r="D150" s="37" t="s">
        <v>25</v>
      </c>
      <c r="E150" s="37" t="s">
        <v>25</v>
      </c>
      <c r="F150" s="41">
        <v>5</v>
      </c>
      <c r="G150" s="41">
        <v>70</v>
      </c>
      <c r="H150" s="41">
        <v>25</v>
      </c>
      <c r="I150" s="41" t="s">
        <v>231</v>
      </c>
      <c r="J150" s="48">
        <v>92</v>
      </c>
      <c r="K150" s="48">
        <v>8</v>
      </c>
      <c r="L150" s="48">
        <v>0</v>
      </c>
      <c r="M150" s="48">
        <v>0</v>
      </c>
      <c r="N150" s="48">
        <v>0</v>
      </c>
    </row>
    <row r="151" spans="1:14">
      <c r="A151" s="85" t="s">
        <v>172</v>
      </c>
      <c r="B151" s="40" t="s">
        <v>290</v>
      </c>
      <c r="C151" s="37">
        <v>89.001599999999996</v>
      </c>
      <c r="D151" s="37" t="s">
        <v>25</v>
      </c>
      <c r="E151" s="37" t="s">
        <v>25</v>
      </c>
      <c r="F151" s="41">
        <v>52</v>
      </c>
      <c r="G151" s="41">
        <v>33</v>
      </c>
      <c r="H151" s="41">
        <v>15</v>
      </c>
      <c r="I151" s="41" t="s">
        <v>76</v>
      </c>
      <c r="J151" s="48">
        <v>61</v>
      </c>
      <c r="K151" s="48">
        <v>39</v>
      </c>
      <c r="L151" s="48">
        <v>0</v>
      </c>
      <c r="M151" s="48">
        <v>0</v>
      </c>
      <c r="N151" s="48">
        <v>0</v>
      </c>
    </row>
    <row r="152" spans="1:14">
      <c r="A152" s="85" t="s">
        <v>173</v>
      </c>
      <c r="B152" s="40" t="s">
        <v>290</v>
      </c>
      <c r="C152" s="37">
        <v>89.915999999999997</v>
      </c>
      <c r="D152" s="37" t="s">
        <v>25</v>
      </c>
      <c r="E152" s="37" t="s">
        <v>25</v>
      </c>
      <c r="F152" s="41">
        <v>61</v>
      </c>
      <c r="G152" s="41">
        <v>29</v>
      </c>
      <c r="H152" s="41">
        <v>10</v>
      </c>
      <c r="I152" s="41" t="s">
        <v>75</v>
      </c>
      <c r="J152" s="48">
        <v>69</v>
      </c>
      <c r="K152" s="48">
        <v>31</v>
      </c>
      <c r="L152" s="48">
        <v>0</v>
      </c>
      <c r="M152" s="48">
        <v>0</v>
      </c>
      <c r="N152" s="48">
        <v>0</v>
      </c>
    </row>
    <row r="153" spans="1:14">
      <c r="A153" s="85" t="s">
        <v>174</v>
      </c>
      <c r="B153" s="40" t="s">
        <v>290</v>
      </c>
      <c r="C153" s="37">
        <v>92.963999999999999</v>
      </c>
      <c r="D153" s="37" t="s">
        <v>25</v>
      </c>
      <c r="E153" s="37" t="s">
        <v>25</v>
      </c>
      <c r="F153" s="41">
        <v>56</v>
      </c>
      <c r="G153" s="41">
        <v>29</v>
      </c>
      <c r="H153" s="41">
        <v>15</v>
      </c>
      <c r="I153" s="41" t="s">
        <v>76</v>
      </c>
      <c r="J153" s="48">
        <v>65</v>
      </c>
      <c r="K153" s="48">
        <v>35</v>
      </c>
      <c r="L153" s="48">
        <v>0</v>
      </c>
      <c r="M153" s="48">
        <v>0</v>
      </c>
      <c r="N153" s="48">
        <v>0</v>
      </c>
    </row>
    <row r="154" spans="1:14">
      <c r="A154" s="85" t="s">
        <v>175</v>
      </c>
      <c r="B154" s="40" t="s">
        <v>290</v>
      </c>
      <c r="C154" s="37">
        <v>93.878399999999999</v>
      </c>
      <c r="D154" s="37" t="s">
        <v>25</v>
      </c>
      <c r="E154" s="37" t="s">
        <v>25</v>
      </c>
      <c r="F154" s="41">
        <v>56</v>
      </c>
      <c r="G154" s="41">
        <v>31</v>
      </c>
      <c r="H154" s="41">
        <v>13</v>
      </c>
      <c r="I154" s="41" t="s">
        <v>75</v>
      </c>
      <c r="J154" s="48">
        <v>67</v>
      </c>
      <c r="K154" s="48">
        <v>33</v>
      </c>
      <c r="L154" s="48">
        <v>0</v>
      </c>
      <c r="M154" s="48">
        <v>0</v>
      </c>
      <c r="N154" s="48">
        <v>0</v>
      </c>
    </row>
    <row r="155" spans="1:14">
      <c r="A155" s="85" t="s">
        <v>176</v>
      </c>
      <c r="B155" s="40" t="s">
        <v>70</v>
      </c>
      <c r="C155" s="37">
        <v>16.154399999999999</v>
      </c>
      <c r="D155" s="37" t="s">
        <v>25</v>
      </c>
      <c r="E155" s="37" t="s">
        <v>25</v>
      </c>
      <c r="F155" s="41">
        <v>62</v>
      </c>
      <c r="G155" s="41">
        <v>29</v>
      </c>
      <c r="H155" s="41">
        <v>9</v>
      </c>
      <c r="I155" s="41" t="s">
        <v>75</v>
      </c>
      <c r="J155" s="48">
        <v>31</v>
      </c>
      <c r="K155" s="48">
        <v>69</v>
      </c>
      <c r="L155" s="48">
        <v>0</v>
      </c>
      <c r="M155" s="48">
        <v>0</v>
      </c>
      <c r="N155" s="48">
        <v>0</v>
      </c>
    </row>
    <row r="156" spans="1:14">
      <c r="A156" s="85" t="s">
        <v>177</v>
      </c>
      <c r="B156" s="40" t="s">
        <v>71</v>
      </c>
      <c r="C156" s="37">
        <v>17.9832</v>
      </c>
      <c r="D156" s="37" t="s">
        <v>25</v>
      </c>
      <c r="E156" s="37" t="s">
        <v>25</v>
      </c>
      <c r="F156" s="41">
        <v>59</v>
      </c>
      <c r="G156" s="41">
        <v>27</v>
      </c>
      <c r="H156" s="41">
        <v>14</v>
      </c>
      <c r="I156" s="41" t="s">
        <v>75</v>
      </c>
      <c r="J156" s="48">
        <v>66</v>
      </c>
      <c r="K156" s="48">
        <v>34</v>
      </c>
      <c r="L156" s="48">
        <v>0</v>
      </c>
      <c r="M156" s="48">
        <v>0</v>
      </c>
      <c r="N156" s="48">
        <v>0</v>
      </c>
    </row>
    <row r="157" spans="1:14">
      <c r="A157" s="85" t="s">
        <v>178</v>
      </c>
      <c r="B157" s="40" t="s">
        <v>229</v>
      </c>
      <c r="C157" s="37">
        <v>24.993600000000001</v>
      </c>
      <c r="D157" s="37" t="s">
        <v>25</v>
      </c>
      <c r="E157" s="37" t="s">
        <v>25</v>
      </c>
      <c r="F157" s="41">
        <v>51</v>
      </c>
      <c r="G157" s="41">
        <v>44</v>
      </c>
      <c r="H157" s="41">
        <v>5</v>
      </c>
      <c r="I157" s="41" t="s">
        <v>75</v>
      </c>
      <c r="J157" s="48">
        <v>56</v>
      </c>
      <c r="K157" s="48">
        <v>44</v>
      </c>
      <c r="L157" s="48">
        <v>0</v>
      </c>
      <c r="M157" s="48">
        <v>0</v>
      </c>
      <c r="N157" s="48">
        <v>0</v>
      </c>
    </row>
    <row r="158" spans="1:14">
      <c r="A158" s="85" t="s">
        <v>179</v>
      </c>
      <c r="B158" s="40" t="s">
        <v>229</v>
      </c>
      <c r="C158" s="37">
        <v>25.908000000000001</v>
      </c>
      <c r="D158" s="37" t="s">
        <v>25</v>
      </c>
      <c r="E158" s="37" t="s">
        <v>25</v>
      </c>
      <c r="F158" s="41">
        <v>55</v>
      </c>
      <c r="G158" s="41">
        <v>39</v>
      </c>
      <c r="H158" s="41">
        <v>6</v>
      </c>
      <c r="I158" s="41" t="s">
        <v>75</v>
      </c>
      <c r="J158" s="48">
        <v>58</v>
      </c>
      <c r="K158" s="48">
        <v>42</v>
      </c>
      <c r="L158" s="48">
        <v>0</v>
      </c>
      <c r="M158" s="48">
        <v>0</v>
      </c>
      <c r="N158" s="48">
        <v>0</v>
      </c>
    </row>
    <row r="159" spans="1:14">
      <c r="A159" s="85" t="s">
        <v>180</v>
      </c>
      <c r="B159" s="40" t="s">
        <v>230</v>
      </c>
      <c r="C159" s="37">
        <v>96.926400000000001</v>
      </c>
      <c r="D159" s="37" t="s">
        <v>25</v>
      </c>
      <c r="E159" s="37" t="s">
        <v>25</v>
      </c>
      <c r="F159" s="41">
        <v>53</v>
      </c>
      <c r="G159" s="41">
        <v>38</v>
      </c>
      <c r="H159" s="41">
        <v>9</v>
      </c>
      <c r="I159" s="41" t="s">
        <v>75</v>
      </c>
      <c r="J159" s="48">
        <v>67</v>
      </c>
      <c r="K159" s="48">
        <v>33</v>
      </c>
      <c r="L159" s="48">
        <v>0</v>
      </c>
      <c r="M159" s="48">
        <v>0</v>
      </c>
      <c r="N159" s="48">
        <v>0</v>
      </c>
    </row>
    <row r="160" spans="1:14">
      <c r="A160" s="85" t="s">
        <v>181</v>
      </c>
      <c r="B160" s="40" t="s">
        <v>230</v>
      </c>
      <c r="C160" s="37">
        <v>98.145600000000002</v>
      </c>
      <c r="D160" s="37" t="s">
        <v>25</v>
      </c>
      <c r="E160" s="37" t="s">
        <v>25</v>
      </c>
      <c r="F160" s="41">
        <v>46</v>
      </c>
      <c r="G160" s="41">
        <v>42</v>
      </c>
      <c r="H160" s="41">
        <v>12</v>
      </c>
      <c r="I160" s="41" t="s">
        <v>75</v>
      </c>
      <c r="J160" s="48">
        <v>61</v>
      </c>
      <c r="K160" s="48">
        <v>39</v>
      </c>
      <c r="L160" s="48">
        <v>0</v>
      </c>
      <c r="M160" s="48">
        <v>0</v>
      </c>
      <c r="N160" s="48">
        <v>0</v>
      </c>
    </row>
    <row r="161" spans="1:14">
      <c r="A161" s="85" t="s">
        <v>182</v>
      </c>
      <c r="B161" s="40" t="s">
        <v>230</v>
      </c>
      <c r="C161" s="37">
        <v>98.755200000000002</v>
      </c>
      <c r="D161" s="37" t="s">
        <v>25</v>
      </c>
      <c r="E161" s="37" t="s">
        <v>25</v>
      </c>
      <c r="F161" s="41">
        <v>41</v>
      </c>
      <c r="G161" s="41">
        <v>43</v>
      </c>
      <c r="H161" s="41">
        <v>16</v>
      </c>
      <c r="I161" s="41" t="s">
        <v>74</v>
      </c>
      <c r="J161" s="48">
        <v>70</v>
      </c>
      <c r="K161" s="48">
        <v>30</v>
      </c>
      <c r="L161" s="48">
        <v>0</v>
      </c>
      <c r="M161" s="48">
        <v>0</v>
      </c>
      <c r="N161" s="48">
        <v>0</v>
      </c>
    </row>
    <row r="162" spans="1:14">
      <c r="A162" s="85" t="s">
        <v>183</v>
      </c>
      <c r="B162" s="40" t="s">
        <v>290</v>
      </c>
      <c r="C162" s="37">
        <v>100.8888</v>
      </c>
      <c r="D162" s="37" t="s">
        <v>25</v>
      </c>
      <c r="E162" s="37" t="s">
        <v>25</v>
      </c>
      <c r="F162" s="41">
        <v>46</v>
      </c>
      <c r="G162" s="41">
        <v>36</v>
      </c>
      <c r="H162" s="41">
        <v>18</v>
      </c>
      <c r="I162" s="41" t="s">
        <v>76</v>
      </c>
      <c r="J162" s="48">
        <v>31</v>
      </c>
      <c r="K162" s="48">
        <v>63</v>
      </c>
      <c r="L162" s="48">
        <v>6</v>
      </c>
      <c r="M162" s="48">
        <v>0</v>
      </c>
      <c r="N162" s="48">
        <v>0</v>
      </c>
    </row>
    <row r="163" spans="1:14">
      <c r="A163" s="85" t="s">
        <v>184</v>
      </c>
      <c r="B163" s="40" t="s">
        <v>290</v>
      </c>
      <c r="C163" s="37">
        <v>102.108</v>
      </c>
      <c r="D163" s="37" t="s">
        <v>25</v>
      </c>
      <c r="E163" s="37" t="s">
        <v>25</v>
      </c>
      <c r="F163" s="41">
        <v>21</v>
      </c>
      <c r="G163" s="41">
        <v>35</v>
      </c>
      <c r="H163" s="41">
        <v>44</v>
      </c>
      <c r="I163" s="41" t="s">
        <v>233</v>
      </c>
      <c r="J163" s="48">
        <v>19</v>
      </c>
      <c r="K163" s="48">
        <v>75</v>
      </c>
      <c r="L163" s="48">
        <v>7</v>
      </c>
      <c r="M163" s="48">
        <v>0</v>
      </c>
      <c r="N163" s="48">
        <v>0</v>
      </c>
    </row>
    <row r="164" spans="1:14">
      <c r="A164" s="85" t="s">
        <v>185</v>
      </c>
      <c r="B164" s="40" t="s">
        <v>290</v>
      </c>
      <c r="C164" s="37">
        <v>103.0224</v>
      </c>
      <c r="D164" s="37" t="s">
        <v>25</v>
      </c>
      <c r="E164" s="37" t="s">
        <v>25</v>
      </c>
      <c r="F164" s="41">
        <v>5</v>
      </c>
      <c r="G164" s="41">
        <v>31</v>
      </c>
      <c r="H164" s="41">
        <v>64</v>
      </c>
      <c r="I164" s="41" t="s">
        <v>232</v>
      </c>
      <c r="J164" s="48">
        <v>22</v>
      </c>
      <c r="K164" s="48">
        <v>78</v>
      </c>
      <c r="L164" s="48">
        <v>0</v>
      </c>
      <c r="M164" s="48">
        <v>0</v>
      </c>
      <c r="N164" s="48">
        <v>0</v>
      </c>
    </row>
    <row r="165" spans="1:14">
      <c r="A165" s="85" t="s">
        <v>186</v>
      </c>
      <c r="B165" s="40" t="s">
        <v>70</v>
      </c>
      <c r="C165" s="37">
        <v>39.014400000000002</v>
      </c>
      <c r="D165" s="37" t="s">
        <v>25</v>
      </c>
      <c r="E165" s="37" t="s">
        <v>25</v>
      </c>
      <c r="F165" s="41">
        <v>75</v>
      </c>
      <c r="G165" s="41">
        <v>16</v>
      </c>
      <c r="H165" s="41">
        <v>9</v>
      </c>
      <c r="I165" s="41" t="s">
        <v>75</v>
      </c>
      <c r="J165" s="48">
        <v>77</v>
      </c>
      <c r="K165" s="48">
        <v>23</v>
      </c>
      <c r="L165" s="48">
        <v>0</v>
      </c>
      <c r="M165" s="48">
        <v>0</v>
      </c>
      <c r="N165" s="48">
        <v>0</v>
      </c>
    </row>
    <row r="166" spans="1:14">
      <c r="A166" s="85" t="s">
        <v>187</v>
      </c>
      <c r="B166" s="40" t="s">
        <v>70</v>
      </c>
      <c r="C166" s="37">
        <v>40.538400000000003</v>
      </c>
      <c r="D166" s="37" t="s">
        <v>25</v>
      </c>
      <c r="E166" s="37" t="s">
        <v>25</v>
      </c>
      <c r="F166" s="41">
        <v>75</v>
      </c>
      <c r="G166" s="41">
        <v>20</v>
      </c>
      <c r="H166" s="41">
        <v>5</v>
      </c>
      <c r="I166" s="41" t="s">
        <v>75</v>
      </c>
      <c r="J166" s="48">
        <v>74</v>
      </c>
      <c r="K166" s="48">
        <v>26</v>
      </c>
      <c r="L166" s="48">
        <v>0</v>
      </c>
      <c r="M166" s="48">
        <v>0</v>
      </c>
      <c r="N166" s="48">
        <v>0</v>
      </c>
    </row>
    <row r="167" spans="1:14">
      <c r="A167" s="85" t="s">
        <v>188</v>
      </c>
      <c r="B167" s="40" t="s">
        <v>70</v>
      </c>
      <c r="C167" s="37">
        <v>41.148000000000003</v>
      </c>
      <c r="D167" s="37" t="s">
        <v>25</v>
      </c>
      <c r="E167" s="37" t="s">
        <v>25</v>
      </c>
      <c r="F167" s="41">
        <v>72</v>
      </c>
      <c r="G167" s="41">
        <v>20</v>
      </c>
      <c r="H167" s="41">
        <v>8</v>
      </c>
      <c r="I167" s="41" t="s">
        <v>75</v>
      </c>
      <c r="J167" s="48">
        <v>73</v>
      </c>
      <c r="K167" s="48">
        <v>27</v>
      </c>
      <c r="L167" s="48">
        <v>0</v>
      </c>
      <c r="M167" s="48">
        <v>0</v>
      </c>
      <c r="N167" s="48">
        <v>0</v>
      </c>
    </row>
    <row r="168" spans="1:14">
      <c r="A168" s="85" t="s">
        <v>189</v>
      </c>
      <c r="B168" s="40" t="s">
        <v>70</v>
      </c>
      <c r="C168" s="37">
        <v>41.452800000000003</v>
      </c>
      <c r="D168" s="37" t="s">
        <v>25</v>
      </c>
      <c r="E168" s="37" t="s">
        <v>25</v>
      </c>
      <c r="F168" s="41">
        <v>72</v>
      </c>
      <c r="G168" s="41">
        <v>22</v>
      </c>
      <c r="H168" s="41">
        <v>6</v>
      </c>
      <c r="I168" s="41" t="s">
        <v>75</v>
      </c>
      <c r="J168" s="48">
        <v>75</v>
      </c>
      <c r="K168" s="48">
        <v>25</v>
      </c>
      <c r="L168" s="48">
        <v>0</v>
      </c>
      <c r="M168" s="48">
        <v>0</v>
      </c>
      <c r="N168" s="48">
        <v>0</v>
      </c>
    </row>
    <row r="169" spans="1:14">
      <c r="A169" s="85" t="s">
        <v>190</v>
      </c>
      <c r="B169" s="40" t="s">
        <v>71</v>
      </c>
      <c r="C169" s="37">
        <v>63.093600000000002</v>
      </c>
      <c r="D169" s="37" t="s">
        <v>25</v>
      </c>
      <c r="E169" s="37" t="s">
        <v>25</v>
      </c>
      <c r="F169" s="41">
        <v>38</v>
      </c>
      <c r="G169" s="41">
        <v>30</v>
      </c>
      <c r="H169" s="41">
        <v>32</v>
      </c>
      <c r="I169" s="41" t="s">
        <v>234</v>
      </c>
      <c r="J169" s="48">
        <v>37</v>
      </c>
      <c r="K169" s="48">
        <v>63</v>
      </c>
      <c r="L169" s="48">
        <v>0</v>
      </c>
      <c r="M169" s="48">
        <v>0</v>
      </c>
      <c r="N169" s="48">
        <v>0</v>
      </c>
    </row>
    <row r="170" spans="1:14">
      <c r="A170" s="85" t="s">
        <v>191</v>
      </c>
      <c r="B170" s="40" t="s">
        <v>71</v>
      </c>
      <c r="C170" s="37">
        <v>64.007999999999996</v>
      </c>
      <c r="D170" s="37" t="s">
        <v>25</v>
      </c>
      <c r="E170" s="37" t="s">
        <v>25</v>
      </c>
      <c r="F170" s="41">
        <v>32</v>
      </c>
      <c r="G170" s="41">
        <v>36</v>
      </c>
      <c r="H170" s="41">
        <v>32</v>
      </c>
      <c r="I170" s="41" t="s">
        <v>74</v>
      </c>
      <c r="J170" s="48">
        <v>39</v>
      </c>
      <c r="K170" s="48">
        <v>61</v>
      </c>
      <c r="L170" s="48">
        <v>0</v>
      </c>
      <c r="M170" s="48">
        <v>0</v>
      </c>
      <c r="N170" s="48">
        <v>0</v>
      </c>
    </row>
    <row r="171" spans="1:14">
      <c r="A171" s="85" t="s">
        <v>192</v>
      </c>
      <c r="B171" s="40" t="s">
        <v>71</v>
      </c>
      <c r="C171" s="37">
        <v>64.922399999999996</v>
      </c>
      <c r="D171" s="37" t="s">
        <v>25</v>
      </c>
      <c r="E171" s="37" t="s">
        <v>25</v>
      </c>
      <c r="F171" s="41">
        <v>5</v>
      </c>
      <c r="G171" s="41">
        <v>59</v>
      </c>
      <c r="H171" s="41">
        <v>36</v>
      </c>
      <c r="I171" s="41" t="s">
        <v>231</v>
      </c>
      <c r="J171" s="48">
        <v>38</v>
      </c>
      <c r="K171" s="48">
        <v>62</v>
      </c>
      <c r="L171" s="48">
        <v>0</v>
      </c>
      <c r="M171" s="48">
        <v>0</v>
      </c>
      <c r="N171" s="48">
        <v>0</v>
      </c>
    </row>
    <row r="172" spans="1:14">
      <c r="A172" s="85" t="s">
        <v>193</v>
      </c>
      <c r="B172" s="40" t="s">
        <v>71</v>
      </c>
      <c r="C172" s="37">
        <v>66.141599999999997</v>
      </c>
      <c r="D172" s="37" t="s">
        <v>25</v>
      </c>
      <c r="E172" s="37" t="s">
        <v>25</v>
      </c>
      <c r="F172" s="41">
        <v>31</v>
      </c>
      <c r="G172" s="41">
        <v>34</v>
      </c>
      <c r="H172" s="41">
        <v>35</v>
      </c>
      <c r="I172" s="41" t="s">
        <v>233</v>
      </c>
      <c r="J172" s="48">
        <v>35</v>
      </c>
      <c r="K172" s="48">
        <v>65</v>
      </c>
      <c r="L172" s="48">
        <v>0</v>
      </c>
      <c r="M172" s="48">
        <v>0</v>
      </c>
      <c r="N172" s="48">
        <v>0</v>
      </c>
    </row>
    <row r="173" spans="1:14">
      <c r="A173" s="85" t="s">
        <v>194</v>
      </c>
      <c r="B173" s="40" t="s">
        <v>71</v>
      </c>
      <c r="C173" s="37">
        <v>67.055999999999997</v>
      </c>
      <c r="D173" s="37" t="s">
        <v>25</v>
      </c>
      <c r="E173" s="37" t="s">
        <v>25</v>
      </c>
      <c r="F173" s="41">
        <v>31</v>
      </c>
      <c r="G173" s="41">
        <v>34</v>
      </c>
      <c r="H173" s="41">
        <v>35</v>
      </c>
      <c r="I173" s="41" t="s">
        <v>233</v>
      </c>
      <c r="J173" s="48">
        <v>41</v>
      </c>
      <c r="K173" s="48">
        <v>59</v>
      </c>
      <c r="L173" s="48">
        <v>0</v>
      </c>
      <c r="M173" s="48">
        <v>0</v>
      </c>
      <c r="N173" s="48">
        <v>0</v>
      </c>
    </row>
    <row r="174" spans="1:14">
      <c r="A174" s="85" t="s">
        <v>195</v>
      </c>
      <c r="B174" s="40" t="s">
        <v>71</v>
      </c>
      <c r="C174" s="37">
        <v>67.970399999999998</v>
      </c>
      <c r="D174" s="37" t="s">
        <v>25</v>
      </c>
      <c r="E174" s="37" t="s">
        <v>25</v>
      </c>
      <c r="F174" s="41">
        <v>31</v>
      </c>
      <c r="G174" s="41">
        <v>37</v>
      </c>
      <c r="H174" s="41">
        <v>32</v>
      </c>
      <c r="I174" s="41" t="s">
        <v>73</v>
      </c>
      <c r="J174" s="48">
        <v>44</v>
      </c>
      <c r="K174" s="48">
        <v>56</v>
      </c>
      <c r="L174" s="48">
        <v>0</v>
      </c>
      <c r="M174" s="48">
        <v>0</v>
      </c>
      <c r="N174" s="48">
        <v>0</v>
      </c>
    </row>
    <row r="175" spans="1:14">
      <c r="A175" s="85" t="s">
        <v>196</v>
      </c>
      <c r="B175" s="40" t="s">
        <v>71</v>
      </c>
      <c r="C175" s="37">
        <v>68.884799999999998</v>
      </c>
      <c r="D175" s="37" t="s">
        <v>25</v>
      </c>
      <c r="E175" s="37" t="s">
        <v>25</v>
      </c>
      <c r="F175" s="41">
        <v>30</v>
      </c>
      <c r="G175" s="41">
        <v>35</v>
      </c>
      <c r="H175" s="41">
        <v>35</v>
      </c>
      <c r="I175" s="41" t="s">
        <v>73</v>
      </c>
      <c r="J175" s="48">
        <v>47</v>
      </c>
      <c r="K175" s="48">
        <v>53</v>
      </c>
      <c r="L175" s="48">
        <v>0</v>
      </c>
      <c r="M175" s="48">
        <v>0</v>
      </c>
      <c r="N175" s="48">
        <v>0</v>
      </c>
    </row>
    <row r="176" spans="1:14">
      <c r="A176" s="85" t="s">
        <v>197</v>
      </c>
      <c r="B176" s="40" t="s">
        <v>71</v>
      </c>
      <c r="C176" s="37">
        <v>70.103999999999999</v>
      </c>
      <c r="D176" s="37" t="s">
        <v>25</v>
      </c>
      <c r="E176" s="37" t="s">
        <v>25</v>
      </c>
      <c r="F176" s="41">
        <v>34</v>
      </c>
      <c r="G176" s="41">
        <v>37</v>
      </c>
      <c r="H176" s="41">
        <v>29</v>
      </c>
      <c r="I176" s="41" t="s">
        <v>74</v>
      </c>
      <c r="J176" s="48">
        <v>44</v>
      </c>
      <c r="K176" s="48">
        <v>56</v>
      </c>
      <c r="L176" s="48">
        <v>0</v>
      </c>
      <c r="M176" s="48">
        <v>0</v>
      </c>
      <c r="N176" s="48">
        <v>0</v>
      </c>
    </row>
    <row r="177" spans="1:14">
      <c r="A177" s="85" t="s">
        <v>198</v>
      </c>
      <c r="B177" s="40" t="s">
        <v>71</v>
      </c>
      <c r="C177" s="37">
        <v>71.0184</v>
      </c>
      <c r="D177" s="37" t="s">
        <v>25</v>
      </c>
      <c r="E177" s="37" t="s">
        <v>25</v>
      </c>
      <c r="F177" s="41">
        <v>32</v>
      </c>
      <c r="G177" s="41">
        <v>35</v>
      </c>
      <c r="H177" s="41">
        <v>33</v>
      </c>
      <c r="I177" s="41" t="s">
        <v>73</v>
      </c>
      <c r="J177" s="48">
        <v>41</v>
      </c>
      <c r="K177" s="48">
        <v>59</v>
      </c>
      <c r="L177" s="48">
        <v>0</v>
      </c>
      <c r="M177" s="48">
        <v>0</v>
      </c>
      <c r="N177" s="48">
        <v>0</v>
      </c>
    </row>
    <row r="178" spans="1:14">
      <c r="A178" s="85" t="s">
        <v>199</v>
      </c>
      <c r="B178" s="40" t="s">
        <v>71</v>
      </c>
      <c r="C178" s="37">
        <v>71.9328</v>
      </c>
      <c r="D178" s="37" t="s">
        <v>25</v>
      </c>
      <c r="E178" s="37" t="s">
        <v>25</v>
      </c>
      <c r="F178" s="41">
        <v>31</v>
      </c>
      <c r="G178" s="41">
        <v>43</v>
      </c>
      <c r="H178" s="41">
        <v>26</v>
      </c>
      <c r="I178" s="41" t="s">
        <v>74</v>
      </c>
      <c r="J178" s="48">
        <v>27</v>
      </c>
      <c r="K178" s="48">
        <v>73</v>
      </c>
      <c r="L178" s="48">
        <v>0</v>
      </c>
      <c r="M178" s="48">
        <v>0</v>
      </c>
      <c r="N178" s="48">
        <v>0</v>
      </c>
    </row>
    <row r="179" spans="1:14">
      <c r="A179" s="85" t="s">
        <v>200</v>
      </c>
      <c r="B179" s="40" t="s">
        <v>71</v>
      </c>
      <c r="C179" s="37">
        <v>74.066400000000002</v>
      </c>
      <c r="D179" s="37" t="s">
        <v>25</v>
      </c>
      <c r="E179" s="37" t="s">
        <v>25</v>
      </c>
      <c r="F179" s="41">
        <v>29</v>
      </c>
      <c r="G179" s="41">
        <v>40</v>
      </c>
      <c r="H179" s="41">
        <v>31</v>
      </c>
      <c r="I179" s="41" t="s">
        <v>74</v>
      </c>
      <c r="J179" s="48">
        <v>23</v>
      </c>
      <c r="K179" s="48">
        <v>77</v>
      </c>
      <c r="L179" s="48">
        <v>0</v>
      </c>
      <c r="M179" s="48">
        <v>0</v>
      </c>
      <c r="N179" s="48">
        <v>0</v>
      </c>
    </row>
    <row r="180" spans="1:14">
      <c r="A180" s="85" t="s">
        <v>201</v>
      </c>
      <c r="B180" s="40" t="s">
        <v>71</v>
      </c>
      <c r="C180" s="37">
        <v>74.980800000000002</v>
      </c>
      <c r="D180" s="37" t="s">
        <v>25</v>
      </c>
      <c r="E180" s="37" t="s">
        <v>25</v>
      </c>
      <c r="F180" s="41">
        <v>27</v>
      </c>
      <c r="G180" s="41">
        <v>42</v>
      </c>
      <c r="H180" s="41">
        <v>31</v>
      </c>
      <c r="I180" s="41" t="s">
        <v>73</v>
      </c>
      <c r="J180" s="48">
        <v>33</v>
      </c>
      <c r="K180" s="48">
        <v>67</v>
      </c>
      <c r="L180" s="48">
        <v>0</v>
      </c>
      <c r="M180" s="48">
        <v>0</v>
      </c>
      <c r="N180" s="48">
        <v>0</v>
      </c>
    </row>
    <row r="181" spans="1:14">
      <c r="A181" s="85" t="s">
        <v>202</v>
      </c>
      <c r="B181" s="40" t="s">
        <v>71</v>
      </c>
      <c r="C181" s="37">
        <v>75.895200000000003</v>
      </c>
      <c r="D181" s="37" t="s">
        <v>25</v>
      </c>
      <c r="E181" s="37" t="s">
        <v>25</v>
      </c>
      <c r="F181" s="41">
        <v>34</v>
      </c>
      <c r="G181" s="41">
        <v>46</v>
      </c>
      <c r="H181" s="41">
        <v>20</v>
      </c>
      <c r="I181" s="41" t="s">
        <v>74</v>
      </c>
      <c r="J181" s="48">
        <v>22</v>
      </c>
      <c r="K181" s="48">
        <v>78</v>
      </c>
      <c r="L181" s="48">
        <v>0</v>
      </c>
      <c r="M181" s="48">
        <v>0</v>
      </c>
      <c r="N181" s="48">
        <v>0</v>
      </c>
    </row>
    <row r="182" spans="1:14">
      <c r="A182" s="85" t="s">
        <v>203</v>
      </c>
      <c r="B182" s="40" t="s">
        <v>71</v>
      </c>
      <c r="C182" s="37">
        <v>77.114400000000003</v>
      </c>
      <c r="D182" s="37" t="s">
        <v>25</v>
      </c>
      <c r="E182" s="37" t="s">
        <v>25</v>
      </c>
      <c r="F182" s="41">
        <v>36</v>
      </c>
      <c r="G182" s="41">
        <v>48</v>
      </c>
      <c r="H182" s="41">
        <v>16</v>
      </c>
      <c r="I182" s="41" t="s">
        <v>74</v>
      </c>
      <c r="J182" s="48">
        <v>49</v>
      </c>
      <c r="K182" s="48">
        <v>51</v>
      </c>
      <c r="L182" s="48">
        <v>0</v>
      </c>
      <c r="M182" s="48">
        <v>0</v>
      </c>
      <c r="N182" s="48">
        <v>0</v>
      </c>
    </row>
    <row r="183" spans="1:14">
      <c r="A183" s="85" t="s">
        <v>204</v>
      </c>
      <c r="B183" s="40" t="s">
        <v>71</v>
      </c>
      <c r="C183" s="37">
        <v>78.028800000000004</v>
      </c>
      <c r="D183" s="37" t="s">
        <v>25</v>
      </c>
      <c r="E183" s="37" t="s">
        <v>25</v>
      </c>
      <c r="F183" s="41">
        <v>29</v>
      </c>
      <c r="G183" s="41">
        <v>44</v>
      </c>
      <c r="H183" s="41">
        <v>27</v>
      </c>
      <c r="I183" s="41" t="s">
        <v>74</v>
      </c>
      <c r="J183" s="48">
        <v>17</v>
      </c>
      <c r="K183" s="48">
        <v>83</v>
      </c>
      <c r="L183" s="48">
        <v>0</v>
      </c>
      <c r="M183" s="48">
        <v>0</v>
      </c>
      <c r="N183" s="48">
        <v>0</v>
      </c>
    </row>
    <row r="184" spans="1:14">
      <c r="A184" s="85" t="s">
        <v>205</v>
      </c>
      <c r="B184" s="40" t="s">
        <v>71</v>
      </c>
      <c r="C184" s="37">
        <v>78.943200000000004</v>
      </c>
      <c r="D184" s="37" t="s">
        <v>25</v>
      </c>
      <c r="E184" s="37" t="s">
        <v>25</v>
      </c>
      <c r="F184" s="41">
        <v>24</v>
      </c>
      <c r="G184" s="41">
        <v>43</v>
      </c>
      <c r="H184" s="41">
        <v>33</v>
      </c>
      <c r="I184" s="41" t="s">
        <v>73</v>
      </c>
      <c r="J184" s="48">
        <v>26</v>
      </c>
      <c r="K184" s="48">
        <v>74</v>
      </c>
      <c r="L184" s="48">
        <v>0</v>
      </c>
      <c r="M184" s="48">
        <v>0</v>
      </c>
      <c r="N184" s="48">
        <v>0</v>
      </c>
    </row>
    <row r="185" spans="1:14">
      <c r="A185" s="85" t="s">
        <v>206</v>
      </c>
      <c r="B185" s="40" t="s">
        <v>71</v>
      </c>
      <c r="C185" s="37">
        <v>80.162400000000005</v>
      </c>
      <c r="D185" s="37" t="s">
        <v>25</v>
      </c>
      <c r="E185" s="37" t="s">
        <v>25</v>
      </c>
      <c r="F185" s="41">
        <v>28</v>
      </c>
      <c r="G185" s="41">
        <v>39</v>
      </c>
      <c r="H185" s="41">
        <v>33</v>
      </c>
      <c r="I185" s="41" t="s">
        <v>73</v>
      </c>
      <c r="J185" s="48">
        <v>26</v>
      </c>
      <c r="K185" s="48">
        <v>74</v>
      </c>
      <c r="L185" s="48">
        <v>0</v>
      </c>
      <c r="M185" s="48">
        <v>0</v>
      </c>
      <c r="N185" s="48">
        <v>0</v>
      </c>
    </row>
    <row r="186" spans="1:14">
      <c r="A186" s="85" t="s">
        <v>207</v>
      </c>
      <c r="B186" s="40" t="s">
        <v>71</v>
      </c>
      <c r="C186" s="37">
        <v>81.076800000000006</v>
      </c>
      <c r="D186" s="37" t="s">
        <v>25</v>
      </c>
      <c r="E186" s="37" t="s">
        <v>25</v>
      </c>
      <c r="F186" s="41">
        <v>25</v>
      </c>
      <c r="G186" s="41">
        <v>41</v>
      </c>
      <c r="H186" s="41">
        <v>34</v>
      </c>
      <c r="I186" s="41" t="s">
        <v>73</v>
      </c>
      <c r="J186" s="48">
        <v>32</v>
      </c>
      <c r="K186" s="48">
        <v>68</v>
      </c>
      <c r="L186" s="48">
        <v>0</v>
      </c>
      <c r="M186" s="48">
        <v>0</v>
      </c>
      <c r="N186" s="48">
        <v>0</v>
      </c>
    </row>
    <row r="187" spans="1:14">
      <c r="A187" s="85" t="s">
        <v>208</v>
      </c>
      <c r="B187" s="40" t="s">
        <v>71</v>
      </c>
      <c r="C187" s="37">
        <v>81.991200000000006</v>
      </c>
      <c r="D187" s="37" t="s">
        <v>25</v>
      </c>
      <c r="E187" s="37" t="s">
        <v>25</v>
      </c>
      <c r="F187" s="41">
        <v>24</v>
      </c>
      <c r="G187" s="41">
        <v>38</v>
      </c>
      <c r="H187" s="41">
        <v>38</v>
      </c>
      <c r="I187" s="41" t="s">
        <v>73</v>
      </c>
      <c r="J187" s="48">
        <v>24</v>
      </c>
      <c r="K187" s="48">
        <v>75</v>
      </c>
      <c r="L187" s="48">
        <v>1</v>
      </c>
      <c r="M187" s="48">
        <v>0</v>
      </c>
      <c r="N187" s="48">
        <v>0</v>
      </c>
    </row>
    <row r="188" spans="1:14">
      <c r="A188" s="85" t="s">
        <v>209</v>
      </c>
      <c r="B188" s="40" t="s">
        <v>71</v>
      </c>
      <c r="C188" s="37">
        <v>82.905600000000007</v>
      </c>
      <c r="D188" s="37" t="s">
        <v>25</v>
      </c>
      <c r="E188" s="37" t="s">
        <v>25</v>
      </c>
      <c r="F188" s="41">
        <v>17</v>
      </c>
      <c r="G188" s="41">
        <v>34</v>
      </c>
      <c r="H188" s="41">
        <v>49</v>
      </c>
      <c r="I188" s="41" t="s">
        <v>233</v>
      </c>
      <c r="J188" s="48">
        <v>27</v>
      </c>
      <c r="K188" s="48">
        <v>73</v>
      </c>
      <c r="L188" s="48">
        <v>0</v>
      </c>
      <c r="M188" s="48">
        <v>0</v>
      </c>
      <c r="N188" s="48">
        <v>0</v>
      </c>
    </row>
    <row r="189" spans="1:14">
      <c r="A189" s="85" t="s">
        <v>210</v>
      </c>
      <c r="B189" s="40" t="s">
        <v>71</v>
      </c>
      <c r="C189" s="37">
        <v>84.124799999999993</v>
      </c>
      <c r="D189" s="37" t="s">
        <v>25</v>
      </c>
      <c r="E189" s="37" t="s">
        <v>25</v>
      </c>
      <c r="F189" s="41">
        <v>13</v>
      </c>
      <c r="G189" s="41">
        <v>41</v>
      </c>
      <c r="H189" s="41">
        <v>46</v>
      </c>
      <c r="I189" s="41" t="s">
        <v>232</v>
      </c>
      <c r="J189" s="48">
        <v>26</v>
      </c>
      <c r="K189" s="48">
        <v>74</v>
      </c>
      <c r="L189" s="48">
        <v>0</v>
      </c>
      <c r="M189" s="48">
        <v>0</v>
      </c>
      <c r="N189" s="48">
        <v>0</v>
      </c>
    </row>
    <row r="190" spans="1:14">
      <c r="A190" s="85" t="s">
        <v>211</v>
      </c>
      <c r="B190" s="40" t="s">
        <v>71</v>
      </c>
      <c r="C190" s="37">
        <v>85.039199999999994</v>
      </c>
      <c r="D190" s="37" t="s">
        <v>25</v>
      </c>
      <c r="E190" s="37" t="s">
        <v>25</v>
      </c>
      <c r="F190" s="41">
        <v>18</v>
      </c>
      <c r="G190" s="41">
        <v>41</v>
      </c>
      <c r="H190" s="41">
        <v>41</v>
      </c>
      <c r="I190" s="41" t="s">
        <v>73</v>
      </c>
      <c r="J190" s="48">
        <v>29</v>
      </c>
      <c r="K190" s="48">
        <v>71</v>
      </c>
      <c r="L190" s="48">
        <v>0</v>
      </c>
      <c r="M190" s="48">
        <v>0</v>
      </c>
      <c r="N190" s="48">
        <v>0</v>
      </c>
    </row>
    <row r="191" spans="1:14">
      <c r="A191" s="85" t="s">
        <v>212</v>
      </c>
      <c r="B191" s="40" t="s">
        <v>71</v>
      </c>
      <c r="C191" s="37">
        <v>85.953599999999994</v>
      </c>
      <c r="D191" s="37" t="s">
        <v>25</v>
      </c>
      <c r="E191" s="37" t="s">
        <v>25</v>
      </c>
      <c r="F191" s="41">
        <v>14</v>
      </c>
      <c r="G191" s="41">
        <v>46</v>
      </c>
      <c r="H191" s="41">
        <v>40</v>
      </c>
      <c r="I191" s="41" t="s">
        <v>231</v>
      </c>
      <c r="J191" s="48">
        <v>23</v>
      </c>
      <c r="K191" s="48">
        <v>77</v>
      </c>
      <c r="L191" s="48">
        <v>0</v>
      </c>
      <c r="M191" s="48">
        <v>0</v>
      </c>
      <c r="N191" s="48">
        <v>0</v>
      </c>
    </row>
    <row r="192" spans="1:14">
      <c r="A192" s="85" t="s">
        <v>213</v>
      </c>
      <c r="B192" s="40" t="s">
        <v>71</v>
      </c>
      <c r="C192" s="37">
        <v>86.867999999999995</v>
      </c>
      <c r="D192" s="37" t="s">
        <v>25</v>
      </c>
      <c r="E192" s="37" t="s">
        <v>25</v>
      </c>
      <c r="F192" s="41">
        <v>20</v>
      </c>
      <c r="G192" s="41">
        <v>46</v>
      </c>
      <c r="H192" s="41">
        <v>34</v>
      </c>
      <c r="I192" s="41" t="s">
        <v>73</v>
      </c>
      <c r="J192" s="48">
        <v>20</v>
      </c>
      <c r="K192" s="48">
        <v>80</v>
      </c>
      <c r="L192" s="48">
        <v>0</v>
      </c>
      <c r="M192" s="48">
        <v>0</v>
      </c>
      <c r="N192" s="48">
        <v>0</v>
      </c>
    </row>
    <row r="193" spans="1:14">
      <c r="A193" s="85" t="s">
        <v>214</v>
      </c>
      <c r="B193" s="40" t="s">
        <v>71</v>
      </c>
      <c r="C193" s="37">
        <v>88.087199999999996</v>
      </c>
      <c r="D193" s="37" t="s">
        <v>25</v>
      </c>
      <c r="E193" s="37" t="s">
        <v>25</v>
      </c>
      <c r="F193" s="41">
        <v>3</v>
      </c>
      <c r="G193" s="41">
        <v>75</v>
      </c>
      <c r="H193" s="41">
        <v>22</v>
      </c>
      <c r="I193" s="41" t="s">
        <v>231</v>
      </c>
      <c r="J193" s="48">
        <v>13</v>
      </c>
      <c r="K193" s="48">
        <v>87</v>
      </c>
      <c r="L193" s="48">
        <v>0</v>
      </c>
      <c r="M193" s="48">
        <v>0</v>
      </c>
      <c r="N193" s="48">
        <v>0</v>
      </c>
    </row>
    <row r="194" spans="1:14">
      <c r="A194" s="85" t="s">
        <v>215</v>
      </c>
      <c r="B194" s="40" t="s">
        <v>71</v>
      </c>
      <c r="C194" s="37">
        <v>89.001599999999996</v>
      </c>
      <c r="D194" s="37" t="s">
        <v>25</v>
      </c>
      <c r="E194" s="37" t="s">
        <v>25</v>
      </c>
      <c r="F194" s="41">
        <v>2</v>
      </c>
      <c r="G194" s="41">
        <v>75</v>
      </c>
      <c r="H194" s="41">
        <v>23</v>
      </c>
      <c r="I194" s="41" t="s">
        <v>231</v>
      </c>
      <c r="J194" s="48">
        <v>0</v>
      </c>
      <c r="K194" s="48">
        <v>100</v>
      </c>
      <c r="L194" s="48">
        <v>0</v>
      </c>
      <c r="M194" s="48">
        <v>0</v>
      </c>
      <c r="N194" s="48">
        <v>0</v>
      </c>
    </row>
    <row r="195" spans="1:14">
      <c r="A195" s="85" t="s">
        <v>216</v>
      </c>
      <c r="B195" s="40" t="s">
        <v>71</v>
      </c>
      <c r="C195" s="37">
        <v>89.915999999999997</v>
      </c>
      <c r="D195" s="37" t="s">
        <v>25</v>
      </c>
      <c r="E195" s="37" t="s">
        <v>25</v>
      </c>
      <c r="F195" s="41">
        <v>8</v>
      </c>
      <c r="G195" s="41">
        <v>63</v>
      </c>
      <c r="H195" s="41">
        <v>29</v>
      </c>
      <c r="I195" s="41" t="s">
        <v>231</v>
      </c>
      <c r="J195" s="48">
        <v>20</v>
      </c>
      <c r="K195" s="48">
        <v>80</v>
      </c>
      <c r="L195" s="48">
        <v>0</v>
      </c>
      <c r="M195" s="48">
        <v>0</v>
      </c>
      <c r="N195" s="48">
        <v>0</v>
      </c>
    </row>
    <row r="196" spans="1:14">
      <c r="A196" s="85" t="s">
        <v>217</v>
      </c>
      <c r="B196" s="40" t="s">
        <v>71</v>
      </c>
      <c r="C196" s="37">
        <v>92.049599999999998</v>
      </c>
      <c r="D196" s="37" t="s">
        <v>25</v>
      </c>
      <c r="E196" s="37" t="s">
        <v>25</v>
      </c>
      <c r="F196" s="41">
        <v>29</v>
      </c>
      <c r="G196" s="41">
        <v>48</v>
      </c>
      <c r="H196" s="41">
        <v>23</v>
      </c>
      <c r="I196" s="41" t="s">
        <v>74</v>
      </c>
      <c r="J196" s="48" t="s">
        <v>25</v>
      </c>
      <c r="K196" s="48" t="s">
        <v>25</v>
      </c>
      <c r="L196" s="48" t="s">
        <v>25</v>
      </c>
      <c r="M196" s="48" t="s">
        <v>25</v>
      </c>
      <c r="N196" s="48" t="s">
        <v>25</v>
      </c>
    </row>
    <row r="197" spans="1:14">
      <c r="A197" s="85" t="s">
        <v>218</v>
      </c>
      <c r="B197" s="40" t="s">
        <v>70</v>
      </c>
      <c r="C197" s="37">
        <v>7.9248000000000003</v>
      </c>
      <c r="D197" s="37" t="s">
        <v>25</v>
      </c>
      <c r="E197" s="37" t="s">
        <v>25</v>
      </c>
      <c r="F197" s="41">
        <v>42</v>
      </c>
      <c r="G197" s="41">
        <v>43</v>
      </c>
      <c r="H197" s="41">
        <v>15</v>
      </c>
      <c r="I197" s="41" t="s">
        <v>74</v>
      </c>
      <c r="J197" s="48">
        <v>42</v>
      </c>
      <c r="K197" s="48">
        <v>58</v>
      </c>
      <c r="L197" s="48">
        <v>0</v>
      </c>
      <c r="M197" s="48">
        <v>0</v>
      </c>
      <c r="N197" s="48">
        <v>0</v>
      </c>
    </row>
    <row r="198" spans="1:14">
      <c r="A198" s="85" t="s">
        <v>219</v>
      </c>
      <c r="B198" s="40" t="s">
        <v>71</v>
      </c>
      <c r="C198" s="37">
        <v>10.058400000000001</v>
      </c>
      <c r="D198" s="37" t="s">
        <v>25</v>
      </c>
      <c r="E198" s="37" t="s">
        <v>25</v>
      </c>
      <c r="F198" s="41">
        <v>39</v>
      </c>
      <c r="G198" s="41">
        <v>48</v>
      </c>
      <c r="H198" s="41">
        <v>13</v>
      </c>
      <c r="I198" s="41" t="s">
        <v>77</v>
      </c>
      <c r="J198" s="48">
        <v>42</v>
      </c>
      <c r="K198" s="48">
        <v>58</v>
      </c>
      <c r="L198" s="48">
        <v>0</v>
      </c>
      <c r="M198" s="48">
        <v>0</v>
      </c>
      <c r="N198" s="48">
        <v>0</v>
      </c>
    </row>
    <row r="199" spans="1:14">
      <c r="A199" s="85" t="s">
        <v>220</v>
      </c>
      <c r="B199" s="40" t="s">
        <v>71</v>
      </c>
      <c r="C199" s="37">
        <v>10.972799999999999</v>
      </c>
      <c r="D199" s="37" t="s">
        <v>25</v>
      </c>
      <c r="E199" s="37" t="s">
        <v>25</v>
      </c>
      <c r="F199" s="41">
        <v>44</v>
      </c>
      <c r="G199" s="41">
        <v>44</v>
      </c>
      <c r="H199" s="41">
        <v>12</v>
      </c>
      <c r="I199" s="41" t="s">
        <v>77</v>
      </c>
      <c r="J199" s="48">
        <v>47</v>
      </c>
      <c r="K199" s="48">
        <v>53</v>
      </c>
      <c r="L199" s="48">
        <v>0</v>
      </c>
      <c r="M199" s="48">
        <v>0</v>
      </c>
      <c r="N199" s="48">
        <v>0</v>
      </c>
    </row>
    <row r="200" spans="1:14">
      <c r="A200" s="85" t="s">
        <v>221</v>
      </c>
      <c r="B200" s="40" t="s">
        <v>71</v>
      </c>
      <c r="C200" s="37">
        <v>11.8872</v>
      </c>
      <c r="D200" s="37" t="s">
        <v>25</v>
      </c>
      <c r="E200" s="37" t="s">
        <v>25</v>
      </c>
      <c r="F200" s="41">
        <v>45</v>
      </c>
      <c r="G200" s="41">
        <v>43</v>
      </c>
      <c r="H200" s="41">
        <v>12</v>
      </c>
      <c r="I200" s="41" t="s">
        <v>75</v>
      </c>
      <c r="J200" s="48">
        <v>52</v>
      </c>
      <c r="K200" s="48">
        <v>48</v>
      </c>
      <c r="L200" s="48">
        <v>0</v>
      </c>
      <c r="M200" s="48">
        <v>0</v>
      </c>
      <c r="N200" s="48">
        <v>0</v>
      </c>
    </row>
    <row r="201" spans="1:14">
      <c r="A201" s="85" t="s">
        <v>222</v>
      </c>
      <c r="B201" s="40" t="s">
        <v>71</v>
      </c>
      <c r="C201" s="37">
        <v>13.106400000000001</v>
      </c>
      <c r="D201" s="37" t="s">
        <v>25</v>
      </c>
      <c r="E201" s="37" t="s">
        <v>25</v>
      </c>
      <c r="F201" s="41">
        <v>44</v>
      </c>
      <c r="G201" s="41">
        <v>41</v>
      </c>
      <c r="H201" s="41">
        <v>15</v>
      </c>
      <c r="I201" s="41" t="s">
        <v>75</v>
      </c>
      <c r="J201" s="48">
        <v>62</v>
      </c>
      <c r="K201" s="48">
        <v>38</v>
      </c>
      <c r="L201" s="48">
        <v>0</v>
      </c>
      <c r="M201" s="48">
        <v>0</v>
      </c>
      <c r="N201" s="48">
        <v>0</v>
      </c>
    </row>
    <row r="202" spans="1:14">
      <c r="A202" s="85" t="s">
        <v>223</v>
      </c>
      <c r="B202" s="40" t="s">
        <v>71</v>
      </c>
      <c r="C202" s="37">
        <v>14.020799999999999</v>
      </c>
      <c r="D202" s="37" t="s">
        <v>25</v>
      </c>
      <c r="E202" s="37" t="s">
        <v>25</v>
      </c>
      <c r="F202" s="41">
        <v>50</v>
      </c>
      <c r="G202" s="41">
        <v>40</v>
      </c>
      <c r="H202" s="41">
        <v>10</v>
      </c>
      <c r="I202" s="41" t="s">
        <v>75</v>
      </c>
      <c r="J202" s="48">
        <v>59</v>
      </c>
      <c r="K202" s="48">
        <v>41</v>
      </c>
      <c r="L202" s="48">
        <v>0</v>
      </c>
      <c r="M202" s="48">
        <v>0</v>
      </c>
      <c r="N202" s="48">
        <v>0</v>
      </c>
    </row>
    <row r="203" spans="1:14">
      <c r="A203" s="85" t="s">
        <v>224</v>
      </c>
      <c r="B203" s="40" t="s">
        <v>71</v>
      </c>
      <c r="C203" s="37">
        <v>14.9352</v>
      </c>
      <c r="D203" s="37" t="s">
        <v>25</v>
      </c>
      <c r="E203" s="37" t="s">
        <v>25</v>
      </c>
      <c r="F203" s="41">
        <v>48</v>
      </c>
      <c r="G203" s="41">
        <v>33</v>
      </c>
      <c r="H203" s="41">
        <v>19</v>
      </c>
      <c r="I203" s="41" t="s">
        <v>76</v>
      </c>
      <c r="J203" s="48">
        <v>48</v>
      </c>
      <c r="K203" s="48">
        <v>52</v>
      </c>
      <c r="L203" s="48">
        <v>0</v>
      </c>
      <c r="M203" s="48">
        <v>0</v>
      </c>
      <c r="N203" s="48">
        <v>0</v>
      </c>
    </row>
    <row r="204" spans="1:14">
      <c r="A204" s="85" t="s">
        <v>225</v>
      </c>
      <c r="B204" s="40" t="s">
        <v>71</v>
      </c>
      <c r="C204" s="37">
        <v>16.154399999999999</v>
      </c>
      <c r="D204" s="37" t="s">
        <v>25</v>
      </c>
      <c r="E204" s="37" t="s">
        <v>25</v>
      </c>
      <c r="F204" s="41">
        <v>50</v>
      </c>
      <c r="G204" s="41">
        <v>29</v>
      </c>
      <c r="H204" s="41">
        <v>21</v>
      </c>
      <c r="I204" s="41" t="s">
        <v>76</v>
      </c>
      <c r="J204" s="48">
        <v>49</v>
      </c>
      <c r="K204" s="48">
        <v>51</v>
      </c>
      <c r="L204" s="48">
        <v>0</v>
      </c>
      <c r="M204" s="48">
        <v>0</v>
      </c>
      <c r="N204" s="48">
        <v>0</v>
      </c>
    </row>
    <row r="205" spans="1:14">
      <c r="A205" s="85" t="s">
        <v>226</v>
      </c>
      <c r="B205" s="40" t="s">
        <v>229</v>
      </c>
      <c r="C205" s="37">
        <v>63.093600000000002</v>
      </c>
      <c r="D205" s="37" t="s">
        <v>25</v>
      </c>
      <c r="E205" s="37" t="s">
        <v>25</v>
      </c>
      <c r="F205" s="41">
        <v>46</v>
      </c>
      <c r="G205" s="41">
        <v>47</v>
      </c>
      <c r="H205" s="41">
        <v>7</v>
      </c>
      <c r="I205" s="41" t="s">
        <v>77</v>
      </c>
      <c r="J205" s="48">
        <v>53</v>
      </c>
      <c r="K205" s="48">
        <v>47</v>
      </c>
      <c r="L205" s="48">
        <v>0</v>
      </c>
      <c r="M205" s="48">
        <v>0</v>
      </c>
      <c r="N205" s="48">
        <v>0</v>
      </c>
    </row>
    <row r="206" spans="1:14">
      <c r="A206" s="85" t="s">
        <v>227</v>
      </c>
      <c r="B206" s="40" t="s">
        <v>229</v>
      </c>
      <c r="C206" s="37">
        <v>64.007999999999996</v>
      </c>
      <c r="D206" s="37" t="s">
        <v>25</v>
      </c>
      <c r="E206" s="37" t="s">
        <v>25</v>
      </c>
      <c r="F206" s="41">
        <v>35</v>
      </c>
      <c r="G206" s="41">
        <v>56</v>
      </c>
      <c r="H206" s="41">
        <v>9</v>
      </c>
      <c r="I206" s="41" t="s">
        <v>77</v>
      </c>
      <c r="J206" s="48">
        <v>47</v>
      </c>
      <c r="K206" s="48">
        <v>53</v>
      </c>
      <c r="L206" s="48">
        <v>0</v>
      </c>
      <c r="M206" s="48">
        <v>0</v>
      </c>
      <c r="N206" s="48">
        <v>0</v>
      </c>
    </row>
    <row r="207" spans="1:14">
      <c r="A207" s="85" t="s">
        <v>228</v>
      </c>
      <c r="B207" s="40" t="s">
        <v>230</v>
      </c>
      <c r="C207" s="37">
        <v>67.055999999999997</v>
      </c>
      <c r="D207" s="37" t="s">
        <v>25</v>
      </c>
      <c r="E207" s="37" t="s">
        <v>25</v>
      </c>
      <c r="F207" s="41">
        <v>47</v>
      </c>
      <c r="G207" s="41">
        <v>40</v>
      </c>
      <c r="H207" s="41">
        <v>13</v>
      </c>
      <c r="I207" s="41" t="s">
        <v>75</v>
      </c>
      <c r="J207" s="48">
        <v>90</v>
      </c>
      <c r="K207" s="48">
        <v>10</v>
      </c>
      <c r="L207" s="48">
        <v>0</v>
      </c>
      <c r="M207" s="48">
        <v>0</v>
      </c>
      <c r="N207" s="48">
        <v>0</v>
      </c>
    </row>
    <row r="208" spans="1:14">
      <c r="A208" s="85" t="s">
        <v>331</v>
      </c>
      <c r="B208" s="40" t="s">
        <v>332</v>
      </c>
      <c r="C208" s="37">
        <v>1</v>
      </c>
      <c r="D208" s="37" t="s">
        <v>333</v>
      </c>
      <c r="E208" s="37">
        <v>6</v>
      </c>
      <c r="F208" s="41">
        <v>31</v>
      </c>
      <c r="G208" s="41">
        <v>46</v>
      </c>
      <c r="H208" s="41">
        <v>23</v>
      </c>
      <c r="I208" s="41" t="s">
        <v>74</v>
      </c>
      <c r="J208" s="48">
        <v>46.916890080428949</v>
      </c>
      <c r="K208" s="48">
        <v>52.278820375335123</v>
      </c>
      <c r="L208" s="48">
        <v>0</v>
      </c>
      <c r="M208" s="48">
        <v>0.80428954423592491</v>
      </c>
      <c r="N208" s="48">
        <v>0</v>
      </c>
    </row>
    <row r="209" spans="1:14">
      <c r="A209" s="85" t="s">
        <v>334</v>
      </c>
      <c r="B209" s="40" t="s">
        <v>332</v>
      </c>
      <c r="C209" s="37">
        <v>5</v>
      </c>
      <c r="D209" s="37" t="s">
        <v>335</v>
      </c>
      <c r="E209" s="37">
        <v>4</v>
      </c>
      <c r="F209" s="41">
        <v>22</v>
      </c>
      <c r="G209" s="41">
        <v>54</v>
      </c>
      <c r="H209" s="41">
        <v>24</v>
      </c>
      <c r="I209" s="41" t="s">
        <v>73</v>
      </c>
      <c r="J209" s="48">
        <v>67.79220779220779</v>
      </c>
      <c r="K209" s="48">
        <v>30.38961038961039</v>
      </c>
      <c r="L209" s="48">
        <v>0</v>
      </c>
      <c r="M209" s="48">
        <v>1.8181818181818181</v>
      </c>
      <c r="N209" s="48">
        <v>0</v>
      </c>
    </row>
    <row r="210" spans="1:14">
      <c r="A210" s="85" t="s">
        <v>336</v>
      </c>
      <c r="B210" s="40" t="s">
        <v>332</v>
      </c>
      <c r="C210" s="37">
        <v>6</v>
      </c>
      <c r="D210" s="37" t="s">
        <v>335</v>
      </c>
      <c r="E210" s="37">
        <v>5</v>
      </c>
      <c r="F210" s="41">
        <v>10</v>
      </c>
      <c r="G210" s="41">
        <v>44</v>
      </c>
      <c r="H210" s="41">
        <v>46</v>
      </c>
      <c r="I210" s="41" t="s">
        <v>232</v>
      </c>
      <c r="J210" s="48">
        <v>69.230769230769226</v>
      </c>
      <c r="K210" s="48">
        <v>30.76923076923077</v>
      </c>
      <c r="L210" s="48">
        <v>0</v>
      </c>
      <c r="M210" s="48">
        <v>0</v>
      </c>
      <c r="N210" s="48">
        <v>0</v>
      </c>
    </row>
    <row r="211" spans="1:14">
      <c r="A211" s="85" t="s">
        <v>337</v>
      </c>
      <c r="B211" s="40" t="s">
        <v>332</v>
      </c>
      <c r="C211" s="37">
        <v>7</v>
      </c>
      <c r="D211" s="37" t="s">
        <v>335</v>
      </c>
      <c r="E211" s="37">
        <v>4</v>
      </c>
      <c r="F211" s="41">
        <v>41</v>
      </c>
      <c r="G211" s="41">
        <v>36</v>
      </c>
      <c r="H211" s="41">
        <v>23</v>
      </c>
      <c r="I211" s="41" t="s">
        <v>76</v>
      </c>
      <c r="J211" s="48">
        <v>55.467196819085487</v>
      </c>
      <c r="K211" s="48">
        <v>42.743538767395627</v>
      </c>
      <c r="L211" s="48">
        <v>0</v>
      </c>
      <c r="M211" s="48">
        <v>1.7892644135188867</v>
      </c>
      <c r="N211" s="48">
        <v>0</v>
      </c>
    </row>
    <row r="212" spans="1:14">
      <c r="A212" s="85" t="s">
        <v>338</v>
      </c>
      <c r="B212" s="40" t="s">
        <v>332</v>
      </c>
      <c r="C212" s="37">
        <v>8</v>
      </c>
      <c r="D212" s="37" t="s">
        <v>335</v>
      </c>
      <c r="E212" s="37">
        <v>3</v>
      </c>
      <c r="F212" s="41">
        <v>41</v>
      </c>
      <c r="G212" s="41">
        <v>38</v>
      </c>
      <c r="H212" s="41">
        <v>21</v>
      </c>
      <c r="I212" s="41" t="s">
        <v>76</v>
      </c>
      <c r="J212" s="48">
        <v>60.493827160493829</v>
      </c>
      <c r="K212" s="48">
        <v>37.860082304526749</v>
      </c>
      <c r="L212" s="48">
        <v>0</v>
      </c>
      <c r="M212" s="48">
        <v>1.6460905349794239</v>
      </c>
      <c r="N212" s="48">
        <v>0</v>
      </c>
    </row>
    <row r="213" spans="1:14">
      <c r="A213" s="85" t="s">
        <v>339</v>
      </c>
      <c r="B213" s="40" t="s">
        <v>332</v>
      </c>
      <c r="C213" s="37">
        <v>9</v>
      </c>
      <c r="D213" s="37" t="s">
        <v>335</v>
      </c>
      <c r="E213" s="37">
        <v>5</v>
      </c>
      <c r="F213" s="41">
        <v>49</v>
      </c>
      <c r="G213" s="41">
        <v>35</v>
      </c>
      <c r="H213" s="41">
        <v>17</v>
      </c>
      <c r="I213" s="38" t="s">
        <v>76</v>
      </c>
      <c r="J213" s="48">
        <v>52.02952029520295</v>
      </c>
      <c r="K213" s="48">
        <v>46.125461254612546</v>
      </c>
      <c r="L213" s="48">
        <v>0</v>
      </c>
      <c r="M213" s="48">
        <v>1.8450184501845017</v>
      </c>
      <c r="N213" s="48">
        <v>0</v>
      </c>
    </row>
    <row r="214" spans="1:14">
      <c r="A214" s="85" t="s">
        <v>340</v>
      </c>
      <c r="B214" s="40" t="s">
        <v>332</v>
      </c>
      <c r="C214" s="37">
        <v>29</v>
      </c>
      <c r="D214" s="37" t="s">
        <v>341</v>
      </c>
      <c r="E214" s="37">
        <v>36</v>
      </c>
      <c r="F214" s="41">
        <v>57</v>
      </c>
      <c r="G214" s="41">
        <v>27</v>
      </c>
      <c r="H214" s="41">
        <v>16</v>
      </c>
      <c r="I214" s="41" t="s">
        <v>76</v>
      </c>
      <c r="J214" s="48">
        <v>41.073271413828685</v>
      </c>
      <c r="K214" s="48">
        <v>58.101135190918477</v>
      </c>
      <c r="L214" s="48">
        <v>0</v>
      </c>
      <c r="M214" s="48">
        <v>0.82559339525283792</v>
      </c>
      <c r="N214" s="48">
        <v>0</v>
      </c>
    </row>
    <row r="215" spans="1:14">
      <c r="A215" s="85" t="s">
        <v>342</v>
      </c>
      <c r="B215" s="40" t="s">
        <v>645</v>
      </c>
      <c r="C215" s="37">
        <v>38</v>
      </c>
      <c r="D215" s="37" t="s">
        <v>343</v>
      </c>
      <c r="E215" s="37">
        <v>10</v>
      </c>
      <c r="F215" s="41">
        <v>48</v>
      </c>
      <c r="G215" s="41">
        <v>41</v>
      </c>
      <c r="H215" s="41">
        <v>11</v>
      </c>
      <c r="I215" s="41" t="s">
        <v>75</v>
      </c>
      <c r="J215" s="48">
        <v>83.146067415730343</v>
      </c>
      <c r="K215" s="48">
        <v>16.853932584269664</v>
      </c>
      <c r="L215" s="48">
        <v>0</v>
      </c>
      <c r="M215" s="48">
        <v>0</v>
      </c>
      <c r="N215" s="48">
        <v>0</v>
      </c>
    </row>
    <row r="216" spans="1:14">
      <c r="A216" s="85" t="s">
        <v>344</v>
      </c>
      <c r="B216" s="40" t="s">
        <v>332</v>
      </c>
      <c r="C216" s="37">
        <v>39</v>
      </c>
      <c r="D216" s="37" t="s">
        <v>343</v>
      </c>
      <c r="E216" s="37">
        <v>20</v>
      </c>
      <c r="F216" s="41">
        <v>52</v>
      </c>
      <c r="G216" s="41">
        <v>32</v>
      </c>
      <c r="H216" s="41">
        <v>16</v>
      </c>
      <c r="I216" s="41" t="s">
        <v>76</v>
      </c>
      <c r="J216" s="48">
        <v>34.491315136476423</v>
      </c>
      <c r="K216" s="48">
        <v>65.012406947890824</v>
      </c>
      <c r="L216" s="48">
        <v>0</v>
      </c>
      <c r="M216" s="48">
        <v>0.49627791563275436</v>
      </c>
      <c r="N216" s="48">
        <v>0</v>
      </c>
    </row>
    <row r="217" spans="1:14">
      <c r="A217" s="85" t="s">
        <v>345</v>
      </c>
      <c r="B217" s="40" t="s">
        <v>332</v>
      </c>
      <c r="C217" s="37">
        <v>40</v>
      </c>
      <c r="D217" s="37" t="s">
        <v>346</v>
      </c>
      <c r="E217" s="37">
        <v>16</v>
      </c>
      <c r="F217" s="41">
        <v>50</v>
      </c>
      <c r="G217" s="41">
        <v>33</v>
      </c>
      <c r="H217" s="41">
        <v>17</v>
      </c>
      <c r="I217" s="41" t="s">
        <v>76</v>
      </c>
      <c r="J217" s="48">
        <v>40.7035175879397</v>
      </c>
      <c r="K217" s="48">
        <v>58.040201005025125</v>
      </c>
      <c r="L217" s="48">
        <v>0</v>
      </c>
      <c r="M217" s="48">
        <v>1.256281407035176</v>
      </c>
      <c r="N217" s="48">
        <v>0</v>
      </c>
    </row>
    <row r="218" spans="1:14">
      <c r="A218" s="85" t="s">
        <v>347</v>
      </c>
      <c r="B218" s="40" t="s">
        <v>332</v>
      </c>
      <c r="C218" s="37">
        <v>41</v>
      </c>
      <c r="D218" s="37" t="s">
        <v>341</v>
      </c>
      <c r="E218" s="37">
        <v>9</v>
      </c>
      <c r="F218" s="41">
        <v>49</v>
      </c>
      <c r="G218" s="41">
        <v>31</v>
      </c>
      <c r="H218" s="41">
        <v>20</v>
      </c>
      <c r="I218" s="38" t="s">
        <v>76</v>
      </c>
      <c r="J218" s="48">
        <v>39.060402684563762</v>
      </c>
      <c r="K218" s="48">
        <v>60.671140939597315</v>
      </c>
      <c r="L218" s="48">
        <v>0</v>
      </c>
      <c r="M218" s="48">
        <v>0.26845637583892618</v>
      </c>
      <c r="N218" s="48">
        <v>0</v>
      </c>
    </row>
    <row r="219" spans="1:14">
      <c r="A219" s="85" t="s">
        <v>348</v>
      </c>
      <c r="B219" s="40" t="s">
        <v>332</v>
      </c>
      <c r="C219" s="37">
        <v>66</v>
      </c>
      <c r="D219" s="37" t="s">
        <v>341</v>
      </c>
      <c r="E219" s="37">
        <v>13</v>
      </c>
      <c r="F219" s="41">
        <v>39</v>
      </c>
      <c r="G219" s="41">
        <v>45</v>
      </c>
      <c r="H219" s="41">
        <v>16</v>
      </c>
      <c r="I219" s="41" t="s">
        <v>74</v>
      </c>
      <c r="J219" s="48">
        <v>38.819875776397517</v>
      </c>
      <c r="K219" s="48">
        <v>60.559006211180119</v>
      </c>
      <c r="L219" s="48">
        <v>0</v>
      </c>
      <c r="M219" s="48">
        <v>0.6211180124223602</v>
      </c>
      <c r="N219" s="48">
        <v>0</v>
      </c>
    </row>
    <row r="220" spans="1:14">
      <c r="A220" s="85" t="s">
        <v>349</v>
      </c>
      <c r="B220" s="40" t="s">
        <v>645</v>
      </c>
      <c r="C220" s="37">
        <v>67</v>
      </c>
      <c r="D220" s="37" t="s">
        <v>350</v>
      </c>
      <c r="E220" s="37">
        <v>8</v>
      </c>
      <c r="F220" s="41">
        <v>58</v>
      </c>
      <c r="G220" s="41">
        <v>30</v>
      </c>
      <c r="H220" s="41">
        <v>12</v>
      </c>
      <c r="I220" s="41" t="s">
        <v>75</v>
      </c>
      <c r="J220" s="48">
        <v>70.175438596491219</v>
      </c>
      <c r="K220" s="48">
        <v>29.629629629629626</v>
      </c>
      <c r="L220" s="48">
        <v>0</v>
      </c>
      <c r="M220" s="48">
        <v>0.19493177387914229</v>
      </c>
      <c r="N220" s="48">
        <v>0</v>
      </c>
    </row>
    <row r="221" spans="1:14">
      <c r="A221" s="85" t="s">
        <v>351</v>
      </c>
      <c r="B221" s="40" t="s">
        <v>645</v>
      </c>
      <c r="C221" s="37">
        <v>68</v>
      </c>
      <c r="D221" s="37" t="s">
        <v>350</v>
      </c>
      <c r="E221" s="37">
        <v>10</v>
      </c>
      <c r="F221" s="41">
        <v>53</v>
      </c>
      <c r="G221" s="41">
        <v>32</v>
      </c>
      <c r="H221" s="41">
        <v>16</v>
      </c>
      <c r="I221" s="41" t="s">
        <v>76</v>
      </c>
      <c r="J221" s="48">
        <v>73.611111111111114</v>
      </c>
      <c r="K221" s="48">
        <v>24.603174603174601</v>
      </c>
      <c r="L221" s="48">
        <v>0</v>
      </c>
      <c r="M221" s="48">
        <v>1.7857142857142856</v>
      </c>
      <c r="N221" s="48">
        <v>0</v>
      </c>
    </row>
    <row r="222" spans="1:14">
      <c r="A222" s="85" t="s">
        <v>352</v>
      </c>
      <c r="B222" s="40" t="s">
        <v>645</v>
      </c>
      <c r="C222" s="37">
        <v>2</v>
      </c>
      <c r="D222" s="37" t="s">
        <v>353</v>
      </c>
      <c r="E222" s="37">
        <v>2</v>
      </c>
      <c r="F222" s="41">
        <v>77</v>
      </c>
      <c r="G222" s="41">
        <v>15</v>
      </c>
      <c r="H222" s="41">
        <v>7</v>
      </c>
      <c r="I222" s="41" t="s">
        <v>75</v>
      </c>
      <c r="J222" s="48">
        <v>78.63636363636364</v>
      </c>
      <c r="K222" s="48">
        <v>21.363636363636363</v>
      </c>
      <c r="L222" s="48">
        <v>0</v>
      </c>
      <c r="M222" s="48">
        <v>0</v>
      </c>
      <c r="N222" s="48">
        <v>0</v>
      </c>
    </row>
    <row r="223" spans="1:14">
      <c r="A223" s="85" t="s">
        <v>354</v>
      </c>
      <c r="B223" s="40" t="s">
        <v>645</v>
      </c>
      <c r="C223" s="37">
        <v>3</v>
      </c>
      <c r="D223" s="37" t="s">
        <v>353</v>
      </c>
      <c r="E223" s="37">
        <v>4</v>
      </c>
      <c r="F223" s="41">
        <v>74</v>
      </c>
      <c r="G223" s="41">
        <v>16</v>
      </c>
      <c r="H223" s="41">
        <v>10</v>
      </c>
      <c r="I223" s="41" t="s">
        <v>75</v>
      </c>
      <c r="J223" s="48">
        <v>82.367149758454104</v>
      </c>
      <c r="K223" s="48">
        <v>16.908212560386474</v>
      </c>
      <c r="L223" s="48">
        <v>0</v>
      </c>
      <c r="M223" s="48">
        <v>0.72463768115942029</v>
      </c>
      <c r="N223" s="48">
        <v>0</v>
      </c>
    </row>
    <row r="224" spans="1:14">
      <c r="A224" s="85" t="s">
        <v>355</v>
      </c>
      <c r="B224" s="40" t="s">
        <v>645</v>
      </c>
      <c r="C224" s="37">
        <v>4</v>
      </c>
      <c r="D224" s="37" t="s">
        <v>346</v>
      </c>
      <c r="E224" s="37">
        <v>3</v>
      </c>
      <c r="F224" s="41">
        <v>76</v>
      </c>
      <c r="G224" s="41">
        <v>16</v>
      </c>
      <c r="H224" s="41">
        <v>8</v>
      </c>
      <c r="I224" s="41" t="s">
        <v>75</v>
      </c>
      <c r="J224" s="48">
        <v>81.362007168458788</v>
      </c>
      <c r="K224" s="48">
        <v>17.20430107526882</v>
      </c>
      <c r="L224" s="48">
        <v>0</v>
      </c>
      <c r="M224" s="48">
        <v>1.4336917562724014</v>
      </c>
      <c r="N224" s="48">
        <v>0</v>
      </c>
    </row>
    <row r="225" spans="1:14">
      <c r="A225" s="85" t="s">
        <v>356</v>
      </c>
      <c r="B225" s="40" t="s">
        <v>646</v>
      </c>
      <c r="C225" s="37">
        <v>5</v>
      </c>
      <c r="D225" s="37" t="s">
        <v>346</v>
      </c>
      <c r="E225" s="37">
        <v>1</v>
      </c>
      <c r="F225" s="41">
        <v>51</v>
      </c>
      <c r="G225" s="41">
        <v>33</v>
      </c>
      <c r="H225" s="41">
        <v>16</v>
      </c>
      <c r="I225" s="41" t="s">
        <v>76</v>
      </c>
      <c r="J225" s="48">
        <v>68.918918918918919</v>
      </c>
      <c r="K225" s="48">
        <v>29.72972972972973</v>
      </c>
      <c r="L225" s="48">
        <v>0</v>
      </c>
      <c r="M225" s="48">
        <v>1.3513513513513513</v>
      </c>
      <c r="N225" s="48">
        <v>0</v>
      </c>
    </row>
    <row r="226" spans="1:14">
      <c r="A226" s="85" t="s">
        <v>357</v>
      </c>
      <c r="B226" s="40" t="s">
        <v>646</v>
      </c>
      <c r="C226" s="37">
        <v>6</v>
      </c>
      <c r="D226" s="37" t="s">
        <v>346</v>
      </c>
      <c r="E226" s="37">
        <v>1</v>
      </c>
      <c r="F226" s="41">
        <v>45</v>
      </c>
      <c r="G226" s="41">
        <v>33</v>
      </c>
      <c r="H226" s="41">
        <v>22</v>
      </c>
      <c r="I226" s="41" t="s">
        <v>76</v>
      </c>
      <c r="J226" s="48">
        <v>57.352941176470587</v>
      </c>
      <c r="K226" s="48">
        <v>42.647058823529413</v>
      </c>
      <c r="L226" s="48">
        <v>0</v>
      </c>
      <c r="M226" s="48">
        <v>0</v>
      </c>
      <c r="N226" s="48">
        <v>0</v>
      </c>
    </row>
    <row r="227" spans="1:14">
      <c r="A227" s="85" t="s">
        <v>358</v>
      </c>
      <c r="B227" s="40" t="s">
        <v>645</v>
      </c>
      <c r="C227" s="37">
        <v>7</v>
      </c>
      <c r="D227" s="37" t="s">
        <v>346</v>
      </c>
      <c r="E227" s="37">
        <v>0</v>
      </c>
      <c r="F227" s="41">
        <v>57</v>
      </c>
      <c r="G227" s="41">
        <v>30</v>
      </c>
      <c r="H227" s="41">
        <v>13</v>
      </c>
      <c r="I227" s="41" t="s">
        <v>75</v>
      </c>
      <c r="J227" s="48">
        <v>79.032258064516128</v>
      </c>
      <c r="K227" s="48">
        <v>20.967741935483872</v>
      </c>
      <c r="L227" s="48">
        <v>0</v>
      </c>
      <c r="M227" s="48">
        <v>0</v>
      </c>
      <c r="N227" s="48">
        <v>0</v>
      </c>
    </row>
    <row r="228" spans="1:14">
      <c r="A228" s="85" t="s">
        <v>359</v>
      </c>
      <c r="B228" s="40" t="s">
        <v>645</v>
      </c>
      <c r="C228" s="37">
        <v>10</v>
      </c>
      <c r="D228" s="37" t="s">
        <v>346</v>
      </c>
      <c r="E228" s="37">
        <v>6</v>
      </c>
      <c r="F228" s="41">
        <v>41</v>
      </c>
      <c r="G228" s="41">
        <v>38</v>
      </c>
      <c r="H228" s="41">
        <v>21</v>
      </c>
      <c r="I228" s="41" t="s">
        <v>76</v>
      </c>
      <c r="J228" s="48">
        <v>85.477178423236509</v>
      </c>
      <c r="K228" s="48">
        <v>12.863070539419086</v>
      </c>
      <c r="L228" s="48">
        <v>0</v>
      </c>
      <c r="M228" s="48">
        <v>1.6597510373443984</v>
      </c>
      <c r="N228" s="48">
        <v>0</v>
      </c>
    </row>
    <row r="229" spans="1:14">
      <c r="A229" s="85" t="s">
        <v>360</v>
      </c>
      <c r="B229" s="40" t="s">
        <v>645</v>
      </c>
      <c r="C229" s="37">
        <v>11</v>
      </c>
      <c r="D229" s="37" t="s">
        <v>346</v>
      </c>
      <c r="E229" s="37">
        <v>3</v>
      </c>
      <c r="F229" s="41">
        <v>70</v>
      </c>
      <c r="G229" s="41">
        <v>21</v>
      </c>
      <c r="H229" s="41">
        <v>8</v>
      </c>
      <c r="I229" s="41" t="s">
        <v>75</v>
      </c>
      <c r="J229" s="48">
        <v>78.611632270168855</v>
      </c>
      <c r="K229" s="48">
        <v>20.637898686679172</v>
      </c>
      <c r="L229" s="48">
        <v>0</v>
      </c>
      <c r="M229" s="48">
        <v>0.75046904315196994</v>
      </c>
      <c r="N229" s="48">
        <v>0</v>
      </c>
    </row>
    <row r="230" spans="1:14">
      <c r="A230" s="85" t="s">
        <v>361</v>
      </c>
      <c r="B230" s="40" t="s">
        <v>645</v>
      </c>
      <c r="C230" s="37">
        <v>12</v>
      </c>
      <c r="D230" s="37" t="s">
        <v>346</v>
      </c>
      <c r="E230" s="37">
        <v>5</v>
      </c>
      <c r="F230" s="41">
        <v>69</v>
      </c>
      <c r="G230" s="41">
        <v>21</v>
      </c>
      <c r="H230" s="41">
        <v>9</v>
      </c>
      <c r="I230" s="41" t="s">
        <v>75</v>
      </c>
      <c r="J230" s="48">
        <v>76.795580110497241</v>
      </c>
      <c r="K230" s="48">
        <v>22.375690607734807</v>
      </c>
      <c r="L230" s="48">
        <v>0</v>
      </c>
      <c r="M230" s="48">
        <v>0.82872928176795579</v>
      </c>
      <c r="N230" s="48">
        <v>0</v>
      </c>
    </row>
    <row r="231" spans="1:14">
      <c r="A231" s="85" t="s">
        <v>362</v>
      </c>
      <c r="B231" s="40" t="s">
        <v>645</v>
      </c>
      <c r="C231" s="37">
        <v>13</v>
      </c>
      <c r="D231" s="37" t="s">
        <v>346</v>
      </c>
      <c r="E231" s="37">
        <v>7</v>
      </c>
      <c r="F231" s="41">
        <v>73</v>
      </c>
      <c r="G231" s="41">
        <v>18</v>
      </c>
      <c r="H231" s="41">
        <v>9</v>
      </c>
      <c r="I231" s="41" t="s">
        <v>75</v>
      </c>
      <c r="J231" s="48">
        <v>78.637200736648253</v>
      </c>
      <c r="K231" s="48">
        <v>20.257826887661142</v>
      </c>
      <c r="L231" s="48">
        <v>0</v>
      </c>
      <c r="M231" s="48">
        <v>1.1049723756906076</v>
      </c>
      <c r="N231" s="48">
        <v>0</v>
      </c>
    </row>
    <row r="232" spans="1:14">
      <c r="A232" s="85" t="s">
        <v>363</v>
      </c>
      <c r="B232" s="40" t="s">
        <v>332</v>
      </c>
      <c r="C232" s="37">
        <v>14</v>
      </c>
      <c r="D232" s="37" t="s">
        <v>346</v>
      </c>
      <c r="E232" s="37">
        <v>9</v>
      </c>
      <c r="F232" s="41">
        <v>73</v>
      </c>
      <c r="G232" s="41">
        <v>20</v>
      </c>
      <c r="H232" s="41">
        <v>7</v>
      </c>
      <c r="I232" s="41" t="s">
        <v>75</v>
      </c>
      <c r="J232" s="48" t="s">
        <v>25</v>
      </c>
      <c r="K232" s="48" t="s">
        <v>25</v>
      </c>
      <c r="L232" s="48" t="s">
        <v>25</v>
      </c>
      <c r="M232" s="48" t="s">
        <v>25</v>
      </c>
      <c r="N232" s="48" t="s">
        <v>25</v>
      </c>
    </row>
    <row r="233" spans="1:14">
      <c r="A233" s="85" t="s">
        <v>364</v>
      </c>
      <c r="B233" s="40" t="s">
        <v>332</v>
      </c>
      <c r="C233" s="37">
        <v>15</v>
      </c>
      <c r="D233" s="37" t="s">
        <v>346</v>
      </c>
      <c r="E233" s="37">
        <v>12</v>
      </c>
      <c r="F233" s="41">
        <v>76</v>
      </c>
      <c r="G233" s="41">
        <v>17</v>
      </c>
      <c r="H233" s="41">
        <v>7</v>
      </c>
      <c r="I233" s="41" t="s">
        <v>75</v>
      </c>
      <c r="J233" s="48">
        <v>71.83098591549296</v>
      </c>
      <c r="K233" s="48">
        <v>26.936619718309856</v>
      </c>
      <c r="L233" s="48">
        <v>0</v>
      </c>
      <c r="M233" s="48">
        <v>1.232394366197183</v>
      </c>
      <c r="N233" s="48">
        <v>0</v>
      </c>
    </row>
    <row r="234" spans="1:14">
      <c r="A234" s="85" t="s">
        <v>365</v>
      </c>
      <c r="B234" s="40" t="s">
        <v>332</v>
      </c>
      <c r="C234" s="37">
        <v>16</v>
      </c>
      <c r="D234" s="37" t="s">
        <v>346</v>
      </c>
      <c r="E234" s="37">
        <v>6</v>
      </c>
      <c r="F234" s="41">
        <v>71</v>
      </c>
      <c r="G234" s="41">
        <v>20</v>
      </c>
      <c r="H234" s="41">
        <v>9</v>
      </c>
      <c r="I234" s="41" t="s">
        <v>75</v>
      </c>
      <c r="J234" s="48">
        <v>70.227272727272734</v>
      </c>
      <c r="K234" s="48">
        <v>27.954545454545453</v>
      </c>
      <c r="L234" s="48">
        <v>0</v>
      </c>
      <c r="M234" s="48">
        <v>1.8181818181818181</v>
      </c>
      <c r="N234" s="48">
        <v>0</v>
      </c>
    </row>
    <row r="235" spans="1:14">
      <c r="A235" s="85" t="s">
        <v>366</v>
      </c>
      <c r="B235" s="40" t="s">
        <v>332</v>
      </c>
      <c r="C235" s="37">
        <v>17</v>
      </c>
      <c r="D235" s="37" t="s">
        <v>346</v>
      </c>
      <c r="E235" s="37">
        <v>9</v>
      </c>
      <c r="F235" s="41">
        <v>76</v>
      </c>
      <c r="G235" s="41">
        <v>15</v>
      </c>
      <c r="H235" s="41">
        <v>9</v>
      </c>
      <c r="I235" s="41" t="s">
        <v>75</v>
      </c>
      <c r="J235" s="48">
        <v>71.819960861056757</v>
      </c>
      <c r="K235" s="48">
        <v>26.027397260273972</v>
      </c>
      <c r="L235" s="48">
        <v>0</v>
      </c>
      <c r="M235" s="48">
        <v>2.152641878669276</v>
      </c>
      <c r="N235" s="48">
        <v>0</v>
      </c>
    </row>
    <row r="236" spans="1:14">
      <c r="A236" s="85" t="s">
        <v>367</v>
      </c>
      <c r="B236" s="40" t="s">
        <v>332</v>
      </c>
      <c r="C236" s="37">
        <v>18</v>
      </c>
      <c r="D236" s="37" t="s">
        <v>346</v>
      </c>
      <c r="E236" s="37">
        <v>6</v>
      </c>
      <c r="F236" s="41">
        <v>79</v>
      </c>
      <c r="G236" s="41">
        <v>12</v>
      </c>
      <c r="H236" s="41">
        <v>8</v>
      </c>
      <c r="I236" s="41" t="s">
        <v>75</v>
      </c>
      <c r="J236" s="48">
        <v>65.06849315068493</v>
      </c>
      <c r="K236" s="48">
        <v>33.105022831050228</v>
      </c>
      <c r="L236" s="48">
        <v>0</v>
      </c>
      <c r="M236" s="48">
        <v>1.8264840182648401</v>
      </c>
      <c r="N236" s="48">
        <v>0</v>
      </c>
    </row>
    <row r="237" spans="1:14">
      <c r="A237" s="85" t="s">
        <v>368</v>
      </c>
      <c r="B237" s="40" t="s">
        <v>332</v>
      </c>
      <c r="C237" s="37">
        <v>36</v>
      </c>
      <c r="D237" s="37" t="s">
        <v>369</v>
      </c>
      <c r="E237" s="37">
        <v>3</v>
      </c>
      <c r="F237" s="41">
        <v>19</v>
      </c>
      <c r="G237" s="41">
        <v>23</v>
      </c>
      <c r="H237" s="41">
        <v>58</v>
      </c>
      <c r="I237" s="41" t="s">
        <v>233</v>
      </c>
      <c r="J237" s="48">
        <v>53.892215568862277</v>
      </c>
      <c r="K237" s="48">
        <v>43.113772455089823</v>
      </c>
      <c r="L237" s="48">
        <v>0</v>
      </c>
      <c r="M237" s="48">
        <v>2.9940119760479043</v>
      </c>
      <c r="N237" s="48">
        <v>0</v>
      </c>
    </row>
    <row r="238" spans="1:14">
      <c r="A238" s="85" t="s">
        <v>370</v>
      </c>
      <c r="B238" s="40" t="s">
        <v>332</v>
      </c>
      <c r="C238" s="37">
        <v>37</v>
      </c>
      <c r="D238" s="37" t="s">
        <v>369</v>
      </c>
      <c r="E238" s="37">
        <v>12</v>
      </c>
      <c r="F238" s="41">
        <v>22</v>
      </c>
      <c r="G238" s="41">
        <v>27</v>
      </c>
      <c r="H238" s="41">
        <v>51</v>
      </c>
      <c r="I238" s="41" t="s">
        <v>233</v>
      </c>
      <c r="J238" s="48">
        <v>55.24475524475524</v>
      </c>
      <c r="K238" s="48">
        <v>37.76223776223776</v>
      </c>
      <c r="L238" s="48">
        <v>0</v>
      </c>
      <c r="M238" s="48">
        <v>6.9930069930069934</v>
      </c>
      <c r="N238" s="48">
        <v>0</v>
      </c>
    </row>
    <row r="239" spans="1:14">
      <c r="A239" s="85" t="s">
        <v>371</v>
      </c>
      <c r="B239" s="40" t="s">
        <v>332</v>
      </c>
      <c r="C239" s="37">
        <v>38</v>
      </c>
      <c r="D239" s="37" t="s">
        <v>369</v>
      </c>
      <c r="E239" s="37">
        <v>4</v>
      </c>
      <c r="F239" s="41">
        <v>25</v>
      </c>
      <c r="G239" s="41">
        <v>25</v>
      </c>
      <c r="H239" s="41">
        <v>50</v>
      </c>
      <c r="I239" s="41" t="s">
        <v>233</v>
      </c>
      <c r="J239" s="48">
        <v>58.415841584158414</v>
      </c>
      <c r="K239" s="48">
        <v>40.594059405940598</v>
      </c>
      <c r="L239" s="48">
        <v>0</v>
      </c>
      <c r="M239" s="48">
        <v>0.99009900990099009</v>
      </c>
      <c r="N239" s="48">
        <v>0</v>
      </c>
    </row>
    <row r="240" spans="1:14">
      <c r="A240" s="85" t="s">
        <v>372</v>
      </c>
      <c r="B240" s="40" t="s">
        <v>332</v>
      </c>
      <c r="C240" s="37">
        <v>39</v>
      </c>
      <c r="D240" s="37" t="s">
        <v>369</v>
      </c>
      <c r="E240" s="37">
        <v>4</v>
      </c>
      <c r="F240" s="41">
        <v>31</v>
      </c>
      <c r="G240" s="41">
        <v>28</v>
      </c>
      <c r="H240" s="41">
        <v>41</v>
      </c>
      <c r="I240" s="41" t="s">
        <v>644</v>
      </c>
      <c r="J240" s="48">
        <v>45.679012345679013</v>
      </c>
      <c r="K240" s="48">
        <v>52.674897119341566</v>
      </c>
      <c r="L240" s="48">
        <v>0</v>
      </c>
      <c r="M240" s="48">
        <v>1.6460905349794239</v>
      </c>
      <c r="N240" s="48">
        <v>0</v>
      </c>
    </row>
    <row r="241" spans="1:14">
      <c r="A241" s="85" t="s">
        <v>373</v>
      </c>
      <c r="B241" s="40" t="s">
        <v>332</v>
      </c>
      <c r="C241" s="37">
        <v>40</v>
      </c>
      <c r="D241" s="37" t="s">
        <v>369</v>
      </c>
      <c r="E241" s="37">
        <v>5</v>
      </c>
      <c r="F241" s="41">
        <v>22</v>
      </c>
      <c r="G241" s="41">
        <v>30</v>
      </c>
      <c r="H241" s="41">
        <v>49</v>
      </c>
      <c r="I241" s="41" t="s">
        <v>233</v>
      </c>
      <c r="J241" s="48">
        <v>49.756097560975611</v>
      </c>
      <c r="K241" s="48">
        <v>47.804878048780488</v>
      </c>
      <c r="L241" s="48">
        <v>0</v>
      </c>
      <c r="M241" s="48">
        <v>2.4390243902439024</v>
      </c>
      <c r="N241" s="48">
        <v>0</v>
      </c>
    </row>
    <row r="242" spans="1:14">
      <c r="A242" s="85" t="s">
        <v>374</v>
      </c>
      <c r="B242" s="40" t="s">
        <v>332</v>
      </c>
      <c r="C242" s="37">
        <v>41</v>
      </c>
      <c r="D242" s="37" t="s">
        <v>375</v>
      </c>
      <c r="E242" s="37">
        <v>4</v>
      </c>
      <c r="F242" s="41">
        <v>30</v>
      </c>
      <c r="G242" s="41">
        <v>22</v>
      </c>
      <c r="H242" s="41">
        <v>48</v>
      </c>
      <c r="I242" s="41" t="s">
        <v>644</v>
      </c>
      <c r="J242" s="48">
        <v>50</v>
      </c>
      <c r="K242" s="48">
        <v>48.79032258064516</v>
      </c>
      <c r="L242" s="48">
        <v>0</v>
      </c>
      <c r="M242" s="48">
        <v>1.2096774193548387</v>
      </c>
      <c r="N242" s="48">
        <v>0</v>
      </c>
    </row>
    <row r="243" spans="1:14">
      <c r="A243" s="85" t="s">
        <v>376</v>
      </c>
      <c r="B243" s="40" t="s">
        <v>332</v>
      </c>
      <c r="C243" s="37">
        <v>42</v>
      </c>
      <c r="D243" s="37" t="s">
        <v>375</v>
      </c>
      <c r="E243" s="37">
        <v>2</v>
      </c>
      <c r="F243" s="41">
        <v>40</v>
      </c>
      <c r="G243" s="41">
        <v>19</v>
      </c>
      <c r="H243" s="41">
        <v>41</v>
      </c>
      <c r="I243" s="41" t="s">
        <v>644</v>
      </c>
      <c r="J243" s="48">
        <v>64.637681159420296</v>
      </c>
      <c r="K243" s="48">
        <v>31.594202898550726</v>
      </c>
      <c r="L243" s="48">
        <v>0</v>
      </c>
      <c r="M243" s="48">
        <v>3.7681159420289858</v>
      </c>
      <c r="N243" s="48">
        <v>0</v>
      </c>
    </row>
    <row r="244" spans="1:14">
      <c r="A244" s="85" t="s">
        <v>377</v>
      </c>
      <c r="B244" s="40" t="s">
        <v>332</v>
      </c>
      <c r="C244" s="37">
        <v>43</v>
      </c>
      <c r="D244" s="37" t="s">
        <v>375</v>
      </c>
      <c r="E244" s="37">
        <v>6</v>
      </c>
      <c r="F244" s="41">
        <v>47</v>
      </c>
      <c r="G244" s="41">
        <v>19</v>
      </c>
      <c r="H244" s="41">
        <v>34</v>
      </c>
      <c r="I244" s="41" t="s">
        <v>234</v>
      </c>
      <c r="J244" s="48">
        <v>60.173160173160177</v>
      </c>
      <c r="K244" s="48">
        <v>37.229437229437231</v>
      </c>
      <c r="L244" s="48">
        <v>0</v>
      </c>
      <c r="M244" s="48">
        <v>2.5974025974025974</v>
      </c>
      <c r="N244" s="48">
        <v>0</v>
      </c>
    </row>
    <row r="245" spans="1:14">
      <c r="A245" s="85" t="s">
        <v>378</v>
      </c>
      <c r="B245" s="40" t="s">
        <v>332</v>
      </c>
      <c r="C245" s="37">
        <v>44</v>
      </c>
      <c r="D245" s="37" t="s">
        <v>375</v>
      </c>
      <c r="E245" s="37">
        <v>9</v>
      </c>
      <c r="F245" s="41">
        <v>49</v>
      </c>
      <c r="G245" s="41">
        <v>25</v>
      </c>
      <c r="H245" s="41">
        <v>26</v>
      </c>
      <c r="I245" s="41" t="s">
        <v>234</v>
      </c>
      <c r="J245" s="48">
        <v>63.803680981595093</v>
      </c>
      <c r="K245" s="48">
        <v>34.764826175869118</v>
      </c>
      <c r="L245" s="48">
        <v>0</v>
      </c>
      <c r="M245" s="48">
        <v>1.4314928425357873</v>
      </c>
      <c r="N245" s="48">
        <v>0</v>
      </c>
    </row>
    <row r="246" spans="1:14">
      <c r="A246" s="85" t="s">
        <v>379</v>
      </c>
      <c r="B246" s="40" t="s">
        <v>332</v>
      </c>
      <c r="C246" s="37">
        <v>45</v>
      </c>
      <c r="D246" s="37" t="s">
        <v>375</v>
      </c>
      <c r="E246" s="37">
        <v>7</v>
      </c>
      <c r="F246" s="41">
        <v>70</v>
      </c>
      <c r="G246" s="41">
        <v>15</v>
      </c>
      <c r="H246" s="41">
        <v>15</v>
      </c>
      <c r="I246" s="41" t="s">
        <v>76</v>
      </c>
      <c r="J246" s="48">
        <v>76.17647058823529</v>
      </c>
      <c r="K246" s="48">
        <v>21.176470588235293</v>
      </c>
      <c r="L246" s="48">
        <v>0</v>
      </c>
      <c r="M246" s="48">
        <v>2.3529411764705883</v>
      </c>
      <c r="N246" s="48">
        <v>0.29411764705882354</v>
      </c>
    </row>
    <row r="247" spans="1:14">
      <c r="A247" s="85" t="s">
        <v>380</v>
      </c>
      <c r="B247" s="40" t="s">
        <v>332</v>
      </c>
      <c r="C247" s="37">
        <v>46</v>
      </c>
      <c r="D247" s="37" t="s">
        <v>375</v>
      </c>
      <c r="E247" s="37">
        <v>5</v>
      </c>
      <c r="F247" s="41">
        <v>64</v>
      </c>
      <c r="G247" s="41">
        <v>18</v>
      </c>
      <c r="H247" s="41">
        <v>18</v>
      </c>
      <c r="I247" s="41" t="s">
        <v>76</v>
      </c>
      <c r="J247" s="48">
        <v>64.516129032258064</v>
      </c>
      <c r="K247" s="48">
        <v>32.45967741935484</v>
      </c>
      <c r="L247" s="48">
        <v>0</v>
      </c>
      <c r="M247" s="48">
        <v>3.024193548387097</v>
      </c>
      <c r="N247" s="48">
        <v>0</v>
      </c>
    </row>
    <row r="248" spans="1:14">
      <c r="A248" s="85" t="s">
        <v>381</v>
      </c>
      <c r="B248" s="40" t="s">
        <v>332</v>
      </c>
      <c r="C248" s="37">
        <v>47</v>
      </c>
      <c r="D248" s="37" t="s">
        <v>375</v>
      </c>
      <c r="E248" s="37">
        <v>6</v>
      </c>
      <c r="F248" s="41">
        <v>70</v>
      </c>
      <c r="G248" s="41">
        <v>16</v>
      </c>
      <c r="H248" s="41">
        <v>14</v>
      </c>
      <c r="I248" s="41" t="s">
        <v>75</v>
      </c>
      <c r="J248" s="48">
        <v>68.271954674220964</v>
      </c>
      <c r="K248" s="48">
        <v>29.461756373937675</v>
      </c>
      <c r="L248" s="48">
        <v>0</v>
      </c>
      <c r="M248" s="48">
        <v>2.2662889518413598</v>
      </c>
      <c r="N248" s="48">
        <v>0</v>
      </c>
    </row>
    <row r="249" spans="1:14">
      <c r="A249" s="85" t="s">
        <v>382</v>
      </c>
      <c r="B249" s="40" t="s">
        <v>332</v>
      </c>
      <c r="C249" s="37">
        <v>48</v>
      </c>
      <c r="D249" s="37" t="s">
        <v>383</v>
      </c>
      <c r="E249" s="37">
        <v>10</v>
      </c>
      <c r="F249" s="41">
        <v>83</v>
      </c>
      <c r="G249" s="41">
        <v>10</v>
      </c>
      <c r="H249" s="41">
        <v>7</v>
      </c>
      <c r="I249" s="41" t="s">
        <v>75</v>
      </c>
      <c r="J249" s="48">
        <v>65.817409766454347</v>
      </c>
      <c r="K249" s="48">
        <v>32.059447983014863</v>
      </c>
      <c r="L249" s="48">
        <v>0</v>
      </c>
      <c r="M249" s="48">
        <v>2.1231422505307855</v>
      </c>
      <c r="N249" s="48">
        <v>0</v>
      </c>
    </row>
    <row r="250" spans="1:14">
      <c r="A250" s="85" t="s">
        <v>384</v>
      </c>
      <c r="B250" s="40" t="s">
        <v>332</v>
      </c>
      <c r="C250" s="37">
        <v>49</v>
      </c>
      <c r="D250" s="37" t="s">
        <v>385</v>
      </c>
      <c r="E250" s="37">
        <v>6</v>
      </c>
      <c r="F250" s="41">
        <v>81</v>
      </c>
      <c r="G250" s="41">
        <v>10</v>
      </c>
      <c r="H250" s="41">
        <v>9</v>
      </c>
      <c r="I250" s="41" t="s">
        <v>75</v>
      </c>
      <c r="J250" s="48">
        <v>67.95580110497238</v>
      </c>
      <c r="K250" s="48">
        <v>29.281767955801101</v>
      </c>
      <c r="L250" s="48">
        <v>0</v>
      </c>
      <c r="M250" s="48">
        <v>2.7624309392265194</v>
      </c>
      <c r="N250" s="48">
        <v>0</v>
      </c>
    </row>
    <row r="251" spans="1:14">
      <c r="A251" s="85" t="s">
        <v>386</v>
      </c>
      <c r="B251" s="40" t="s">
        <v>332</v>
      </c>
      <c r="C251" s="37">
        <v>50</v>
      </c>
      <c r="D251" s="37" t="s">
        <v>385</v>
      </c>
      <c r="E251" s="37">
        <v>11</v>
      </c>
      <c r="F251" s="41">
        <v>73</v>
      </c>
      <c r="G251" s="41">
        <v>14</v>
      </c>
      <c r="H251" s="41">
        <v>13</v>
      </c>
      <c r="I251" s="41" t="s">
        <v>75</v>
      </c>
      <c r="J251" s="48">
        <v>71.951219512195124</v>
      </c>
      <c r="K251" s="48">
        <v>26.016260162601629</v>
      </c>
      <c r="L251" s="48">
        <v>0</v>
      </c>
      <c r="M251" s="48">
        <v>2.0325203252032518</v>
      </c>
      <c r="N251" s="48">
        <v>0</v>
      </c>
    </row>
    <row r="252" spans="1:14">
      <c r="A252" s="85" t="s">
        <v>387</v>
      </c>
      <c r="B252" s="40" t="s">
        <v>332</v>
      </c>
      <c r="C252" s="37">
        <v>51</v>
      </c>
      <c r="D252" s="37" t="s">
        <v>385</v>
      </c>
      <c r="E252" s="37">
        <v>6</v>
      </c>
      <c r="F252" s="41">
        <v>79</v>
      </c>
      <c r="G252" s="41">
        <v>15</v>
      </c>
      <c r="H252" s="41">
        <v>6</v>
      </c>
      <c r="I252" s="41" t="s">
        <v>75</v>
      </c>
      <c r="J252" s="48">
        <v>67.630057803468219</v>
      </c>
      <c r="K252" s="48">
        <v>32.369942196531795</v>
      </c>
      <c r="L252" s="48">
        <v>0</v>
      </c>
      <c r="M252" s="48">
        <v>0</v>
      </c>
      <c r="N252" s="48">
        <v>0</v>
      </c>
    </row>
    <row r="253" spans="1:14">
      <c r="A253" s="85" t="s">
        <v>388</v>
      </c>
      <c r="B253" s="40" t="s">
        <v>332</v>
      </c>
      <c r="C253" s="37">
        <v>52</v>
      </c>
      <c r="D253" s="37" t="s">
        <v>389</v>
      </c>
      <c r="E253" s="37">
        <v>7</v>
      </c>
      <c r="F253" s="41">
        <v>25</v>
      </c>
      <c r="G253" s="41">
        <v>41</v>
      </c>
      <c r="H253" s="41">
        <v>34</v>
      </c>
      <c r="I253" s="41" t="s">
        <v>73</v>
      </c>
      <c r="J253" s="48" t="s">
        <v>25</v>
      </c>
      <c r="K253" s="48" t="s">
        <v>25</v>
      </c>
      <c r="L253" s="48" t="s">
        <v>25</v>
      </c>
      <c r="M253" s="48" t="s">
        <v>25</v>
      </c>
      <c r="N253" s="48" t="s">
        <v>25</v>
      </c>
    </row>
    <row r="254" spans="1:14">
      <c r="A254" s="85" t="s">
        <v>390</v>
      </c>
      <c r="B254" s="40" t="s">
        <v>332</v>
      </c>
      <c r="C254" s="37">
        <v>67</v>
      </c>
      <c r="D254" s="37" t="s">
        <v>335</v>
      </c>
      <c r="E254" s="37">
        <v>6</v>
      </c>
      <c r="F254" s="41">
        <v>27</v>
      </c>
      <c r="G254" s="41">
        <v>35</v>
      </c>
      <c r="H254" s="41">
        <v>38</v>
      </c>
      <c r="I254" s="41" t="s">
        <v>233</v>
      </c>
      <c r="J254" s="48">
        <v>27.697841726618705</v>
      </c>
      <c r="K254" s="48">
        <v>67.625899280575538</v>
      </c>
      <c r="L254" s="48">
        <v>0</v>
      </c>
      <c r="M254" s="48">
        <v>4.6762589928057556</v>
      </c>
      <c r="N254" s="48">
        <v>0</v>
      </c>
    </row>
    <row r="255" spans="1:14">
      <c r="A255" s="85" t="s">
        <v>391</v>
      </c>
      <c r="B255" s="40" t="s">
        <v>332</v>
      </c>
      <c r="C255" s="37">
        <v>68</v>
      </c>
      <c r="D255" s="37" t="s">
        <v>335</v>
      </c>
      <c r="E255" s="37">
        <v>6</v>
      </c>
      <c r="F255" s="41">
        <v>28</v>
      </c>
      <c r="G255" s="41">
        <v>39</v>
      </c>
      <c r="H255" s="41">
        <v>33</v>
      </c>
      <c r="I255" s="41" t="s">
        <v>73</v>
      </c>
      <c r="J255" s="48">
        <v>35.714285714285715</v>
      </c>
      <c r="K255" s="48">
        <v>61.224489795918366</v>
      </c>
      <c r="L255" s="48">
        <v>0</v>
      </c>
      <c r="M255" s="48">
        <v>3.0612244897959182</v>
      </c>
      <c r="N255" s="48">
        <v>0</v>
      </c>
    </row>
    <row r="256" spans="1:14">
      <c r="A256" s="85" t="s">
        <v>392</v>
      </c>
      <c r="B256" s="40" t="s">
        <v>332</v>
      </c>
      <c r="C256" s="37">
        <v>69</v>
      </c>
      <c r="D256" s="37" t="s">
        <v>335</v>
      </c>
      <c r="E256" s="37">
        <v>4</v>
      </c>
      <c r="F256" s="41">
        <v>27</v>
      </c>
      <c r="G256" s="41">
        <v>33</v>
      </c>
      <c r="H256" s="41">
        <v>39</v>
      </c>
      <c r="I256" s="41" t="s">
        <v>233</v>
      </c>
      <c r="J256" s="48">
        <v>31.724137931034484</v>
      </c>
      <c r="K256" s="48">
        <v>66.551724137931032</v>
      </c>
      <c r="L256" s="48">
        <v>0</v>
      </c>
      <c r="M256" s="48">
        <v>1.7241379310344827</v>
      </c>
      <c r="N256" s="48">
        <v>0</v>
      </c>
    </row>
    <row r="257" spans="1:14">
      <c r="A257" s="85" t="s">
        <v>393</v>
      </c>
      <c r="B257" s="40" t="s">
        <v>332</v>
      </c>
      <c r="C257" s="37">
        <v>70</v>
      </c>
      <c r="D257" s="37" t="s">
        <v>335</v>
      </c>
      <c r="E257" s="37">
        <v>8</v>
      </c>
      <c r="F257" s="41">
        <v>28</v>
      </c>
      <c r="G257" s="41">
        <v>34</v>
      </c>
      <c r="H257" s="41">
        <v>39</v>
      </c>
      <c r="I257" s="41" t="s">
        <v>233</v>
      </c>
      <c r="J257" s="48">
        <v>32.7683615819209</v>
      </c>
      <c r="K257" s="48">
        <v>64.124293785310741</v>
      </c>
      <c r="L257" s="48">
        <v>0</v>
      </c>
      <c r="M257" s="48">
        <v>3.1073446327683616</v>
      </c>
      <c r="N257" s="48">
        <v>0</v>
      </c>
    </row>
    <row r="258" spans="1:14">
      <c r="A258" s="85" t="s">
        <v>394</v>
      </c>
      <c r="B258" s="40" t="s">
        <v>332</v>
      </c>
      <c r="C258" s="37">
        <v>71</v>
      </c>
      <c r="D258" s="37" t="s">
        <v>335</v>
      </c>
      <c r="E258" s="37">
        <v>7</v>
      </c>
      <c r="F258" s="41">
        <v>28</v>
      </c>
      <c r="G258" s="41">
        <v>35</v>
      </c>
      <c r="H258" s="41">
        <v>38</v>
      </c>
      <c r="I258" s="41" t="s">
        <v>233</v>
      </c>
      <c r="J258" s="48">
        <v>31.914893617021278</v>
      </c>
      <c r="K258" s="48">
        <v>63.12056737588653</v>
      </c>
      <c r="L258" s="48">
        <v>0</v>
      </c>
      <c r="M258" s="48">
        <v>4.9645390070921991</v>
      </c>
      <c r="N258" s="48">
        <v>0</v>
      </c>
    </row>
    <row r="259" spans="1:14">
      <c r="A259" s="85" t="s">
        <v>395</v>
      </c>
      <c r="B259" s="40" t="s">
        <v>332</v>
      </c>
      <c r="C259" s="37">
        <v>72</v>
      </c>
      <c r="D259" s="37" t="s">
        <v>335</v>
      </c>
      <c r="E259" s="37">
        <v>7</v>
      </c>
      <c r="F259" s="41">
        <v>28</v>
      </c>
      <c r="G259" s="41">
        <v>33</v>
      </c>
      <c r="H259" s="41">
        <v>39</v>
      </c>
      <c r="I259" s="41" t="s">
        <v>233</v>
      </c>
      <c r="J259" s="48">
        <v>30.874316939890711</v>
      </c>
      <c r="K259" s="48">
        <v>65.846994535519116</v>
      </c>
      <c r="L259" s="48">
        <v>0</v>
      </c>
      <c r="M259" s="48">
        <v>3.278688524590164</v>
      </c>
      <c r="N259" s="48">
        <v>0</v>
      </c>
    </row>
    <row r="260" spans="1:14">
      <c r="A260" s="85" t="s">
        <v>396</v>
      </c>
      <c r="B260" s="40" t="s">
        <v>332</v>
      </c>
      <c r="C260" s="37">
        <v>73</v>
      </c>
      <c r="D260" s="37" t="s">
        <v>397</v>
      </c>
      <c r="E260" s="37">
        <v>17</v>
      </c>
      <c r="F260" s="41">
        <v>31</v>
      </c>
      <c r="G260" s="41">
        <v>38</v>
      </c>
      <c r="H260" s="41">
        <v>31</v>
      </c>
      <c r="I260" s="41" t="s">
        <v>73</v>
      </c>
      <c r="J260" s="48">
        <v>22.683706070287542</v>
      </c>
      <c r="K260" s="48">
        <v>74.760383386581481</v>
      </c>
      <c r="L260" s="48">
        <v>0</v>
      </c>
      <c r="M260" s="48">
        <v>2.2364217252396164</v>
      </c>
      <c r="N260" s="48">
        <v>0.31948881789137379</v>
      </c>
    </row>
    <row r="261" spans="1:14">
      <c r="A261" s="85" t="s">
        <v>398</v>
      </c>
      <c r="B261" s="40" t="s">
        <v>332</v>
      </c>
      <c r="C261" s="37">
        <v>74</v>
      </c>
      <c r="D261" s="37" t="s">
        <v>397</v>
      </c>
      <c r="E261" s="37">
        <v>5</v>
      </c>
      <c r="F261" s="41">
        <v>29</v>
      </c>
      <c r="G261" s="41">
        <v>39</v>
      </c>
      <c r="H261" s="41">
        <v>33</v>
      </c>
      <c r="I261" s="41" t="s">
        <v>73</v>
      </c>
      <c r="J261" s="48">
        <v>23.076923076923077</v>
      </c>
      <c r="K261" s="48">
        <v>74.572649572649567</v>
      </c>
      <c r="L261" s="48">
        <v>0</v>
      </c>
      <c r="M261" s="48">
        <v>1.4957264957264957</v>
      </c>
      <c r="N261" s="48">
        <v>0.85470085470085477</v>
      </c>
    </row>
    <row r="262" spans="1:14">
      <c r="A262" s="85" t="s">
        <v>399</v>
      </c>
      <c r="B262" s="40" t="s">
        <v>332</v>
      </c>
      <c r="C262" s="37">
        <v>75</v>
      </c>
      <c r="D262" s="37" t="s">
        <v>389</v>
      </c>
      <c r="E262" s="37">
        <v>9</v>
      </c>
      <c r="F262" s="41">
        <v>31</v>
      </c>
      <c r="G262" s="41">
        <v>38</v>
      </c>
      <c r="H262" s="41">
        <v>31</v>
      </c>
      <c r="I262" s="41" t="s">
        <v>73</v>
      </c>
      <c r="J262" s="48">
        <v>22.003929273084481</v>
      </c>
      <c r="K262" s="48">
        <v>77.013752455795682</v>
      </c>
      <c r="L262" s="48">
        <v>0</v>
      </c>
      <c r="M262" s="48">
        <v>0.98231827111984282</v>
      </c>
      <c r="N262" s="48">
        <v>0</v>
      </c>
    </row>
    <row r="263" spans="1:14">
      <c r="A263" s="85" t="s">
        <v>400</v>
      </c>
      <c r="B263" s="40" t="s">
        <v>332</v>
      </c>
      <c r="C263" s="37">
        <v>76</v>
      </c>
      <c r="D263" s="37" t="s">
        <v>389</v>
      </c>
      <c r="E263" s="37">
        <v>5</v>
      </c>
      <c r="F263" s="41">
        <v>31</v>
      </c>
      <c r="G263" s="41">
        <v>41</v>
      </c>
      <c r="H263" s="41">
        <v>28</v>
      </c>
      <c r="I263" s="41" t="s">
        <v>74</v>
      </c>
      <c r="J263" s="48">
        <v>21.832884097035041</v>
      </c>
      <c r="K263" s="48">
        <v>77.088948787061994</v>
      </c>
      <c r="L263" s="48">
        <v>0</v>
      </c>
      <c r="M263" s="48">
        <v>1.0781671159029651</v>
      </c>
      <c r="N263" s="48">
        <v>0</v>
      </c>
    </row>
    <row r="264" spans="1:14">
      <c r="A264" s="85" t="s">
        <v>401</v>
      </c>
      <c r="B264" s="40" t="s">
        <v>332</v>
      </c>
      <c r="C264" s="37">
        <v>77</v>
      </c>
      <c r="D264" s="37" t="s">
        <v>389</v>
      </c>
      <c r="E264" s="37">
        <v>10</v>
      </c>
      <c r="F264" s="41">
        <v>31</v>
      </c>
      <c r="G264" s="41">
        <v>43</v>
      </c>
      <c r="H264" s="41">
        <v>26</v>
      </c>
      <c r="I264" s="41" t="s">
        <v>74</v>
      </c>
      <c r="J264" s="48">
        <v>22.338204592901878</v>
      </c>
      <c r="K264" s="48">
        <v>76.200417536534445</v>
      </c>
      <c r="L264" s="48">
        <v>0</v>
      </c>
      <c r="M264" s="48">
        <v>1.0438413361169103</v>
      </c>
      <c r="N264" s="48">
        <v>0.41753653444676403</v>
      </c>
    </row>
    <row r="265" spans="1:14">
      <c r="A265" s="85" t="s">
        <v>402</v>
      </c>
      <c r="B265" s="40" t="s">
        <v>332</v>
      </c>
      <c r="C265" s="37">
        <v>78</v>
      </c>
      <c r="D265" s="37" t="s">
        <v>389</v>
      </c>
      <c r="E265" s="37">
        <v>7</v>
      </c>
      <c r="F265" s="41">
        <v>30</v>
      </c>
      <c r="G265" s="41">
        <v>40</v>
      </c>
      <c r="H265" s="41">
        <v>30</v>
      </c>
      <c r="I265" s="41" t="s">
        <v>74</v>
      </c>
      <c r="J265" s="48">
        <v>23.157894736842106</v>
      </c>
      <c r="K265" s="48">
        <v>75.526315789473685</v>
      </c>
      <c r="L265" s="48">
        <v>0</v>
      </c>
      <c r="M265" s="48">
        <v>1.3157894736842104</v>
      </c>
      <c r="N265" s="48">
        <v>0</v>
      </c>
    </row>
    <row r="266" spans="1:14">
      <c r="A266" s="85" t="s">
        <v>403</v>
      </c>
      <c r="B266" s="40" t="s">
        <v>332</v>
      </c>
      <c r="C266" s="37">
        <v>79</v>
      </c>
      <c r="D266" s="37" t="s">
        <v>389</v>
      </c>
      <c r="E266" s="37">
        <v>11</v>
      </c>
      <c r="F266" s="41">
        <v>36</v>
      </c>
      <c r="G266" s="41">
        <v>41</v>
      </c>
      <c r="H266" s="41">
        <v>23</v>
      </c>
      <c r="I266" s="41" t="s">
        <v>74</v>
      </c>
      <c r="J266" s="48">
        <v>21.794871794871796</v>
      </c>
      <c r="K266" s="48">
        <v>76.739926739926744</v>
      </c>
      <c r="L266" s="48">
        <v>0</v>
      </c>
      <c r="M266" s="48">
        <v>1.2820512820512819</v>
      </c>
      <c r="N266" s="48">
        <v>0.18315018315018314</v>
      </c>
    </row>
    <row r="267" spans="1:14">
      <c r="A267" s="85" t="s">
        <v>404</v>
      </c>
      <c r="B267" s="40" t="s">
        <v>332</v>
      </c>
      <c r="C267" s="37">
        <v>80</v>
      </c>
      <c r="D267" s="37" t="s">
        <v>389</v>
      </c>
      <c r="E267" s="37">
        <v>4</v>
      </c>
      <c r="F267" s="41">
        <v>25</v>
      </c>
      <c r="G267" s="41">
        <v>48</v>
      </c>
      <c r="H267" s="41">
        <v>27</v>
      </c>
      <c r="I267" s="41" t="s">
        <v>73</v>
      </c>
      <c r="J267" s="48">
        <v>26.27986348122867</v>
      </c>
      <c r="K267" s="48">
        <v>73.37883959044369</v>
      </c>
      <c r="L267" s="48">
        <v>0</v>
      </c>
      <c r="M267" s="48">
        <v>0</v>
      </c>
      <c r="N267" s="48">
        <v>0.34129692832764508</v>
      </c>
    </row>
    <row r="268" spans="1:14">
      <c r="A268" s="85" t="s">
        <v>405</v>
      </c>
      <c r="B268" s="40" t="s">
        <v>332</v>
      </c>
      <c r="C268" s="37">
        <v>81</v>
      </c>
      <c r="D268" s="37" t="s">
        <v>389</v>
      </c>
      <c r="E268" s="37">
        <v>6</v>
      </c>
      <c r="F268" s="41">
        <v>27</v>
      </c>
      <c r="G268" s="41">
        <v>43</v>
      </c>
      <c r="H268" s="41">
        <v>31</v>
      </c>
      <c r="I268" s="41" t="s">
        <v>73</v>
      </c>
      <c r="J268" s="48">
        <v>31.291028446389497</v>
      </c>
      <c r="K268" s="48">
        <v>68.708971553610496</v>
      </c>
      <c r="L268" s="48">
        <v>0</v>
      </c>
      <c r="M268" s="48">
        <v>0</v>
      </c>
      <c r="N268" s="48">
        <v>0</v>
      </c>
    </row>
    <row r="269" spans="1:14">
      <c r="A269" s="85" t="s">
        <v>406</v>
      </c>
      <c r="B269" s="40" t="s">
        <v>332</v>
      </c>
      <c r="C269" s="37">
        <v>82</v>
      </c>
      <c r="D269" s="37" t="s">
        <v>389</v>
      </c>
      <c r="E269" s="37">
        <v>11</v>
      </c>
      <c r="F269" s="41">
        <v>37</v>
      </c>
      <c r="G269" s="41">
        <v>39</v>
      </c>
      <c r="H269" s="41">
        <v>24</v>
      </c>
      <c r="I269" s="41" t="s">
        <v>74</v>
      </c>
      <c r="J269" s="48">
        <v>21.978021978021978</v>
      </c>
      <c r="K269" s="48">
        <v>77.142857142857153</v>
      </c>
      <c r="L269" s="48">
        <v>0</v>
      </c>
      <c r="M269" s="48">
        <v>0.87912087912087911</v>
      </c>
      <c r="N269" s="48">
        <v>0</v>
      </c>
    </row>
    <row r="270" spans="1:14">
      <c r="A270" s="85" t="s">
        <v>407</v>
      </c>
      <c r="B270" s="40" t="s">
        <v>332</v>
      </c>
      <c r="C270" s="37">
        <v>83</v>
      </c>
      <c r="D270" s="37" t="s">
        <v>389</v>
      </c>
      <c r="E270" s="37">
        <v>9</v>
      </c>
      <c r="F270" s="41">
        <v>28</v>
      </c>
      <c r="G270" s="41">
        <v>40</v>
      </c>
      <c r="H270" s="41">
        <v>32</v>
      </c>
      <c r="I270" s="41" t="s">
        <v>73</v>
      </c>
      <c r="J270" s="48">
        <v>27.696078431372552</v>
      </c>
      <c r="K270" s="48">
        <v>71.813725490196077</v>
      </c>
      <c r="L270" s="48">
        <v>0</v>
      </c>
      <c r="M270" s="48">
        <v>0.49019607843137253</v>
      </c>
      <c r="N270" s="48">
        <v>0</v>
      </c>
    </row>
    <row r="271" spans="1:14">
      <c r="A271" s="85" t="s">
        <v>408</v>
      </c>
      <c r="B271" s="40" t="s">
        <v>332</v>
      </c>
      <c r="C271" s="37">
        <v>84</v>
      </c>
      <c r="D271" s="37" t="s">
        <v>409</v>
      </c>
      <c r="E271" s="37">
        <v>12</v>
      </c>
      <c r="F271" s="41">
        <v>41</v>
      </c>
      <c r="G271" s="41">
        <v>39</v>
      </c>
      <c r="H271" s="41">
        <v>19</v>
      </c>
      <c r="I271" s="41" t="s">
        <v>76</v>
      </c>
      <c r="J271" s="48">
        <v>26.34730538922156</v>
      </c>
      <c r="K271" s="48">
        <v>72.854291417165669</v>
      </c>
      <c r="L271" s="48">
        <v>0</v>
      </c>
      <c r="M271" s="48">
        <v>0.39920159680638717</v>
      </c>
      <c r="N271" s="48">
        <v>0.39920159680638717</v>
      </c>
    </row>
    <row r="272" spans="1:14">
      <c r="A272" s="85" t="s">
        <v>410</v>
      </c>
      <c r="B272" s="40" t="s">
        <v>332</v>
      </c>
      <c r="C272" s="37">
        <v>85</v>
      </c>
      <c r="D272" s="37" t="s">
        <v>389</v>
      </c>
      <c r="E272" s="37">
        <v>4</v>
      </c>
      <c r="F272" s="41">
        <v>20</v>
      </c>
      <c r="G272" s="41">
        <v>42</v>
      </c>
      <c r="H272" s="41">
        <v>38</v>
      </c>
      <c r="I272" s="41" t="s">
        <v>73</v>
      </c>
      <c r="J272" s="48">
        <v>26.031746031746035</v>
      </c>
      <c r="K272" s="48">
        <v>73.650793650793659</v>
      </c>
      <c r="L272" s="48">
        <v>0</v>
      </c>
      <c r="M272" s="48">
        <v>0</v>
      </c>
      <c r="N272" s="48">
        <v>0.31746031746031744</v>
      </c>
    </row>
    <row r="273" spans="1:14">
      <c r="A273" s="85" t="s">
        <v>411</v>
      </c>
      <c r="B273" s="40" t="s">
        <v>332</v>
      </c>
      <c r="C273" s="37">
        <v>86</v>
      </c>
      <c r="D273" s="37" t="s">
        <v>412</v>
      </c>
      <c r="E273" s="37">
        <v>2</v>
      </c>
      <c r="F273" s="41">
        <v>9</v>
      </c>
      <c r="G273" s="41">
        <v>52</v>
      </c>
      <c r="H273" s="41">
        <v>39</v>
      </c>
      <c r="I273" s="41" t="s">
        <v>231</v>
      </c>
      <c r="J273" s="48">
        <v>20.353982300884958</v>
      </c>
      <c r="K273" s="48">
        <v>79.646017699115049</v>
      </c>
      <c r="L273" s="48">
        <v>0</v>
      </c>
      <c r="M273" s="48">
        <v>0</v>
      </c>
      <c r="N273" s="48">
        <v>0</v>
      </c>
    </row>
    <row r="274" spans="1:14">
      <c r="A274" s="85" t="s">
        <v>413</v>
      </c>
      <c r="B274" s="40" t="s">
        <v>332</v>
      </c>
      <c r="C274" s="37">
        <v>87</v>
      </c>
      <c r="D274" s="37" t="s">
        <v>414</v>
      </c>
      <c r="E274" s="37">
        <v>8</v>
      </c>
      <c r="F274" s="41">
        <v>20</v>
      </c>
      <c r="G274" s="41">
        <v>53</v>
      </c>
      <c r="H274" s="41">
        <v>27</v>
      </c>
      <c r="I274" s="41" t="s">
        <v>73</v>
      </c>
      <c r="J274" s="48">
        <v>42.771084337349393</v>
      </c>
      <c r="K274" s="48">
        <v>56.626506024096393</v>
      </c>
      <c r="L274" s="48">
        <v>0</v>
      </c>
      <c r="M274" s="48">
        <v>0.30120481927710846</v>
      </c>
      <c r="N274" s="48">
        <v>0.30120481927710846</v>
      </c>
    </row>
    <row r="275" spans="1:14">
      <c r="A275" s="85" t="s">
        <v>415</v>
      </c>
      <c r="B275" s="40" t="s">
        <v>332</v>
      </c>
      <c r="C275" s="37">
        <v>88</v>
      </c>
      <c r="D275" s="37" t="s">
        <v>416</v>
      </c>
      <c r="E275" s="37">
        <v>9</v>
      </c>
      <c r="F275" s="41">
        <v>50</v>
      </c>
      <c r="G275" s="41">
        <v>36</v>
      </c>
      <c r="H275" s="41">
        <v>14</v>
      </c>
      <c r="I275" s="41" t="s">
        <v>75</v>
      </c>
      <c r="J275" s="48">
        <v>74.586776859504127</v>
      </c>
      <c r="K275" s="48">
        <v>26.033057851239672</v>
      </c>
      <c r="L275" s="48">
        <v>0</v>
      </c>
      <c r="M275" s="48">
        <v>0</v>
      </c>
      <c r="N275" s="48">
        <v>0</v>
      </c>
    </row>
    <row r="276" spans="1:14">
      <c r="A276" s="85" t="s">
        <v>417</v>
      </c>
      <c r="B276" s="40" t="s">
        <v>332</v>
      </c>
      <c r="C276" s="37">
        <v>89</v>
      </c>
      <c r="D276" s="37" t="s">
        <v>343</v>
      </c>
      <c r="E276" s="37">
        <v>9</v>
      </c>
      <c r="F276" s="41">
        <v>52</v>
      </c>
      <c r="G276" s="41">
        <v>36</v>
      </c>
      <c r="H276" s="41">
        <v>12</v>
      </c>
      <c r="I276" s="41" t="s">
        <v>75</v>
      </c>
      <c r="J276" s="48">
        <v>62.068965517241381</v>
      </c>
      <c r="K276" s="48">
        <v>36.916835699797161</v>
      </c>
      <c r="L276" s="48">
        <v>0</v>
      </c>
      <c r="M276" s="48">
        <v>1.0141987829614605</v>
      </c>
      <c r="N276" s="48">
        <v>0</v>
      </c>
    </row>
    <row r="277" spans="1:14">
      <c r="A277" s="85" t="s">
        <v>418</v>
      </c>
      <c r="B277" s="40" t="s">
        <v>332</v>
      </c>
      <c r="C277" s="37">
        <v>90</v>
      </c>
      <c r="D277" s="37" t="s">
        <v>343</v>
      </c>
      <c r="E277" s="37">
        <v>6</v>
      </c>
      <c r="F277" s="41">
        <v>54</v>
      </c>
      <c r="G277" s="41">
        <v>34</v>
      </c>
      <c r="H277" s="41">
        <v>13</v>
      </c>
      <c r="I277" s="41" t="s">
        <v>75</v>
      </c>
      <c r="J277" s="48">
        <v>76.143141153081501</v>
      </c>
      <c r="K277" s="48">
        <v>23.459244532803179</v>
      </c>
      <c r="L277" s="48">
        <v>0</v>
      </c>
      <c r="M277" s="48">
        <v>0</v>
      </c>
      <c r="N277" s="48">
        <v>0.39761431411530812</v>
      </c>
    </row>
    <row r="278" spans="1:14">
      <c r="A278" s="85" t="s">
        <v>419</v>
      </c>
      <c r="B278" s="40" t="s">
        <v>332</v>
      </c>
      <c r="C278" s="37">
        <v>91</v>
      </c>
      <c r="D278" s="37" t="s">
        <v>420</v>
      </c>
      <c r="E278" s="37">
        <v>8</v>
      </c>
      <c r="F278" s="41">
        <v>32</v>
      </c>
      <c r="G278" s="41">
        <v>54</v>
      </c>
      <c r="H278" s="41">
        <v>14</v>
      </c>
      <c r="I278" s="41" t="s">
        <v>77</v>
      </c>
      <c r="J278" s="48">
        <v>33.701657458563538</v>
      </c>
      <c r="K278" s="48">
        <v>64.640883977900558</v>
      </c>
      <c r="L278" s="48">
        <v>0</v>
      </c>
      <c r="M278" s="48">
        <v>1.6574585635359116</v>
      </c>
      <c r="N278" s="48">
        <v>0</v>
      </c>
    </row>
    <row r="279" spans="1:14">
      <c r="A279" s="85" t="s">
        <v>445</v>
      </c>
      <c r="B279" s="40" t="s">
        <v>332</v>
      </c>
      <c r="C279" s="37">
        <v>100</v>
      </c>
      <c r="D279" s="37" t="s">
        <v>436</v>
      </c>
      <c r="E279" s="37">
        <v>1</v>
      </c>
      <c r="F279" s="41">
        <v>10</v>
      </c>
      <c r="G279" s="41">
        <v>41</v>
      </c>
      <c r="H279" s="41">
        <v>49</v>
      </c>
      <c r="I279" s="41" t="s">
        <v>232</v>
      </c>
      <c r="J279" s="48">
        <v>16.666666666666664</v>
      </c>
      <c r="K279" s="48">
        <v>82.777777777777771</v>
      </c>
      <c r="L279" s="48">
        <v>0</v>
      </c>
      <c r="M279" s="48">
        <v>0.55555555555555558</v>
      </c>
      <c r="N279" s="48">
        <v>0</v>
      </c>
    </row>
    <row r="280" spans="1:14">
      <c r="A280" s="85" t="s">
        <v>446</v>
      </c>
      <c r="B280" s="40" t="s">
        <v>332</v>
      </c>
      <c r="C280" s="37">
        <v>101</v>
      </c>
      <c r="D280" s="37" t="s">
        <v>447</v>
      </c>
      <c r="E280" s="37">
        <v>17</v>
      </c>
      <c r="F280" s="41">
        <v>35</v>
      </c>
      <c r="G280" s="41">
        <v>45</v>
      </c>
      <c r="H280" s="41">
        <v>20</v>
      </c>
      <c r="I280" s="41" t="s">
        <v>74</v>
      </c>
      <c r="J280" s="48">
        <v>21.041666666666668</v>
      </c>
      <c r="K280" s="48">
        <f>83.5416666666667-4.6</f>
        <v>78.941666666666706</v>
      </c>
      <c r="L280" s="48">
        <v>0</v>
      </c>
      <c r="M280" s="48">
        <v>0</v>
      </c>
      <c r="N280" s="48">
        <v>0</v>
      </c>
    </row>
    <row r="281" spans="1:14">
      <c r="A281" s="85" t="s">
        <v>448</v>
      </c>
      <c r="B281" s="40" t="s">
        <v>332</v>
      </c>
      <c r="C281" s="37">
        <v>102</v>
      </c>
      <c r="D281" s="37" t="s">
        <v>422</v>
      </c>
      <c r="E281" s="37">
        <v>10</v>
      </c>
      <c r="F281" s="41">
        <v>33</v>
      </c>
      <c r="G281" s="41">
        <v>43</v>
      </c>
      <c r="H281" s="41">
        <v>23</v>
      </c>
      <c r="I281" s="41" t="s">
        <v>74</v>
      </c>
      <c r="J281" s="48">
        <v>24.336973478939157</v>
      </c>
      <c r="K281" s="48">
        <f>84.2433697347894-8.6</f>
        <v>75.643369734789403</v>
      </c>
      <c r="L281" s="48">
        <v>0</v>
      </c>
      <c r="M281" s="48">
        <v>0</v>
      </c>
      <c r="N281" s="48">
        <v>0</v>
      </c>
    </row>
    <row r="282" spans="1:14">
      <c r="A282" s="85" t="s">
        <v>449</v>
      </c>
      <c r="B282" s="40" t="s">
        <v>332</v>
      </c>
      <c r="C282" s="37">
        <v>103</v>
      </c>
      <c r="D282" s="37" t="s">
        <v>422</v>
      </c>
      <c r="E282" s="37">
        <v>13</v>
      </c>
      <c r="F282" s="41">
        <v>25</v>
      </c>
      <c r="G282" s="41">
        <v>45</v>
      </c>
      <c r="H282" s="41">
        <v>30</v>
      </c>
      <c r="I282" s="41" t="s">
        <v>73</v>
      </c>
      <c r="J282" s="48" t="s">
        <v>25</v>
      </c>
      <c r="K282" s="48" t="s">
        <v>25</v>
      </c>
      <c r="L282" s="48" t="s">
        <v>25</v>
      </c>
      <c r="M282" s="48" t="s">
        <v>25</v>
      </c>
      <c r="N282" s="48" t="s">
        <v>25</v>
      </c>
    </row>
    <row r="283" spans="1:14">
      <c r="A283" s="85" t="s">
        <v>450</v>
      </c>
      <c r="B283" s="40" t="s">
        <v>332</v>
      </c>
      <c r="C283" s="37">
        <v>107</v>
      </c>
      <c r="D283" s="37" t="s">
        <v>451</v>
      </c>
      <c r="E283" s="37">
        <v>30</v>
      </c>
      <c r="F283" s="41">
        <v>80</v>
      </c>
      <c r="G283" s="41">
        <v>15</v>
      </c>
      <c r="H283" s="41">
        <v>4</v>
      </c>
      <c r="I283" s="41" t="s">
        <v>75</v>
      </c>
      <c r="J283" s="48">
        <v>64.099216710182773</v>
      </c>
      <c r="K283" s="48">
        <v>35.248041775456919</v>
      </c>
      <c r="L283" s="48">
        <v>0</v>
      </c>
      <c r="M283" s="48">
        <v>0.52219321148825071</v>
      </c>
      <c r="N283" s="48">
        <v>0.13054830287206268</v>
      </c>
    </row>
    <row r="284" spans="1:14">
      <c r="A284" s="85" t="s">
        <v>421</v>
      </c>
      <c r="B284" s="40" t="s">
        <v>332</v>
      </c>
      <c r="C284" s="37">
        <v>23</v>
      </c>
      <c r="D284" s="37" t="s">
        <v>422</v>
      </c>
      <c r="E284" s="37">
        <v>23</v>
      </c>
      <c r="F284" s="41">
        <v>48</v>
      </c>
      <c r="G284" s="41">
        <v>38</v>
      </c>
      <c r="H284" s="41">
        <v>14</v>
      </c>
      <c r="I284" s="41" t="s">
        <v>75</v>
      </c>
      <c r="J284" s="48">
        <v>32.489451476793249</v>
      </c>
      <c r="K284" s="48">
        <v>67.510548523206751</v>
      </c>
      <c r="L284" s="48">
        <v>0</v>
      </c>
      <c r="M284" s="48">
        <v>0</v>
      </c>
      <c r="N284" s="48">
        <v>0</v>
      </c>
    </row>
    <row r="285" spans="1:14">
      <c r="A285" s="85" t="s">
        <v>423</v>
      </c>
      <c r="B285" s="40" t="s">
        <v>332</v>
      </c>
      <c r="C285" s="37">
        <v>73</v>
      </c>
      <c r="D285" s="37" t="s">
        <v>385</v>
      </c>
      <c r="E285" s="37">
        <v>1</v>
      </c>
      <c r="F285" s="41">
        <v>26</v>
      </c>
      <c r="G285" s="41">
        <v>47</v>
      </c>
      <c r="H285" s="41">
        <v>27</v>
      </c>
      <c r="I285" s="41" t="s">
        <v>74</v>
      </c>
      <c r="J285" s="48">
        <v>64.556962025316452</v>
      </c>
      <c r="K285" s="48">
        <v>35.443037974683541</v>
      </c>
      <c r="L285" s="48">
        <v>0</v>
      </c>
      <c r="M285" s="48">
        <v>0</v>
      </c>
      <c r="N285" s="48">
        <v>0</v>
      </c>
    </row>
    <row r="286" spans="1:14">
      <c r="A286" s="85" t="s">
        <v>424</v>
      </c>
      <c r="B286" s="40" t="s">
        <v>332</v>
      </c>
      <c r="C286" s="37">
        <v>74</v>
      </c>
      <c r="D286" s="37" t="s">
        <v>385</v>
      </c>
      <c r="E286" s="37">
        <v>1</v>
      </c>
      <c r="F286" s="41">
        <v>24</v>
      </c>
      <c r="G286" s="41">
        <v>48</v>
      </c>
      <c r="H286" s="41">
        <v>27</v>
      </c>
      <c r="I286" s="41" t="s">
        <v>73</v>
      </c>
      <c r="J286" s="48">
        <v>62.025316455696199</v>
      </c>
      <c r="K286" s="48">
        <v>37.974683544303801</v>
      </c>
      <c r="L286" s="48">
        <v>0</v>
      </c>
      <c r="M286" s="48">
        <v>0</v>
      </c>
      <c r="N286" s="48">
        <v>0</v>
      </c>
    </row>
    <row r="287" spans="1:14">
      <c r="A287" s="85" t="s">
        <v>425</v>
      </c>
      <c r="B287" s="40" t="s">
        <v>332</v>
      </c>
      <c r="C287" s="37">
        <v>75</v>
      </c>
      <c r="D287" s="37" t="s">
        <v>426</v>
      </c>
      <c r="E287" s="37">
        <v>1</v>
      </c>
      <c r="F287" s="41">
        <v>26</v>
      </c>
      <c r="G287" s="41">
        <v>44</v>
      </c>
      <c r="H287" s="41">
        <v>29</v>
      </c>
      <c r="I287" s="41" t="s">
        <v>73</v>
      </c>
      <c r="J287" s="48">
        <v>71.681415929203538</v>
      </c>
      <c r="K287" s="48">
        <v>28.318584070796462</v>
      </c>
      <c r="L287" s="48">
        <v>0</v>
      </c>
      <c r="M287" s="48">
        <v>0</v>
      </c>
      <c r="N287" s="48">
        <v>0</v>
      </c>
    </row>
    <row r="288" spans="1:14">
      <c r="A288" s="85" t="s">
        <v>427</v>
      </c>
      <c r="B288" s="40" t="s">
        <v>332</v>
      </c>
      <c r="C288" s="37">
        <v>76</v>
      </c>
      <c r="D288" s="37" t="s">
        <v>426</v>
      </c>
      <c r="E288" s="37">
        <v>2</v>
      </c>
      <c r="F288" s="41">
        <v>28</v>
      </c>
      <c r="G288" s="41">
        <v>42</v>
      </c>
      <c r="H288" s="41">
        <v>31</v>
      </c>
      <c r="I288" s="41" t="s">
        <v>73</v>
      </c>
      <c r="J288" s="48">
        <v>70.588235294117652</v>
      </c>
      <c r="K288" s="48">
        <v>29.411764705882355</v>
      </c>
      <c r="L288" s="48">
        <v>0</v>
      </c>
      <c r="M288" s="48">
        <v>0</v>
      </c>
      <c r="N288" s="48">
        <v>0</v>
      </c>
    </row>
    <row r="289" spans="1:14">
      <c r="A289" s="85" t="s">
        <v>428</v>
      </c>
      <c r="B289" s="40" t="s">
        <v>332</v>
      </c>
      <c r="C289" s="37">
        <v>77</v>
      </c>
      <c r="D289" s="37" t="s">
        <v>426</v>
      </c>
      <c r="E289" s="37">
        <v>1</v>
      </c>
      <c r="F289" s="41">
        <v>29</v>
      </c>
      <c r="G289" s="41">
        <v>39</v>
      </c>
      <c r="H289" s="41">
        <v>32</v>
      </c>
      <c r="I289" s="41" t="s">
        <v>73</v>
      </c>
      <c r="J289" s="48">
        <v>71.717171717171709</v>
      </c>
      <c r="K289" s="48">
        <v>28.28282828282828</v>
      </c>
      <c r="L289" s="48">
        <v>0</v>
      </c>
      <c r="M289" s="48">
        <v>0</v>
      </c>
      <c r="N289" s="48">
        <v>0</v>
      </c>
    </row>
    <row r="290" spans="1:14">
      <c r="A290" s="85" t="s">
        <v>429</v>
      </c>
      <c r="B290" s="40" t="s">
        <v>332</v>
      </c>
      <c r="C290" s="37">
        <v>78</v>
      </c>
      <c r="D290" s="37" t="s">
        <v>426</v>
      </c>
      <c r="E290" s="37">
        <v>1</v>
      </c>
      <c r="F290" s="41">
        <v>30</v>
      </c>
      <c r="G290" s="41">
        <v>38</v>
      </c>
      <c r="H290" s="41">
        <v>31</v>
      </c>
      <c r="I290" s="41" t="s">
        <v>73</v>
      </c>
      <c r="J290" s="48">
        <v>57.333333333333336</v>
      </c>
      <c r="K290" s="48">
        <v>42.666666666666671</v>
      </c>
      <c r="L290" s="48">
        <v>0</v>
      </c>
      <c r="M290" s="48">
        <v>0</v>
      </c>
      <c r="N290" s="48">
        <v>1.3333333333333335</v>
      </c>
    </row>
    <row r="291" spans="1:14">
      <c r="A291" s="85" t="s">
        <v>430</v>
      </c>
      <c r="B291" s="40" t="s">
        <v>332</v>
      </c>
      <c r="C291" s="37">
        <v>85</v>
      </c>
      <c r="D291" s="37" t="s">
        <v>385</v>
      </c>
      <c r="E291" s="37">
        <v>5</v>
      </c>
      <c r="F291" s="41">
        <v>27</v>
      </c>
      <c r="G291" s="41">
        <v>38</v>
      </c>
      <c r="H291" s="41">
        <v>35</v>
      </c>
      <c r="I291" s="41" t="s">
        <v>73</v>
      </c>
      <c r="J291" s="48">
        <v>38.360655737704917</v>
      </c>
      <c r="K291" s="48">
        <v>61.639344262295083</v>
      </c>
      <c r="L291" s="48">
        <v>0</v>
      </c>
      <c r="M291" s="48">
        <v>0</v>
      </c>
      <c r="N291" s="48">
        <v>0</v>
      </c>
    </row>
    <row r="292" spans="1:14">
      <c r="A292" s="85" t="s">
        <v>431</v>
      </c>
      <c r="B292" s="40" t="s">
        <v>332</v>
      </c>
      <c r="C292" s="37">
        <v>86</v>
      </c>
      <c r="D292" s="37" t="s">
        <v>385</v>
      </c>
      <c r="E292" s="37">
        <v>5</v>
      </c>
      <c r="F292" s="41">
        <v>29</v>
      </c>
      <c r="G292" s="41">
        <v>36</v>
      </c>
      <c r="H292" s="41">
        <v>36</v>
      </c>
      <c r="I292" s="41" t="s">
        <v>73</v>
      </c>
      <c r="J292" s="48">
        <v>30.967741935483872</v>
      </c>
      <c r="K292" s="48">
        <v>68.064516129032256</v>
      </c>
      <c r="L292" s="48">
        <v>0</v>
      </c>
      <c r="M292" s="48">
        <v>0.967741935483871</v>
      </c>
      <c r="N292" s="48">
        <v>0</v>
      </c>
    </row>
    <row r="293" spans="1:14">
      <c r="A293" s="85" t="s">
        <v>432</v>
      </c>
      <c r="B293" s="40" t="s">
        <v>332</v>
      </c>
      <c r="C293" s="37">
        <v>87</v>
      </c>
      <c r="D293" s="37" t="s">
        <v>385</v>
      </c>
      <c r="E293" s="37">
        <v>3</v>
      </c>
      <c r="F293" s="41">
        <v>28</v>
      </c>
      <c r="G293" s="41">
        <v>37</v>
      </c>
      <c r="H293" s="41">
        <v>35</v>
      </c>
      <c r="I293" s="41" t="s">
        <v>73</v>
      </c>
      <c r="J293" s="48">
        <v>36.406619385342793</v>
      </c>
      <c r="K293" s="48">
        <v>62.64775413711584</v>
      </c>
      <c r="L293" s="48">
        <v>0</v>
      </c>
      <c r="M293" s="48">
        <v>0.94562647754137119</v>
      </c>
      <c r="N293" s="48">
        <v>0</v>
      </c>
    </row>
    <row r="294" spans="1:14">
      <c r="A294" s="85" t="s">
        <v>433</v>
      </c>
      <c r="B294" s="40" t="s">
        <v>332</v>
      </c>
      <c r="C294" s="37">
        <v>88</v>
      </c>
      <c r="D294" s="37" t="s">
        <v>385</v>
      </c>
      <c r="E294" s="37">
        <v>6</v>
      </c>
      <c r="F294" s="41">
        <v>28</v>
      </c>
      <c r="G294" s="41">
        <v>36</v>
      </c>
      <c r="H294" s="41">
        <v>35</v>
      </c>
      <c r="I294" s="41" t="s">
        <v>73</v>
      </c>
      <c r="J294" s="48">
        <v>38.697318007662837</v>
      </c>
      <c r="K294" s="48">
        <v>60.153256704980841</v>
      </c>
      <c r="L294" s="48">
        <v>0</v>
      </c>
      <c r="M294" s="48">
        <v>0.38314176245210724</v>
      </c>
      <c r="N294" s="48">
        <v>0.76628352490421447</v>
      </c>
    </row>
    <row r="295" spans="1:14">
      <c r="A295" s="85" t="s">
        <v>434</v>
      </c>
      <c r="B295" s="40" t="s">
        <v>332</v>
      </c>
      <c r="C295" s="37">
        <v>89</v>
      </c>
      <c r="D295" s="37" t="s">
        <v>385</v>
      </c>
      <c r="E295" s="37">
        <v>15</v>
      </c>
      <c r="F295" s="41">
        <v>30</v>
      </c>
      <c r="G295" s="41">
        <v>35</v>
      </c>
      <c r="H295" s="41">
        <v>35</v>
      </c>
      <c r="I295" s="41" t="s">
        <v>73</v>
      </c>
      <c r="J295" s="48">
        <v>44.230769230769226</v>
      </c>
      <c r="K295" s="48">
        <v>55.769230769230774</v>
      </c>
      <c r="L295" s="48">
        <v>0</v>
      </c>
      <c r="M295" s="48">
        <v>0</v>
      </c>
      <c r="N295" s="48">
        <v>0</v>
      </c>
    </row>
    <row r="296" spans="1:14">
      <c r="A296" s="85" t="s">
        <v>435</v>
      </c>
      <c r="B296" s="40" t="s">
        <v>332</v>
      </c>
      <c r="C296" s="37">
        <v>90</v>
      </c>
      <c r="D296" s="37" t="s">
        <v>436</v>
      </c>
      <c r="E296" s="37">
        <v>8</v>
      </c>
      <c r="F296" s="41">
        <v>30</v>
      </c>
      <c r="G296" s="41">
        <v>42</v>
      </c>
      <c r="H296" s="41">
        <v>27</v>
      </c>
      <c r="I296" s="41" t="s">
        <v>74</v>
      </c>
      <c r="J296" s="48">
        <v>27.974276527331188</v>
      </c>
      <c r="K296" s="48">
        <v>72.025723472668815</v>
      </c>
      <c r="L296" s="48">
        <v>0</v>
      </c>
      <c r="M296" s="48">
        <v>0</v>
      </c>
      <c r="N296" s="48">
        <v>0</v>
      </c>
    </row>
    <row r="297" spans="1:14">
      <c r="A297" s="85" t="s">
        <v>437</v>
      </c>
      <c r="B297" s="40" t="s">
        <v>332</v>
      </c>
      <c r="C297" s="37">
        <v>91</v>
      </c>
      <c r="D297" s="37" t="s">
        <v>436</v>
      </c>
      <c r="E297" s="37">
        <v>7</v>
      </c>
      <c r="F297" s="41">
        <v>29</v>
      </c>
      <c r="G297" s="41">
        <v>41</v>
      </c>
      <c r="H297" s="41">
        <v>30</v>
      </c>
      <c r="I297" s="41" t="s">
        <v>73</v>
      </c>
      <c r="J297" s="48" t="s">
        <v>25</v>
      </c>
      <c r="K297" s="48" t="s">
        <v>25</v>
      </c>
      <c r="L297" s="48" t="s">
        <v>25</v>
      </c>
      <c r="M297" s="48" t="s">
        <v>25</v>
      </c>
      <c r="N297" s="48" t="s">
        <v>25</v>
      </c>
    </row>
    <row r="298" spans="1:14">
      <c r="A298" s="85" t="s">
        <v>438</v>
      </c>
      <c r="B298" s="40" t="s">
        <v>332</v>
      </c>
      <c r="C298" s="37">
        <v>92</v>
      </c>
      <c r="D298" s="37" t="s">
        <v>436</v>
      </c>
      <c r="E298" s="37">
        <v>10</v>
      </c>
      <c r="F298" s="41">
        <v>25</v>
      </c>
      <c r="G298" s="41">
        <v>37</v>
      </c>
      <c r="H298" s="41">
        <v>38</v>
      </c>
      <c r="I298" s="41" t="s">
        <v>233</v>
      </c>
      <c r="J298" s="48">
        <v>28.260869565217391</v>
      </c>
      <c r="K298" s="48">
        <v>69.927536231884062</v>
      </c>
      <c r="L298" s="48">
        <v>0</v>
      </c>
      <c r="M298" s="48">
        <v>0.72463768115942029</v>
      </c>
      <c r="N298" s="48">
        <v>1.0869565217391304</v>
      </c>
    </row>
    <row r="299" spans="1:14">
      <c r="A299" s="85" t="s">
        <v>439</v>
      </c>
      <c r="B299" s="40" t="s">
        <v>332</v>
      </c>
      <c r="C299" s="37">
        <v>94</v>
      </c>
      <c r="D299" s="37" t="s">
        <v>436</v>
      </c>
      <c r="E299" s="37">
        <v>6</v>
      </c>
      <c r="F299" s="41">
        <v>35</v>
      </c>
      <c r="G299" s="41">
        <v>41</v>
      </c>
      <c r="H299" s="41">
        <v>23</v>
      </c>
      <c r="I299" s="41" t="s">
        <v>74</v>
      </c>
      <c r="J299" s="48">
        <v>31.388329979879277</v>
      </c>
      <c r="K299" s="48">
        <v>68.611670020120727</v>
      </c>
      <c r="L299" s="48">
        <v>0</v>
      </c>
      <c r="M299" s="48">
        <v>0</v>
      </c>
      <c r="N299" s="48">
        <v>0</v>
      </c>
    </row>
    <row r="300" spans="1:14">
      <c r="A300" s="85" t="s">
        <v>440</v>
      </c>
      <c r="B300" s="40" t="s">
        <v>332</v>
      </c>
      <c r="C300" s="37">
        <v>95</v>
      </c>
      <c r="D300" s="37" t="s">
        <v>436</v>
      </c>
      <c r="E300" s="37">
        <v>16</v>
      </c>
      <c r="F300" s="41">
        <v>41</v>
      </c>
      <c r="G300" s="41">
        <v>36</v>
      </c>
      <c r="H300" s="41">
        <v>23</v>
      </c>
      <c r="I300" s="41" t="s">
        <v>76</v>
      </c>
      <c r="J300" s="48">
        <v>32.8125</v>
      </c>
      <c r="K300" s="48">
        <v>66.741071428571431</v>
      </c>
      <c r="L300" s="48">
        <v>0</v>
      </c>
      <c r="M300" s="48">
        <v>0.4464285714285714</v>
      </c>
      <c r="N300" s="48">
        <v>0</v>
      </c>
    </row>
    <row r="301" spans="1:14">
      <c r="A301" s="85" t="s">
        <v>441</v>
      </c>
      <c r="B301" s="40" t="s">
        <v>332</v>
      </c>
      <c r="C301" s="37">
        <v>96</v>
      </c>
      <c r="D301" s="37" t="s">
        <v>436</v>
      </c>
      <c r="E301" s="37">
        <v>4</v>
      </c>
      <c r="F301" s="41">
        <v>24</v>
      </c>
      <c r="G301" s="41">
        <v>47</v>
      </c>
      <c r="H301" s="41">
        <v>29</v>
      </c>
      <c r="I301" s="41" t="s">
        <v>73</v>
      </c>
      <c r="J301" s="48">
        <v>19.736842105263158</v>
      </c>
      <c r="K301" s="48">
        <v>79.736842105263165</v>
      </c>
      <c r="L301" s="48">
        <v>0</v>
      </c>
      <c r="M301" s="48">
        <v>0.52631578947368418</v>
      </c>
      <c r="N301" s="48">
        <v>0</v>
      </c>
    </row>
    <row r="302" spans="1:14">
      <c r="A302" s="85" t="s">
        <v>442</v>
      </c>
      <c r="B302" s="40" t="s">
        <v>332</v>
      </c>
      <c r="C302" s="37">
        <v>97</v>
      </c>
      <c r="D302" s="37" t="s">
        <v>436</v>
      </c>
      <c r="E302" s="37">
        <v>4</v>
      </c>
      <c r="F302" s="41">
        <v>10</v>
      </c>
      <c r="G302" s="41">
        <v>47</v>
      </c>
      <c r="H302" s="41">
        <v>43</v>
      </c>
      <c r="I302" s="41" t="s">
        <v>231</v>
      </c>
      <c r="J302" s="48">
        <v>28.571428571428569</v>
      </c>
      <c r="K302" s="48">
        <v>71.428571428571431</v>
      </c>
      <c r="L302" s="48">
        <v>0</v>
      </c>
      <c r="M302" s="48">
        <v>0</v>
      </c>
      <c r="N302" s="48">
        <v>0</v>
      </c>
    </row>
    <row r="303" spans="1:14">
      <c r="A303" s="85" t="s">
        <v>443</v>
      </c>
      <c r="B303" s="40" t="s">
        <v>332</v>
      </c>
      <c r="C303" s="37">
        <v>98</v>
      </c>
      <c r="D303" s="37" t="s">
        <v>436</v>
      </c>
      <c r="E303" s="37">
        <v>1</v>
      </c>
      <c r="F303" s="41">
        <v>6</v>
      </c>
      <c r="G303" s="41">
        <v>35</v>
      </c>
      <c r="H303" s="41">
        <v>59</v>
      </c>
      <c r="I303" s="41" t="s">
        <v>232</v>
      </c>
      <c r="J303" s="48">
        <v>19.130434782608695</v>
      </c>
      <c r="K303" s="48">
        <v>80.869565217391298</v>
      </c>
      <c r="L303" s="48">
        <v>0</v>
      </c>
      <c r="M303" s="48">
        <v>0</v>
      </c>
      <c r="N303" s="48">
        <v>0</v>
      </c>
    </row>
    <row r="304" spans="1:14">
      <c r="A304" s="85" t="s">
        <v>444</v>
      </c>
      <c r="B304" s="40" t="s">
        <v>332</v>
      </c>
      <c r="C304" s="37">
        <v>99</v>
      </c>
      <c r="D304" s="37" t="s">
        <v>436</v>
      </c>
      <c r="E304" s="37">
        <v>3</v>
      </c>
      <c r="F304" s="41">
        <v>10</v>
      </c>
      <c r="G304" s="41">
        <v>35</v>
      </c>
      <c r="H304" s="41">
        <v>56</v>
      </c>
      <c r="I304" s="41" t="s">
        <v>232</v>
      </c>
      <c r="J304" s="48">
        <v>20.27027027027027</v>
      </c>
      <c r="K304" s="48">
        <v>79.054054054054063</v>
      </c>
      <c r="L304" s="48">
        <v>0</v>
      </c>
      <c r="M304" s="48">
        <v>0.67567567567567566</v>
      </c>
      <c r="N304" s="48">
        <v>0</v>
      </c>
    </row>
    <row r="305" spans="1:14">
      <c r="A305" s="85" t="s">
        <v>452</v>
      </c>
      <c r="B305" s="40" t="s">
        <v>332</v>
      </c>
      <c r="C305" s="37">
        <v>57</v>
      </c>
      <c r="D305" s="37" t="s">
        <v>385</v>
      </c>
      <c r="E305" s="37">
        <v>2</v>
      </c>
      <c r="F305" s="41">
        <v>35</v>
      </c>
      <c r="G305" s="41">
        <v>39</v>
      </c>
      <c r="H305" s="41">
        <v>26</v>
      </c>
      <c r="I305" s="41" t="s">
        <v>74</v>
      </c>
      <c r="J305" s="48">
        <v>71.653543307086608</v>
      </c>
      <c r="K305" s="48">
        <v>28.346456692913385</v>
      </c>
      <c r="L305" s="48">
        <v>0</v>
      </c>
      <c r="M305" s="48">
        <v>0</v>
      </c>
      <c r="N305" s="48">
        <v>0</v>
      </c>
    </row>
    <row r="306" spans="1:14">
      <c r="A306" s="85" t="s">
        <v>453</v>
      </c>
      <c r="B306" s="40" t="s">
        <v>332</v>
      </c>
      <c r="C306" s="37">
        <v>58</v>
      </c>
      <c r="D306" s="37" t="s">
        <v>385</v>
      </c>
      <c r="E306" s="37">
        <v>4</v>
      </c>
      <c r="F306" s="41">
        <v>66</v>
      </c>
      <c r="G306" s="41">
        <v>28</v>
      </c>
      <c r="H306" s="41">
        <v>6</v>
      </c>
      <c r="I306" s="41" t="s">
        <v>75</v>
      </c>
      <c r="J306" s="48">
        <v>75.451263537906129</v>
      </c>
      <c r="K306" s="48">
        <v>24.187725631768952</v>
      </c>
      <c r="L306" s="48">
        <v>0</v>
      </c>
      <c r="M306" s="48">
        <v>0.36101083032490977</v>
      </c>
      <c r="N306" s="48">
        <v>0</v>
      </c>
    </row>
    <row r="307" spans="1:14">
      <c r="A307" s="85" t="s">
        <v>454</v>
      </c>
      <c r="B307" s="40" t="s">
        <v>332</v>
      </c>
      <c r="C307" s="37">
        <v>59</v>
      </c>
      <c r="D307" s="37" t="s">
        <v>385</v>
      </c>
      <c r="E307" s="37">
        <v>1</v>
      </c>
      <c r="F307" s="41">
        <v>67</v>
      </c>
      <c r="G307" s="41">
        <v>22</v>
      </c>
      <c r="H307" s="41">
        <v>10</v>
      </c>
      <c r="I307" s="41" t="s">
        <v>75</v>
      </c>
      <c r="J307" s="48">
        <v>77.272727272727266</v>
      </c>
      <c r="K307" s="48">
        <v>21.969696969696969</v>
      </c>
      <c r="L307" s="48">
        <v>0</v>
      </c>
      <c r="M307" s="48">
        <v>0.75757575757575757</v>
      </c>
      <c r="N307" s="48">
        <v>0</v>
      </c>
    </row>
    <row r="308" spans="1:14">
      <c r="A308" s="85" t="s">
        <v>455</v>
      </c>
      <c r="B308" s="40" t="s">
        <v>332</v>
      </c>
      <c r="C308" s="37">
        <v>60</v>
      </c>
      <c r="D308" s="37" t="s">
        <v>385</v>
      </c>
      <c r="E308" s="37">
        <v>2</v>
      </c>
      <c r="F308" s="41">
        <v>64</v>
      </c>
      <c r="G308" s="41">
        <v>28</v>
      </c>
      <c r="H308" s="41">
        <v>8</v>
      </c>
      <c r="I308" s="41" t="s">
        <v>75</v>
      </c>
      <c r="J308" s="48">
        <v>80.288461538461547</v>
      </c>
      <c r="K308" s="48">
        <v>19.230769230769234</v>
      </c>
      <c r="L308" s="48">
        <v>0</v>
      </c>
      <c r="M308" s="48">
        <v>0.48076923076923078</v>
      </c>
      <c r="N308" s="48">
        <v>0</v>
      </c>
    </row>
    <row r="309" spans="1:14">
      <c r="A309" s="85" t="s">
        <v>456</v>
      </c>
      <c r="B309" s="40" t="s">
        <v>332</v>
      </c>
      <c r="C309" s="37">
        <v>61</v>
      </c>
      <c r="D309" s="37" t="s">
        <v>385</v>
      </c>
      <c r="E309" s="37">
        <v>6</v>
      </c>
      <c r="F309" s="41">
        <v>51</v>
      </c>
      <c r="G309" s="41">
        <v>35</v>
      </c>
      <c r="H309" s="41">
        <v>14</v>
      </c>
      <c r="I309" s="41" t="s">
        <v>75</v>
      </c>
      <c r="J309" s="48">
        <v>56.284153005464475</v>
      </c>
      <c r="K309" s="48">
        <v>43.169398907103826</v>
      </c>
      <c r="L309" s="48">
        <v>0</v>
      </c>
      <c r="M309" s="48">
        <v>0.54644808743169404</v>
      </c>
      <c r="N309" s="48">
        <v>0</v>
      </c>
    </row>
    <row r="310" spans="1:14">
      <c r="A310" s="85" t="s">
        <v>457</v>
      </c>
      <c r="B310" s="40" t="s">
        <v>332</v>
      </c>
      <c r="C310" s="37">
        <v>62</v>
      </c>
      <c r="D310" s="37" t="s">
        <v>385</v>
      </c>
      <c r="E310" s="37">
        <v>3</v>
      </c>
      <c r="F310" s="41">
        <v>48</v>
      </c>
      <c r="G310" s="41">
        <v>40</v>
      </c>
      <c r="H310" s="41">
        <v>11</v>
      </c>
      <c r="I310" s="41" t="s">
        <v>75</v>
      </c>
      <c r="J310" s="48">
        <v>60.617760617760617</v>
      </c>
      <c r="K310" s="48">
        <v>38.223938223938227</v>
      </c>
      <c r="L310" s="48">
        <v>0</v>
      </c>
      <c r="M310" s="48">
        <v>1.1583011583011582</v>
      </c>
      <c r="N310" s="48">
        <v>0</v>
      </c>
    </row>
    <row r="311" spans="1:14">
      <c r="A311" s="85" t="s">
        <v>458</v>
      </c>
      <c r="B311" s="40" t="s">
        <v>332</v>
      </c>
      <c r="C311" s="37">
        <v>63</v>
      </c>
      <c r="D311" s="37" t="s">
        <v>385</v>
      </c>
      <c r="E311" s="37">
        <v>2</v>
      </c>
      <c r="F311" s="41">
        <v>43</v>
      </c>
      <c r="G311" s="41">
        <v>40</v>
      </c>
      <c r="H311" s="41">
        <v>17</v>
      </c>
      <c r="I311" s="41" t="s">
        <v>76</v>
      </c>
      <c r="J311" s="48">
        <v>55.696202531645568</v>
      </c>
      <c r="K311" s="48">
        <v>41.139240506329116</v>
      </c>
      <c r="L311" s="48">
        <v>0</v>
      </c>
      <c r="M311" s="48">
        <v>3.1645569620253164</v>
      </c>
      <c r="N311" s="48">
        <v>0</v>
      </c>
    </row>
    <row r="312" spans="1:14">
      <c r="A312" s="85" t="s">
        <v>459</v>
      </c>
      <c r="B312" s="40" t="s">
        <v>332</v>
      </c>
      <c r="C312" s="37">
        <v>64</v>
      </c>
      <c r="D312" s="37" t="s">
        <v>385</v>
      </c>
      <c r="E312" s="37">
        <v>10</v>
      </c>
      <c r="F312" s="41">
        <v>36</v>
      </c>
      <c r="G312" s="41">
        <v>46</v>
      </c>
      <c r="H312" s="41">
        <v>19</v>
      </c>
      <c r="I312" s="41" t="s">
        <v>74</v>
      </c>
      <c r="J312" s="48">
        <v>58.139534883720934</v>
      </c>
      <c r="K312" s="48">
        <v>41.279069767441861</v>
      </c>
      <c r="L312" s="48">
        <v>0</v>
      </c>
      <c r="M312" s="48">
        <v>0.58139534883720934</v>
      </c>
      <c r="N312" s="48">
        <v>0</v>
      </c>
    </row>
    <row r="313" spans="1:14">
      <c r="A313" s="85" t="s">
        <v>460</v>
      </c>
      <c r="B313" s="40" t="s">
        <v>332</v>
      </c>
      <c r="C313" s="37">
        <v>65</v>
      </c>
      <c r="D313" s="37" t="s">
        <v>385</v>
      </c>
      <c r="E313" s="37">
        <v>10</v>
      </c>
      <c r="F313" s="41">
        <v>43</v>
      </c>
      <c r="G313" s="41">
        <v>40</v>
      </c>
      <c r="H313" s="41">
        <v>17</v>
      </c>
      <c r="I313" s="41" t="s">
        <v>76</v>
      </c>
      <c r="J313" s="48">
        <v>45.63758389261745</v>
      </c>
      <c r="K313" s="48">
        <v>50.335570469798661</v>
      </c>
      <c r="L313" s="48">
        <v>0</v>
      </c>
      <c r="M313" s="48">
        <v>4.0268456375838921</v>
      </c>
      <c r="N313" s="48">
        <v>0</v>
      </c>
    </row>
    <row r="314" spans="1:14">
      <c r="A314" s="85" t="s">
        <v>461</v>
      </c>
      <c r="B314" s="40" t="s">
        <v>332</v>
      </c>
      <c r="C314" s="37">
        <v>66</v>
      </c>
      <c r="D314" s="37" t="s">
        <v>385</v>
      </c>
      <c r="E314" s="37">
        <v>4</v>
      </c>
      <c r="F314" s="41">
        <v>39</v>
      </c>
      <c r="G314" s="41">
        <v>46</v>
      </c>
      <c r="H314" s="41">
        <v>16</v>
      </c>
      <c r="I314" s="41" t="s">
        <v>74</v>
      </c>
      <c r="J314" s="48">
        <v>46.961325966850829</v>
      </c>
      <c r="K314" s="48">
        <v>50.828729281767963</v>
      </c>
      <c r="L314" s="48">
        <v>0</v>
      </c>
      <c r="M314" s="48">
        <v>2.2099447513812152</v>
      </c>
      <c r="N314" s="48">
        <v>0</v>
      </c>
    </row>
    <row r="315" spans="1:14">
      <c r="A315" s="85" t="s">
        <v>462</v>
      </c>
      <c r="B315" s="40" t="s">
        <v>332</v>
      </c>
      <c r="C315" s="37">
        <v>67</v>
      </c>
      <c r="D315" s="37" t="s">
        <v>385</v>
      </c>
      <c r="E315" s="37">
        <v>7</v>
      </c>
      <c r="F315" s="41">
        <v>31</v>
      </c>
      <c r="G315" s="41">
        <v>53</v>
      </c>
      <c r="H315" s="41">
        <v>16</v>
      </c>
      <c r="I315" s="41" t="s">
        <v>74</v>
      </c>
      <c r="J315" s="48">
        <v>54.444444444444443</v>
      </c>
      <c r="K315" s="48">
        <v>42.222222222222221</v>
      </c>
      <c r="L315" s="48">
        <v>0</v>
      </c>
      <c r="M315" s="48">
        <v>3.3333333333333335</v>
      </c>
      <c r="N315" s="48">
        <v>0</v>
      </c>
    </row>
    <row r="316" spans="1:14">
      <c r="A316" s="85" t="s">
        <v>463</v>
      </c>
      <c r="B316" s="40" t="s">
        <v>332</v>
      </c>
      <c r="C316" s="37">
        <v>68</v>
      </c>
      <c r="D316" s="37" t="s">
        <v>385</v>
      </c>
      <c r="E316" s="37">
        <v>3</v>
      </c>
      <c r="F316" s="41">
        <v>30</v>
      </c>
      <c r="G316" s="41">
        <v>56</v>
      </c>
      <c r="H316" s="41">
        <v>13</v>
      </c>
      <c r="I316" s="41" t="s">
        <v>77</v>
      </c>
      <c r="J316" s="48">
        <v>62.251655629139066</v>
      </c>
      <c r="K316" s="48">
        <v>37.748344370860927</v>
      </c>
      <c r="L316" s="48">
        <v>0</v>
      </c>
      <c r="M316" s="48">
        <v>0</v>
      </c>
      <c r="N316" s="48">
        <v>0</v>
      </c>
    </row>
    <row r="317" spans="1:14">
      <c r="A317" s="85" t="s">
        <v>464</v>
      </c>
      <c r="B317" s="40" t="s">
        <v>332</v>
      </c>
      <c r="C317" s="37">
        <v>69</v>
      </c>
      <c r="D317" s="37" t="s">
        <v>385</v>
      </c>
      <c r="E317" s="37">
        <v>1</v>
      </c>
      <c r="F317" s="41">
        <v>26</v>
      </c>
      <c r="G317" s="41">
        <v>58</v>
      </c>
      <c r="H317" s="41">
        <v>15</v>
      </c>
      <c r="I317" s="41" t="s">
        <v>74</v>
      </c>
      <c r="J317" s="48">
        <v>59.574468085106382</v>
      </c>
      <c r="K317" s="48">
        <v>40.425531914893611</v>
      </c>
      <c r="L317" s="48">
        <v>0</v>
      </c>
      <c r="M317" s="48">
        <v>0</v>
      </c>
      <c r="N317" s="48">
        <v>0</v>
      </c>
    </row>
    <row r="318" spans="1:14">
      <c r="A318" s="85" t="s">
        <v>465</v>
      </c>
      <c r="B318" s="40" t="s">
        <v>332</v>
      </c>
      <c r="C318" s="37">
        <v>70</v>
      </c>
      <c r="D318" s="37" t="s">
        <v>385</v>
      </c>
      <c r="E318" s="37">
        <v>1</v>
      </c>
      <c r="F318" s="41">
        <v>27</v>
      </c>
      <c r="G318" s="41">
        <v>59</v>
      </c>
      <c r="H318" s="41">
        <v>14</v>
      </c>
      <c r="I318" s="41" t="s">
        <v>77</v>
      </c>
      <c r="J318" s="48">
        <v>66</v>
      </c>
      <c r="K318" s="48">
        <v>34</v>
      </c>
      <c r="L318" s="48">
        <v>0</v>
      </c>
      <c r="M318" s="48">
        <v>0</v>
      </c>
      <c r="N318" s="48">
        <v>0</v>
      </c>
    </row>
    <row r="319" spans="1:14">
      <c r="A319" s="85" t="s">
        <v>466</v>
      </c>
      <c r="B319" s="40" t="s">
        <v>332</v>
      </c>
      <c r="C319" s="37">
        <v>71</v>
      </c>
      <c r="D319" s="37" t="s">
        <v>385</v>
      </c>
      <c r="E319" s="37">
        <v>1</v>
      </c>
      <c r="F319" s="41">
        <v>28</v>
      </c>
      <c r="G319" s="41">
        <v>57</v>
      </c>
      <c r="H319" s="41">
        <v>14</v>
      </c>
      <c r="I319" s="41" t="s">
        <v>77</v>
      </c>
      <c r="J319" s="48">
        <v>58.870967741935488</v>
      </c>
      <c r="K319" s="48">
        <v>41.12903225806452</v>
      </c>
      <c r="L319" s="48">
        <v>0</v>
      </c>
      <c r="M319" s="48">
        <v>0</v>
      </c>
      <c r="N319" s="48">
        <v>0</v>
      </c>
    </row>
    <row r="320" spans="1:14">
      <c r="A320" s="85" t="s">
        <v>467</v>
      </c>
      <c r="B320" s="40" t="s">
        <v>332</v>
      </c>
      <c r="C320" s="37">
        <v>72</v>
      </c>
      <c r="D320" s="37" t="s">
        <v>385</v>
      </c>
      <c r="E320" s="37">
        <v>10</v>
      </c>
      <c r="F320" s="41">
        <v>32</v>
      </c>
      <c r="G320" s="41">
        <v>56</v>
      </c>
      <c r="H320" s="41">
        <v>12</v>
      </c>
      <c r="I320" s="41" t="s">
        <v>75</v>
      </c>
      <c r="J320" s="48">
        <v>61.146496815286625</v>
      </c>
      <c r="K320" s="48">
        <v>38.853503184713375</v>
      </c>
      <c r="L320" s="48">
        <v>0</v>
      </c>
      <c r="M320" s="48">
        <v>0</v>
      </c>
      <c r="N320" s="48">
        <v>0</v>
      </c>
    </row>
    <row r="321" spans="1:14">
      <c r="A321" s="85" t="s">
        <v>468</v>
      </c>
      <c r="B321" s="40" t="s">
        <v>332</v>
      </c>
      <c r="C321" s="37">
        <v>73</v>
      </c>
      <c r="D321" s="37" t="s">
        <v>385</v>
      </c>
      <c r="E321" s="37">
        <v>3</v>
      </c>
      <c r="F321" s="41">
        <v>30</v>
      </c>
      <c r="G321" s="41">
        <v>56</v>
      </c>
      <c r="H321" s="41">
        <v>13</v>
      </c>
      <c r="I321" s="41" t="s">
        <v>77</v>
      </c>
      <c r="J321" s="48">
        <v>61.146496815286625</v>
      </c>
      <c r="K321" s="48">
        <v>38.853503184713375</v>
      </c>
      <c r="L321" s="48">
        <v>0</v>
      </c>
      <c r="M321" s="48">
        <v>0</v>
      </c>
      <c r="N321" s="48">
        <v>0</v>
      </c>
    </row>
    <row r="322" spans="1:14">
      <c r="A322" s="85" t="s">
        <v>469</v>
      </c>
      <c r="B322" s="40" t="s">
        <v>332</v>
      </c>
      <c r="C322" s="37">
        <v>74</v>
      </c>
      <c r="D322" s="37" t="s">
        <v>375</v>
      </c>
      <c r="E322" s="37">
        <v>2</v>
      </c>
      <c r="F322" s="41">
        <v>29</v>
      </c>
      <c r="G322" s="41">
        <v>58</v>
      </c>
      <c r="H322" s="41">
        <v>13</v>
      </c>
      <c r="I322" s="41" t="s">
        <v>77</v>
      </c>
      <c r="J322" s="48">
        <v>54.893617021276597</v>
      </c>
      <c r="K322" s="48">
        <v>42.553191489361701</v>
      </c>
      <c r="L322" s="48">
        <v>0</v>
      </c>
      <c r="M322" s="48">
        <v>2.5531914893617018</v>
      </c>
      <c r="N322" s="48">
        <v>0</v>
      </c>
    </row>
    <row r="323" spans="1:14">
      <c r="A323" s="85" t="s">
        <v>470</v>
      </c>
      <c r="B323" s="40" t="s">
        <v>332</v>
      </c>
      <c r="C323" s="37">
        <v>75</v>
      </c>
      <c r="D323" s="37" t="s">
        <v>375</v>
      </c>
      <c r="E323" s="37">
        <v>2</v>
      </c>
      <c r="F323" s="41">
        <v>28</v>
      </c>
      <c r="G323" s="41">
        <v>59</v>
      </c>
      <c r="H323" s="41">
        <v>13</v>
      </c>
      <c r="I323" s="41" t="s">
        <v>77</v>
      </c>
      <c r="J323" s="48">
        <v>67.142857142857139</v>
      </c>
      <c r="K323" s="48">
        <v>27.857142857142858</v>
      </c>
      <c r="L323" s="48">
        <v>0</v>
      </c>
      <c r="M323" s="48">
        <v>5</v>
      </c>
      <c r="N323" s="48">
        <v>0</v>
      </c>
    </row>
    <row r="324" spans="1:14">
      <c r="A324" s="85" t="s">
        <v>471</v>
      </c>
      <c r="B324" s="40" t="s">
        <v>332</v>
      </c>
      <c r="C324" s="37">
        <v>76</v>
      </c>
      <c r="D324" s="37" t="s">
        <v>375</v>
      </c>
      <c r="E324" s="37">
        <v>1</v>
      </c>
      <c r="F324" s="41">
        <v>28</v>
      </c>
      <c r="G324" s="41">
        <v>57</v>
      </c>
      <c r="H324" s="41">
        <v>15</v>
      </c>
      <c r="I324" s="41" t="s">
        <v>74</v>
      </c>
      <c r="J324" s="48">
        <v>64.615384615384613</v>
      </c>
      <c r="K324" s="48">
        <v>31.538461538461537</v>
      </c>
      <c r="L324" s="48">
        <v>0</v>
      </c>
      <c r="M324" s="48">
        <v>3.8461538461538463</v>
      </c>
      <c r="N324" s="48">
        <v>0</v>
      </c>
    </row>
    <row r="325" spans="1:14">
      <c r="A325" s="85" t="s">
        <v>472</v>
      </c>
      <c r="B325" s="40" t="s">
        <v>332</v>
      </c>
      <c r="C325" s="37">
        <v>77</v>
      </c>
      <c r="D325" s="37" t="s">
        <v>375</v>
      </c>
      <c r="E325" s="37">
        <v>1</v>
      </c>
      <c r="F325" s="41">
        <v>28</v>
      </c>
      <c r="G325" s="41">
        <v>59</v>
      </c>
      <c r="H325" s="41">
        <v>13</v>
      </c>
      <c r="I325" s="41" t="s">
        <v>77</v>
      </c>
      <c r="J325" s="48">
        <v>65.745856353591165</v>
      </c>
      <c r="K325" s="48">
        <v>33.701657458563538</v>
      </c>
      <c r="L325" s="48">
        <v>0</v>
      </c>
      <c r="M325" s="48">
        <v>0.55248618784530379</v>
      </c>
      <c r="N325" s="48">
        <v>0</v>
      </c>
    </row>
    <row r="326" spans="1:14">
      <c r="A326" s="85" t="s">
        <v>473</v>
      </c>
      <c r="B326" s="40" t="s">
        <v>332</v>
      </c>
      <c r="C326" s="37">
        <v>78</v>
      </c>
      <c r="D326" s="37" t="s">
        <v>375</v>
      </c>
      <c r="E326" s="37">
        <v>2</v>
      </c>
      <c r="F326" s="41">
        <v>28</v>
      </c>
      <c r="G326" s="41">
        <v>59</v>
      </c>
      <c r="H326" s="41">
        <v>13</v>
      </c>
      <c r="I326" s="41" t="s">
        <v>77</v>
      </c>
      <c r="J326" s="48">
        <v>65.18518518518519</v>
      </c>
      <c r="K326" s="48">
        <v>33.333333333333329</v>
      </c>
      <c r="L326" s="48">
        <v>0</v>
      </c>
      <c r="M326" s="48">
        <v>1.4814814814814816</v>
      </c>
      <c r="N326" s="48">
        <v>0</v>
      </c>
    </row>
    <row r="327" spans="1:14">
      <c r="A327" s="85" t="s">
        <v>474</v>
      </c>
      <c r="B327" s="40" t="s">
        <v>332</v>
      </c>
      <c r="C327" s="37">
        <v>79</v>
      </c>
      <c r="D327" s="37" t="s">
        <v>369</v>
      </c>
      <c r="E327" s="37">
        <v>1</v>
      </c>
      <c r="F327" s="41">
        <v>29</v>
      </c>
      <c r="G327" s="41">
        <v>53</v>
      </c>
      <c r="H327" s="41">
        <v>18</v>
      </c>
      <c r="I327" s="41" t="s">
        <v>74</v>
      </c>
      <c r="J327" s="48">
        <v>69.032258064516128</v>
      </c>
      <c r="K327" s="48">
        <v>29.677419354838708</v>
      </c>
      <c r="L327" s="48">
        <v>0</v>
      </c>
      <c r="M327" s="48">
        <v>1.2903225806451613</v>
      </c>
      <c r="N327" s="48">
        <v>0</v>
      </c>
    </row>
    <row r="328" spans="1:14">
      <c r="A328" s="85" t="s">
        <v>475</v>
      </c>
      <c r="B328" s="40" t="s">
        <v>332</v>
      </c>
      <c r="C328" s="37">
        <v>80</v>
      </c>
      <c r="D328" s="37" t="s">
        <v>369</v>
      </c>
      <c r="E328" s="37">
        <v>4</v>
      </c>
      <c r="F328" s="41">
        <v>34</v>
      </c>
      <c r="G328" s="41">
        <v>48</v>
      </c>
      <c r="H328" s="41">
        <v>18</v>
      </c>
      <c r="I328" s="41" t="s">
        <v>74</v>
      </c>
      <c r="J328" s="48">
        <v>62.962962962962962</v>
      </c>
      <c r="K328" s="48">
        <v>36.296296296296298</v>
      </c>
      <c r="L328" s="48">
        <v>0</v>
      </c>
      <c r="M328" s="48">
        <v>0.74074074074074081</v>
      </c>
      <c r="N328" s="48">
        <v>0</v>
      </c>
    </row>
    <row r="329" spans="1:14">
      <c r="A329" s="85" t="s">
        <v>476</v>
      </c>
      <c r="B329" s="40" t="s">
        <v>332</v>
      </c>
      <c r="C329" s="37">
        <v>81</v>
      </c>
      <c r="D329" s="37" t="s">
        <v>369</v>
      </c>
      <c r="E329" s="37">
        <v>2</v>
      </c>
      <c r="F329" s="41">
        <v>29</v>
      </c>
      <c r="G329" s="41">
        <v>55</v>
      </c>
      <c r="H329" s="41">
        <v>16</v>
      </c>
      <c r="I329" s="41" t="s">
        <v>74</v>
      </c>
      <c r="J329" s="48">
        <v>59.090909090909093</v>
      </c>
      <c r="K329" s="48">
        <v>38.636363636363633</v>
      </c>
      <c r="L329" s="48">
        <v>0</v>
      </c>
      <c r="M329" s="48">
        <v>2.2727272727272729</v>
      </c>
      <c r="N329" s="48">
        <v>0</v>
      </c>
    </row>
    <row r="330" spans="1:14">
      <c r="A330" s="85" t="s">
        <v>477</v>
      </c>
      <c r="B330" s="40" t="s">
        <v>332</v>
      </c>
      <c r="C330" s="37">
        <v>82</v>
      </c>
      <c r="D330" s="37" t="s">
        <v>369</v>
      </c>
      <c r="E330" s="37">
        <v>1</v>
      </c>
      <c r="F330" s="41">
        <v>35</v>
      </c>
      <c r="G330" s="41">
        <v>47</v>
      </c>
      <c r="H330" s="41">
        <v>18</v>
      </c>
      <c r="I330" s="41" t="s">
        <v>74</v>
      </c>
      <c r="J330" s="48">
        <v>72.789115646258509</v>
      </c>
      <c r="K330" s="48">
        <v>24.489795918367346</v>
      </c>
      <c r="L330" s="48">
        <v>0</v>
      </c>
      <c r="M330" s="48">
        <v>2.7210884353741496</v>
      </c>
      <c r="N330" s="48">
        <v>0</v>
      </c>
    </row>
    <row r="331" spans="1:14">
      <c r="A331" s="85" t="s">
        <v>478</v>
      </c>
      <c r="B331" s="40" t="s">
        <v>332</v>
      </c>
      <c r="C331" s="37">
        <v>83</v>
      </c>
      <c r="D331" s="37" t="s">
        <v>369</v>
      </c>
      <c r="E331" s="37">
        <v>6</v>
      </c>
      <c r="F331" s="41">
        <v>31</v>
      </c>
      <c r="G331" s="41">
        <v>51</v>
      </c>
      <c r="H331" s="41">
        <v>18</v>
      </c>
      <c r="I331" s="41" t="s">
        <v>74</v>
      </c>
      <c r="J331" s="48">
        <v>69.662921348314612</v>
      </c>
      <c r="K331" s="48">
        <v>30.337078651685395</v>
      </c>
      <c r="L331" s="48">
        <v>0</v>
      </c>
      <c r="M331" s="48">
        <v>0</v>
      </c>
      <c r="N331" s="48">
        <v>0</v>
      </c>
    </row>
    <row r="332" spans="1:14">
      <c r="A332" s="85" t="s">
        <v>479</v>
      </c>
      <c r="B332" s="40" t="s">
        <v>332</v>
      </c>
      <c r="C332" s="37">
        <v>84</v>
      </c>
      <c r="D332" s="37" t="s">
        <v>369</v>
      </c>
      <c r="E332" s="37">
        <v>2</v>
      </c>
      <c r="F332" s="41">
        <v>36</v>
      </c>
      <c r="G332" s="41">
        <v>48</v>
      </c>
      <c r="H332" s="41">
        <v>15</v>
      </c>
      <c r="I332" s="41" t="s">
        <v>74</v>
      </c>
      <c r="J332" s="48">
        <v>66.480446927374302</v>
      </c>
      <c r="K332" s="48">
        <v>33.519553072625698</v>
      </c>
      <c r="L332" s="48">
        <v>0</v>
      </c>
      <c r="M332" s="48">
        <v>0</v>
      </c>
      <c r="N332" s="48">
        <v>0</v>
      </c>
    </row>
    <row r="333" spans="1:14">
      <c r="A333" s="85" t="s">
        <v>480</v>
      </c>
      <c r="B333" s="40" t="s">
        <v>332</v>
      </c>
      <c r="C333" s="37">
        <v>85</v>
      </c>
      <c r="D333" s="37" t="s">
        <v>369</v>
      </c>
      <c r="E333" s="37">
        <v>3</v>
      </c>
      <c r="F333" s="41">
        <v>46</v>
      </c>
      <c r="G333" s="41">
        <v>40</v>
      </c>
      <c r="H333" s="41">
        <v>13</v>
      </c>
      <c r="I333" s="41" t="s">
        <v>75</v>
      </c>
      <c r="J333" s="48">
        <v>69.451073985680196</v>
      </c>
      <c r="K333" s="48">
        <v>30.310262529832936</v>
      </c>
      <c r="L333" s="48">
        <v>0</v>
      </c>
      <c r="M333" s="48">
        <v>0.23866348448687352</v>
      </c>
      <c r="N333" s="48">
        <v>0</v>
      </c>
    </row>
    <row r="334" spans="1:14">
      <c r="A334" s="85" t="s">
        <v>481</v>
      </c>
      <c r="B334" s="40" t="s">
        <v>332</v>
      </c>
      <c r="C334" s="37">
        <v>86</v>
      </c>
      <c r="D334" s="37" t="s">
        <v>369</v>
      </c>
      <c r="E334" s="37">
        <v>6</v>
      </c>
      <c r="F334" s="41">
        <v>50</v>
      </c>
      <c r="G334" s="41">
        <v>38</v>
      </c>
      <c r="H334" s="41">
        <v>12</v>
      </c>
      <c r="I334" s="41" t="s">
        <v>75</v>
      </c>
      <c r="J334" s="48">
        <v>70.567375886524815</v>
      </c>
      <c r="K334" s="48">
        <v>28.368794326241137</v>
      </c>
      <c r="L334" s="48">
        <v>0</v>
      </c>
      <c r="M334" s="48">
        <v>1.0638297872340425</v>
      </c>
      <c r="N334" s="48">
        <v>0</v>
      </c>
    </row>
    <row r="335" spans="1:14">
      <c r="A335" s="85" t="s">
        <v>482</v>
      </c>
      <c r="B335" s="40" t="s">
        <v>332</v>
      </c>
      <c r="C335" s="37">
        <v>87</v>
      </c>
      <c r="D335" s="37" t="s">
        <v>369</v>
      </c>
      <c r="E335" s="37">
        <v>2</v>
      </c>
      <c r="F335" s="41">
        <v>45</v>
      </c>
      <c r="G335" s="41">
        <v>41</v>
      </c>
      <c r="H335" s="41">
        <v>14</v>
      </c>
      <c r="I335" s="41" t="s">
        <v>75</v>
      </c>
      <c r="J335" s="48">
        <v>73.232323232323239</v>
      </c>
      <c r="K335" s="48">
        <v>26.767676767676768</v>
      </c>
      <c r="L335" s="48">
        <v>0</v>
      </c>
      <c r="M335" s="48">
        <v>0</v>
      </c>
      <c r="N335" s="48">
        <v>0</v>
      </c>
    </row>
    <row r="336" spans="1:14">
      <c r="A336" s="85" t="s">
        <v>483</v>
      </c>
      <c r="B336" s="40" t="s">
        <v>332</v>
      </c>
      <c r="C336" s="37">
        <v>88</v>
      </c>
      <c r="D336" s="37" t="s">
        <v>369</v>
      </c>
      <c r="E336" s="37">
        <v>4</v>
      </c>
      <c r="F336" s="41">
        <v>52</v>
      </c>
      <c r="G336" s="41">
        <v>36</v>
      </c>
      <c r="H336" s="41">
        <v>12</v>
      </c>
      <c r="I336" s="41" t="s">
        <v>75</v>
      </c>
      <c r="J336" s="48">
        <v>69.78851963746223</v>
      </c>
      <c r="K336" s="48">
        <v>30.211480362537763</v>
      </c>
      <c r="L336" s="48">
        <v>0</v>
      </c>
      <c r="M336" s="48">
        <v>0</v>
      </c>
      <c r="N336" s="48">
        <v>0</v>
      </c>
    </row>
    <row r="337" spans="1:14">
      <c r="A337" s="85" t="s">
        <v>484</v>
      </c>
      <c r="B337" s="40" t="s">
        <v>332</v>
      </c>
      <c r="C337" s="37">
        <v>89</v>
      </c>
      <c r="D337" s="37" t="s">
        <v>369</v>
      </c>
      <c r="E337" s="37">
        <v>3</v>
      </c>
      <c r="F337" s="41">
        <v>48</v>
      </c>
      <c r="G337" s="41">
        <v>41</v>
      </c>
      <c r="H337" s="41">
        <v>11</v>
      </c>
      <c r="I337" s="41" t="s">
        <v>75</v>
      </c>
      <c r="J337" s="48">
        <v>72.311827956989248</v>
      </c>
      <c r="K337" s="48">
        <v>27.688172043010752</v>
      </c>
      <c r="L337" s="48">
        <v>0</v>
      </c>
      <c r="M337" s="48">
        <v>0</v>
      </c>
      <c r="N337" s="48">
        <v>0</v>
      </c>
    </row>
    <row r="338" spans="1:14">
      <c r="A338" s="85" t="s">
        <v>485</v>
      </c>
      <c r="B338" s="40" t="s">
        <v>332</v>
      </c>
      <c r="C338" s="37">
        <v>90</v>
      </c>
      <c r="D338" s="37" t="s">
        <v>369</v>
      </c>
      <c r="E338" s="37">
        <v>19</v>
      </c>
      <c r="F338" s="41">
        <v>50</v>
      </c>
      <c r="G338" s="41">
        <v>39</v>
      </c>
      <c r="H338" s="41">
        <v>11</v>
      </c>
      <c r="I338" s="41" t="s">
        <v>75</v>
      </c>
      <c r="J338" s="48">
        <v>77.459016393442624</v>
      </c>
      <c r="K338" s="48">
        <v>22.540983606557376</v>
      </c>
      <c r="L338" s="48">
        <v>0</v>
      </c>
      <c r="M338" s="48">
        <v>0</v>
      </c>
      <c r="N338" s="48">
        <v>0</v>
      </c>
    </row>
    <row r="339" spans="1:14">
      <c r="A339" s="85" t="s">
        <v>488</v>
      </c>
      <c r="B339" s="40" t="s">
        <v>332</v>
      </c>
      <c r="C339" s="37">
        <v>10.5</v>
      </c>
      <c r="D339" s="37" t="s">
        <v>447</v>
      </c>
      <c r="E339" s="37">
        <v>12</v>
      </c>
      <c r="F339" s="41">
        <v>36</v>
      </c>
      <c r="G339" s="41">
        <v>42</v>
      </c>
      <c r="H339" s="41">
        <v>23</v>
      </c>
      <c r="I339" s="41" t="s">
        <v>74</v>
      </c>
      <c r="J339" s="48">
        <v>27.168576104746318</v>
      </c>
      <c r="K339" s="48">
        <v>72.831423895253678</v>
      </c>
      <c r="L339" s="48">
        <v>0</v>
      </c>
      <c r="M339" s="48">
        <v>0</v>
      </c>
      <c r="N339" s="48">
        <v>0</v>
      </c>
    </row>
    <row r="340" spans="1:14">
      <c r="A340" s="85" t="s">
        <v>489</v>
      </c>
      <c r="B340" s="40" t="s">
        <v>332</v>
      </c>
      <c r="C340" s="37">
        <v>11</v>
      </c>
      <c r="D340" s="37" t="s">
        <v>385</v>
      </c>
      <c r="E340" s="37">
        <v>22</v>
      </c>
      <c r="F340" s="41">
        <v>37</v>
      </c>
      <c r="G340" s="41">
        <v>41</v>
      </c>
      <c r="H340" s="41">
        <v>22</v>
      </c>
      <c r="I340" s="41" t="s">
        <v>74</v>
      </c>
      <c r="J340" s="48">
        <v>29.257641921397383</v>
      </c>
      <c r="K340" s="48">
        <v>70.742358078602621</v>
      </c>
      <c r="L340" s="48">
        <v>0</v>
      </c>
      <c r="M340" s="48">
        <v>0</v>
      </c>
      <c r="N340" s="48">
        <v>0</v>
      </c>
    </row>
    <row r="341" spans="1:14">
      <c r="A341" s="85" t="s">
        <v>490</v>
      </c>
      <c r="B341" s="40" t="s">
        <v>332</v>
      </c>
      <c r="C341" s="37">
        <v>12</v>
      </c>
      <c r="D341" s="37" t="s">
        <v>385</v>
      </c>
      <c r="E341" s="37">
        <v>8</v>
      </c>
      <c r="F341" s="41">
        <v>31</v>
      </c>
      <c r="G341" s="41">
        <v>59</v>
      </c>
      <c r="H341" s="41">
        <v>11</v>
      </c>
      <c r="I341" s="41" t="s">
        <v>77</v>
      </c>
      <c r="J341" s="48">
        <v>30.116959064327485</v>
      </c>
      <c r="K341" s="48">
        <v>69.590643274853804</v>
      </c>
      <c r="L341" s="48">
        <v>0</v>
      </c>
      <c r="M341" s="48">
        <v>0.29239766081871343</v>
      </c>
      <c r="N341" s="48">
        <v>0</v>
      </c>
    </row>
    <row r="342" spans="1:14">
      <c r="A342" s="85" t="s">
        <v>491</v>
      </c>
      <c r="B342" s="40" t="s">
        <v>332</v>
      </c>
      <c r="C342" s="37">
        <v>13</v>
      </c>
      <c r="D342" s="37" t="s">
        <v>385</v>
      </c>
      <c r="E342" s="37">
        <v>12</v>
      </c>
      <c r="F342" s="41">
        <v>32</v>
      </c>
      <c r="G342" s="41">
        <v>48</v>
      </c>
      <c r="H342" s="41">
        <v>21</v>
      </c>
      <c r="I342" s="41" t="s">
        <v>74</v>
      </c>
      <c r="J342" s="48">
        <v>22.789115646258505</v>
      </c>
      <c r="K342" s="48">
        <v>77.210884353741491</v>
      </c>
      <c r="L342" s="48">
        <v>0</v>
      </c>
      <c r="M342" s="48">
        <v>0</v>
      </c>
      <c r="N342" s="48">
        <v>0</v>
      </c>
    </row>
    <row r="343" spans="1:14">
      <c r="A343" s="85" t="s">
        <v>493</v>
      </c>
      <c r="B343" s="40" t="s">
        <v>332</v>
      </c>
      <c r="C343" s="37">
        <v>14</v>
      </c>
      <c r="D343" s="37" t="s">
        <v>385</v>
      </c>
      <c r="E343" s="37">
        <v>19</v>
      </c>
      <c r="F343" s="41">
        <v>36</v>
      </c>
      <c r="G343" s="41">
        <v>41</v>
      </c>
      <c r="H343" s="41">
        <v>22</v>
      </c>
      <c r="I343" s="41" t="s">
        <v>74</v>
      </c>
      <c r="J343" s="48" t="s">
        <v>25</v>
      </c>
      <c r="K343" s="48" t="s">
        <v>25</v>
      </c>
      <c r="L343" s="48" t="s">
        <v>25</v>
      </c>
      <c r="M343" s="48" t="s">
        <v>25</v>
      </c>
      <c r="N343" s="48" t="s">
        <v>25</v>
      </c>
    </row>
    <row r="344" spans="1:14">
      <c r="A344" s="85" t="s">
        <v>494</v>
      </c>
      <c r="B344" s="40" t="s">
        <v>332</v>
      </c>
      <c r="C344" s="37">
        <v>15</v>
      </c>
      <c r="D344" s="37" t="s">
        <v>385</v>
      </c>
      <c r="E344" s="37">
        <v>11</v>
      </c>
      <c r="F344" s="41">
        <v>36</v>
      </c>
      <c r="G344" s="41">
        <v>38</v>
      </c>
      <c r="H344" s="41">
        <v>26</v>
      </c>
      <c r="I344" s="41" t="s">
        <v>74</v>
      </c>
      <c r="J344" s="48">
        <v>80.191693290734818</v>
      </c>
      <c r="K344" s="48">
        <v>16.932907348242811</v>
      </c>
      <c r="L344" s="48">
        <v>0</v>
      </c>
      <c r="M344" s="48">
        <v>2.8753993610223643</v>
      </c>
      <c r="N344" s="48">
        <v>0</v>
      </c>
    </row>
    <row r="345" spans="1:14">
      <c r="A345" s="85" t="s">
        <v>495</v>
      </c>
      <c r="B345" s="40" t="s">
        <v>332</v>
      </c>
      <c r="C345" s="37">
        <v>16</v>
      </c>
      <c r="D345" s="37" t="s">
        <v>412</v>
      </c>
      <c r="E345" s="37">
        <v>13</v>
      </c>
      <c r="F345" s="41">
        <v>32</v>
      </c>
      <c r="G345" s="41">
        <v>44</v>
      </c>
      <c r="H345" s="41">
        <v>24</v>
      </c>
      <c r="I345" s="41" t="s">
        <v>74</v>
      </c>
      <c r="J345" s="48">
        <v>17.877094972067038</v>
      </c>
      <c r="K345" s="48">
        <v>82.122905027932958</v>
      </c>
      <c r="L345" s="48">
        <v>0</v>
      </c>
      <c r="M345" s="48">
        <v>0</v>
      </c>
      <c r="N345" s="48">
        <v>0</v>
      </c>
    </row>
    <row r="346" spans="1:14">
      <c r="A346" s="85" t="s">
        <v>495</v>
      </c>
      <c r="B346" s="40" t="s">
        <v>332</v>
      </c>
      <c r="I346" s="41" t="s">
        <v>25</v>
      </c>
      <c r="J346" s="48">
        <v>81.856540084388186</v>
      </c>
      <c r="K346" s="48">
        <v>15.18987341772152</v>
      </c>
      <c r="L346" s="48">
        <v>0</v>
      </c>
      <c r="M346" s="48">
        <v>2.9535864978902953</v>
      </c>
      <c r="N346" s="48">
        <v>0</v>
      </c>
    </row>
    <row r="347" spans="1:14">
      <c r="A347" s="85" t="s">
        <v>496</v>
      </c>
      <c r="B347" s="40" t="s">
        <v>332</v>
      </c>
      <c r="C347" s="37">
        <v>17</v>
      </c>
      <c r="D347" s="37" t="s">
        <v>412</v>
      </c>
      <c r="E347" s="37">
        <v>10</v>
      </c>
      <c r="F347" s="41">
        <v>24</v>
      </c>
      <c r="G347" s="41">
        <v>43</v>
      </c>
      <c r="H347" s="41">
        <v>33</v>
      </c>
      <c r="I347" s="41" t="s">
        <v>73</v>
      </c>
      <c r="J347" s="48">
        <v>12.927756653992395</v>
      </c>
      <c r="K347" s="48">
        <v>87.07224334600761</v>
      </c>
      <c r="L347" s="48">
        <v>0</v>
      </c>
      <c r="M347" s="48">
        <v>0</v>
      </c>
      <c r="N347" s="48">
        <v>0</v>
      </c>
    </row>
    <row r="348" spans="1:14">
      <c r="A348" s="85" t="s">
        <v>497</v>
      </c>
      <c r="B348" s="40" t="s">
        <v>332</v>
      </c>
      <c r="C348" s="37">
        <v>18</v>
      </c>
      <c r="D348" s="37" t="s">
        <v>412</v>
      </c>
      <c r="E348" s="37">
        <v>9</v>
      </c>
      <c r="F348" s="41">
        <v>24</v>
      </c>
      <c r="G348" s="41">
        <v>43</v>
      </c>
      <c r="H348" s="41">
        <v>33</v>
      </c>
      <c r="I348" s="41" t="s">
        <v>73</v>
      </c>
      <c r="J348" s="48">
        <v>15.217391304347828</v>
      </c>
      <c r="K348" s="48">
        <v>84.782608695652172</v>
      </c>
      <c r="L348" s="48">
        <v>0</v>
      </c>
      <c r="M348" s="48">
        <v>0</v>
      </c>
      <c r="N348" s="48">
        <v>0</v>
      </c>
    </row>
    <row r="349" spans="1:14">
      <c r="A349" s="85" t="s">
        <v>497</v>
      </c>
      <c r="B349" s="40" t="s">
        <v>332</v>
      </c>
      <c r="I349" s="41" t="s">
        <v>25</v>
      </c>
      <c r="J349" s="48">
        <v>84.943820224719104</v>
      </c>
      <c r="K349" s="48">
        <v>11.011235955056179</v>
      </c>
      <c r="L349" s="48">
        <v>0</v>
      </c>
      <c r="M349" s="48">
        <v>4.0449438202247192</v>
      </c>
      <c r="N349" s="48">
        <v>0</v>
      </c>
    </row>
    <row r="350" spans="1:14">
      <c r="A350" s="85" t="s">
        <v>498</v>
      </c>
      <c r="B350" s="40" t="s">
        <v>332</v>
      </c>
      <c r="C350" s="37">
        <v>19</v>
      </c>
      <c r="D350" s="37" t="s">
        <v>412</v>
      </c>
      <c r="E350" s="37">
        <v>8</v>
      </c>
      <c r="F350" s="41">
        <v>26</v>
      </c>
      <c r="G350" s="41">
        <v>41</v>
      </c>
      <c r="H350" s="41">
        <v>33</v>
      </c>
      <c r="I350" s="41" t="s">
        <v>73</v>
      </c>
      <c r="J350" s="48">
        <v>20.0836820083682</v>
      </c>
      <c r="K350" s="48">
        <v>76.569037656903774</v>
      </c>
      <c r="L350" s="48">
        <v>0</v>
      </c>
      <c r="M350" s="48">
        <v>3.3472803347280333</v>
      </c>
      <c r="N350" s="48">
        <v>0</v>
      </c>
    </row>
    <row r="351" spans="1:14">
      <c r="A351" s="85" t="s">
        <v>498</v>
      </c>
      <c r="I351" s="41" t="s">
        <v>25</v>
      </c>
      <c r="J351" s="48">
        <v>73.230088495575217</v>
      </c>
      <c r="K351" s="48">
        <v>18.584070796460178</v>
      </c>
      <c r="L351" s="48">
        <v>0</v>
      </c>
      <c r="M351" s="48">
        <v>8.1858407079646014</v>
      </c>
      <c r="N351" s="48">
        <v>0</v>
      </c>
    </row>
    <row r="352" spans="1:14">
      <c r="A352" s="85" t="s">
        <v>499</v>
      </c>
      <c r="B352" s="40" t="s">
        <v>332</v>
      </c>
      <c r="C352" s="37">
        <v>20</v>
      </c>
      <c r="D352" s="37" t="s">
        <v>412</v>
      </c>
      <c r="E352" s="37">
        <v>6</v>
      </c>
      <c r="F352" s="41">
        <v>38</v>
      </c>
      <c r="G352" s="41">
        <v>36</v>
      </c>
      <c r="H352" s="41">
        <v>27</v>
      </c>
      <c r="I352" s="41" t="s">
        <v>76</v>
      </c>
      <c r="J352" s="48">
        <v>33.557046979865774</v>
      </c>
      <c r="K352" s="48">
        <v>62.416107382550337</v>
      </c>
      <c r="L352" s="48">
        <v>0</v>
      </c>
      <c r="M352" s="48">
        <v>4.0268456375838921</v>
      </c>
      <c r="N352" s="48">
        <v>0</v>
      </c>
    </row>
    <row r="353" spans="1:14">
      <c r="A353" s="85" t="s">
        <v>499</v>
      </c>
      <c r="I353" s="41" t="s">
        <v>25</v>
      </c>
      <c r="J353" s="48">
        <v>75.226039783001809</v>
      </c>
      <c r="K353" s="48">
        <v>19.89150090415913</v>
      </c>
      <c r="L353" s="48">
        <v>0</v>
      </c>
      <c r="M353" s="48">
        <v>4.8824593128390594</v>
      </c>
      <c r="N353" s="48">
        <v>0</v>
      </c>
    </row>
    <row r="354" spans="1:14">
      <c r="A354" s="85" t="s">
        <v>500</v>
      </c>
      <c r="I354" s="41" t="s">
        <v>25</v>
      </c>
      <c r="J354" s="48">
        <v>71.651090342679126</v>
      </c>
      <c r="K354" s="48">
        <v>20.872274143302182</v>
      </c>
      <c r="L354" s="48">
        <v>0</v>
      </c>
      <c r="M354" s="48">
        <v>7.4766355140186906</v>
      </c>
      <c r="N354" s="48">
        <v>0</v>
      </c>
    </row>
    <row r="355" spans="1:14">
      <c r="A355" s="85" t="s">
        <v>501</v>
      </c>
      <c r="B355" s="40" t="s">
        <v>332</v>
      </c>
      <c r="C355" s="37">
        <v>21</v>
      </c>
      <c r="D355" s="37" t="s">
        <v>412</v>
      </c>
      <c r="E355" s="37">
        <v>11</v>
      </c>
      <c r="F355" s="41">
        <v>50</v>
      </c>
      <c r="G355" s="41">
        <v>31</v>
      </c>
      <c r="H355" s="41">
        <v>19</v>
      </c>
      <c r="I355" s="41" t="s">
        <v>76</v>
      </c>
      <c r="J355" s="48">
        <v>42.982456140350877</v>
      </c>
      <c r="K355" s="48">
        <v>56.140350877192979</v>
      </c>
      <c r="L355" s="48">
        <v>0</v>
      </c>
      <c r="M355" s="48">
        <v>0.8771929824561403</v>
      </c>
      <c r="N355" s="48">
        <v>0</v>
      </c>
    </row>
    <row r="356" spans="1:14">
      <c r="A356" s="85" t="s">
        <v>502</v>
      </c>
      <c r="B356" s="40" t="s">
        <v>332</v>
      </c>
      <c r="C356" s="37">
        <v>22</v>
      </c>
      <c r="D356" s="37" t="s">
        <v>412</v>
      </c>
      <c r="E356" s="37">
        <v>7</v>
      </c>
      <c r="F356" s="41">
        <v>52</v>
      </c>
      <c r="G356" s="41">
        <v>29</v>
      </c>
      <c r="H356" s="41">
        <v>18</v>
      </c>
      <c r="I356" s="41" t="s">
        <v>76</v>
      </c>
      <c r="J356" s="48">
        <v>46.945337620578783</v>
      </c>
      <c r="K356" s="48">
        <v>52.733118971061089</v>
      </c>
      <c r="L356" s="48">
        <v>0</v>
      </c>
      <c r="M356" s="48">
        <v>0.32154340836012862</v>
      </c>
      <c r="N356" s="48">
        <v>0</v>
      </c>
    </row>
    <row r="357" spans="1:14">
      <c r="A357" s="85" t="s">
        <v>503</v>
      </c>
      <c r="B357" s="40" t="s">
        <v>332</v>
      </c>
      <c r="C357" s="37">
        <v>23</v>
      </c>
      <c r="D357" s="37" t="s">
        <v>412</v>
      </c>
      <c r="E357" s="37">
        <v>10</v>
      </c>
      <c r="F357" s="41">
        <v>52</v>
      </c>
      <c r="G357" s="41">
        <v>29</v>
      </c>
      <c r="H357" s="41">
        <v>19</v>
      </c>
      <c r="I357" s="41" t="s">
        <v>76</v>
      </c>
      <c r="J357" s="48">
        <v>47.083333333333336</v>
      </c>
      <c r="K357" s="48">
        <v>51.666666666666671</v>
      </c>
      <c r="L357" s="48">
        <v>0</v>
      </c>
      <c r="M357" s="48">
        <v>1.25</v>
      </c>
      <c r="N357" s="48">
        <v>0.41666666666666669</v>
      </c>
    </row>
    <row r="358" spans="1:14">
      <c r="A358" s="85" t="s">
        <v>504</v>
      </c>
      <c r="B358" s="40" t="s">
        <v>332</v>
      </c>
      <c r="C358" s="37">
        <v>24</v>
      </c>
      <c r="D358" s="37" t="s">
        <v>412</v>
      </c>
      <c r="E358" s="37">
        <v>10</v>
      </c>
      <c r="F358" s="41">
        <v>57</v>
      </c>
      <c r="G358" s="41">
        <v>25</v>
      </c>
      <c r="H358" s="41">
        <v>18</v>
      </c>
      <c r="I358" s="41" t="s">
        <v>76</v>
      </c>
      <c r="J358" s="48">
        <v>46.645367412140573</v>
      </c>
      <c r="K358" s="48">
        <v>53.035143769968052</v>
      </c>
      <c r="L358" s="48">
        <v>0</v>
      </c>
      <c r="M358" s="48">
        <v>0.31948881789137379</v>
      </c>
      <c r="N358" s="48">
        <v>0</v>
      </c>
    </row>
    <row r="359" spans="1:14">
      <c r="A359" s="85" t="s">
        <v>506</v>
      </c>
      <c r="B359" s="40" t="s">
        <v>332</v>
      </c>
      <c r="C359" s="37">
        <v>25</v>
      </c>
      <c r="D359" s="37" t="s">
        <v>412</v>
      </c>
      <c r="E359" s="37">
        <v>15</v>
      </c>
      <c r="F359" s="41">
        <v>59</v>
      </c>
      <c r="G359" s="41">
        <v>25</v>
      </c>
      <c r="H359" s="41">
        <v>15</v>
      </c>
      <c r="I359" s="41" t="s">
        <v>76</v>
      </c>
      <c r="J359" s="48">
        <v>49.308755760368662</v>
      </c>
      <c r="K359" s="48">
        <v>50.691244239631338</v>
      </c>
      <c r="L359" s="48">
        <v>0</v>
      </c>
      <c r="M359" s="48">
        <v>0.92165898617511521</v>
      </c>
      <c r="N359" s="48">
        <v>0</v>
      </c>
    </row>
    <row r="360" spans="1:14">
      <c r="A360" s="85" t="s">
        <v>507</v>
      </c>
      <c r="B360" s="40" t="s">
        <v>332</v>
      </c>
      <c r="C360" s="37">
        <v>26</v>
      </c>
      <c r="D360" s="37" t="s">
        <v>412</v>
      </c>
      <c r="E360" s="37">
        <v>8</v>
      </c>
      <c r="F360" s="41">
        <v>60</v>
      </c>
      <c r="G360" s="41">
        <v>26</v>
      </c>
      <c r="H360" s="41">
        <v>14</v>
      </c>
      <c r="I360" s="41" t="s">
        <v>75</v>
      </c>
      <c r="J360" s="48">
        <v>48.96373056994819</v>
      </c>
      <c r="K360" s="48">
        <v>50</v>
      </c>
      <c r="L360" s="48">
        <v>0</v>
      </c>
      <c r="M360" s="48">
        <v>1.0362694300518136</v>
      </c>
      <c r="N360" s="48">
        <v>0</v>
      </c>
    </row>
    <row r="361" spans="1:14">
      <c r="A361" s="85" t="s">
        <v>509</v>
      </c>
      <c r="B361" s="40" t="s">
        <v>332</v>
      </c>
      <c r="C361" s="37">
        <v>27</v>
      </c>
      <c r="D361" s="37" t="s">
        <v>412</v>
      </c>
      <c r="E361" s="37">
        <v>6</v>
      </c>
      <c r="F361" s="41">
        <v>61</v>
      </c>
      <c r="G361" s="41">
        <v>24</v>
      </c>
      <c r="H361" s="41">
        <v>15</v>
      </c>
      <c r="I361" s="41" t="s">
        <v>76</v>
      </c>
      <c r="J361" s="48">
        <v>50.632911392405063</v>
      </c>
      <c r="K361" s="48">
        <v>49.367088607594937</v>
      </c>
      <c r="L361" s="48">
        <v>0</v>
      </c>
      <c r="M361" s="48">
        <v>0</v>
      </c>
      <c r="N361" s="48">
        <v>0</v>
      </c>
    </row>
    <row r="362" spans="1:14">
      <c r="A362" s="85" t="s">
        <v>510</v>
      </c>
      <c r="B362" s="40" t="s">
        <v>332</v>
      </c>
      <c r="C362" s="37">
        <v>28</v>
      </c>
      <c r="D362" s="37" t="s">
        <v>412</v>
      </c>
      <c r="E362" s="37">
        <v>11</v>
      </c>
      <c r="F362" s="41">
        <v>51</v>
      </c>
      <c r="G362" s="41">
        <v>32</v>
      </c>
      <c r="H362" s="41">
        <v>17</v>
      </c>
      <c r="I362" s="41" t="s">
        <v>76</v>
      </c>
      <c r="J362" s="48">
        <v>43.225806451612904</v>
      </c>
      <c r="K362" s="48">
        <v>56.774193548387096</v>
      </c>
      <c r="L362" s="48">
        <v>0</v>
      </c>
      <c r="M362" s="48">
        <v>0</v>
      </c>
      <c r="N362" s="48">
        <v>0</v>
      </c>
    </row>
    <row r="363" spans="1:14">
      <c r="A363" s="85" t="s">
        <v>511</v>
      </c>
      <c r="B363" s="40" t="s">
        <v>332</v>
      </c>
      <c r="C363" s="37">
        <v>29</v>
      </c>
      <c r="D363" s="37" t="s">
        <v>412</v>
      </c>
      <c r="E363" s="37">
        <v>12</v>
      </c>
      <c r="F363" s="41">
        <v>58</v>
      </c>
      <c r="G363" s="41">
        <v>26</v>
      </c>
      <c r="H363" s="41">
        <v>16</v>
      </c>
      <c r="I363" s="41" t="s">
        <v>76</v>
      </c>
      <c r="J363" s="48">
        <v>45.38834951456311</v>
      </c>
      <c r="K363" s="48">
        <v>54.61165048543689</v>
      </c>
      <c r="L363" s="48">
        <v>0</v>
      </c>
      <c r="M363" s="48">
        <v>0.97087378640776689</v>
      </c>
      <c r="N363" s="48">
        <v>0</v>
      </c>
    </row>
    <row r="364" spans="1:14">
      <c r="A364" s="85" t="s">
        <v>512</v>
      </c>
      <c r="B364" s="40" t="s">
        <v>332</v>
      </c>
      <c r="C364" s="37">
        <v>30</v>
      </c>
      <c r="D364" s="37" t="s">
        <v>412</v>
      </c>
      <c r="E364" s="37">
        <v>20</v>
      </c>
      <c r="F364" s="41">
        <v>58</v>
      </c>
      <c r="G364" s="41">
        <v>25</v>
      </c>
      <c r="H364" s="41">
        <v>17</v>
      </c>
      <c r="I364" s="41" t="s">
        <v>76</v>
      </c>
      <c r="J364" s="48">
        <v>54.188481675392673</v>
      </c>
      <c r="K364" s="48">
        <v>45.287958115183244</v>
      </c>
      <c r="L364" s="48">
        <v>0</v>
      </c>
      <c r="M364" s="48">
        <v>0.52356020942408377</v>
      </c>
      <c r="N364" s="48">
        <v>0</v>
      </c>
    </row>
    <row r="365" spans="1:14">
      <c r="A365" s="85" t="s">
        <v>513</v>
      </c>
      <c r="B365" s="40" t="s">
        <v>332</v>
      </c>
      <c r="C365" s="37">
        <v>31</v>
      </c>
      <c r="D365" s="37" t="s">
        <v>412</v>
      </c>
      <c r="E365" s="37">
        <v>11</v>
      </c>
      <c r="F365" s="41">
        <v>58</v>
      </c>
      <c r="G365" s="41">
        <v>27</v>
      </c>
      <c r="H365" s="41">
        <v>16</v>
      </c>
      <c r="I365" s="41" t="s">
        <v>76</v>
      </c>
      <c r="J365" s="48">
        <v>52.173913043478258</v>
      </c>
      <c r="K365" s="48">
        <v>46.666666666666664</v>
      </c>
      <c r="L365" s="48">
        <v>0</v>
      </c>
      <c r="M365" s="48">
        <v>1.1594202898550725</v>
      </c>
      <c r="N365" s="48">
        <v>0</v>
      </c>
    </row>
    <row r="366" spans="1:14">
      <c r="A366" s="85" t="s">
        <v>514</v>
      </c>
      <c r="B366" s="40" t="s">
        <v>332</v>
      </c>
      <c r="C366" s="37">
        <v>32</v>
      </c>
      <c r="D366" s="37" t="s">
        <v>412</v>
      </c>
      <c r="E366" s="37">
        <v>14</v>
      </c>
      <c r="F366" s="41">
        <v>57</v>
      </c>
      <c r="G366" s="41">
        <v>27</v>
      </c>
      <c r="H366" s="41">
        <v>16</v>
      </c>
      <c r="I366" s="41" t="s">
        <v>76</v>
      </c>
      <c r="J366" s="48">
        <v>55.25</v>
      </c>
      <c r="K366" s="48">
        <v>43.75</v>
      </c>
      <c r="L366" s="48">
        <v>0</v>
      </c>
      <c r="M366" s="48">
        <v>1</v>
      </c>
      <c r="N366" s="48">
        <v>0</v>
      </c>
    </row>
    <row r="367" spans="1:14">
      <c r="A367" s="85" t="s">
        <v>515</v>
      </c>
      <c r="B367" s="40" t="s">
        <v>332</v>
      </c>
      <c r="C367" s="37">
        <v>33</v>
      </c>
      <c r="D367" s="37" t="s">
        <v>412</v>
      </c>
      <c r="E367" s="37">
        <v>11</v>
      </c>
      <c r="F367" s="41">
        <v>58</v>
      </c>
      <c r="G367" s="41">
        <v>28</v>
      </c>
      <c r="H367" s="41">
        <v>15</v>
      </c>
      <c r="I367" s="41" t="s">
        <v>76</v>
      </c>
      <c r="J367" s="48">
        <v>61.53846153846154</v>
      </c>
      <c r="K367" s="48">
        <v>38.461538461538467</v>
      </c>
      <c r="L367" s="48">
        <v>0</v>
      </c>
      <c r="M367" s="48">
        <v>0.29585798816568049</v>
      </c>
      <c r="N367" s="48">
        <v>0</v>
      </c>
    </row>
    <row r="368" spans="1:14">
      <c r="A368" s="85" t="s">
        <v>516</v>
      </c>
      <c r="B368" s="40" t="s">
        <v>332</v>
      </c>
      <c r="C368" s="37">
        <v>34</v>
      </c>
      <c r="D368" s="37" t="s">
        <v>383</v>
      </c>
      <c r="E368" s="37">
        <v>15</v>
      </c>
      <c r="F368" s="41">
        <v>55</v>
      </c>
      <c r="G368" s="41">
        <v>30</v>
      </c>
      <c r="H368" s="41">
        <v>15</v>
      </c>
      <c r="I368" s="41" t="s">
        <v>76</v>
      </c>
      <c r="J368" s="48">
        <v>51.724137931034484</v>
      </c>
      <c r="K368" s="48">
        <v>47.198275862068968</v>
      </c>
      <c r="L368" s="48">
        <v>0</v>
      </c>
      <c r="M368" s="48">
        <v>1.0775862068965518</v>
      </c>
      <c r="N368" s="48">
        <v>0</v>
      </c>
    </row>
    <row r="369" spans="1:14">
      <c r="A369" s="85" t="s">
        <v>517</v>
      </c>
      <c r="B369" s="40" t="s">
        <v>332</v>
      </c>
      <c r="C369" s="37">
        <v>35</v>
      </c>
      <c r="D369" s="37" t="s">
        <v>383</v>
      </c>
      <c r="E369" s="37">
        <v>7</v>
      </c>
      <c r="F369" s="41">
        <v>49</v>
      </c>
      <c r="G369" s="41">
        <v>33</v>
      </c>
      <c r="H369" s="41">
        <v>18</v>
      </c>
      <c r="I369" s="41" t="s">
        <v>76</v>
      </c>
      <c r="J369" s="48">
        <v>50.13850415512465</v>
      </c>
      <c r="K369" s="48">
        <v>49.307479224376735</v>
      </c>
      <c r="L369" s="48">
        <v>0</v>
      </c>
      <c r="M369" s="48">
        <v>0.554016620498615</v>
      </c>
      <c r="N369" s="48">
        <v>0</v>
      </c>
    </row>
    <row r="370" spans="1:14">
      <c r="A370" s="85" t="s">
        <v>518</v>
      </c>
      <c r="B370" s="40" t="s">
        <v>332</v>
      </c>
      <c r="C370" s="37">
        <v>36</v>
      </c>
      <c r="D370" s="37" t="s">
        <v>383</v>
      </c>
      <c r="E370" s="37">
        <v>13</v>
      </c>
      <c r="F370" s="41">
        <v>53</v>
      </c>
      <c r="G370" s="41">
        <v>30</v>
      </c>
      <c r="H370" s="41">
        <v>17</v>
      </c>
      <c r="I370" s="41" t="s">
        <v>76</v>
      </c>
      <c r="J370" s="48">
        <v>43.39622641509434</v>
      </c>
      <c r="K370" s="48">
        <v>54.986522911051217</v>
      </c>
      <c r="L370" s="48">
        <v>0</v>
      </c>
      <c r="M370" s="48">
        <v>1.6172506738544474</v>
      </c>
      <c r="N370" s="48">
        <v>0</v>
      </c>
    </row>
    <row r="371" spans="1:14">
      <c r="A371" s="85" t="s">
        <v>519</v>
      </c>
      <c r="B371" s="40" t="s">
        <v>332</v>
      </c>
      <c r="C371" s="37">
        <v>37</v>
      </c>
      <c r="D371" s="37" t="s">
        <v>385</v>
      </c>
      <c r="E371" s="37">
        <v>7</v>
      </c>
      <c r="F371" s="41">
        <v>49</v>
      </c>
      <c r="G371" s="41">
        <v>26</v>
      </c>
      <c r="H371" s="41">
        <v>25</v>
      </c>
      <c r="I371" s="41" t="s">
        <v>76</v>
      </c>
      <c r="J371" s="48">
        <v>53.113553113553117</v>
      </c>
      <c r="K371" s="48">
        <v>46.520146520146518</v>
      </c>
      <c r="L371" s="48">
        <v>0</v>
      </c>
      <c r="M371" s="48">
        <v>0.36630036630036628</v>
      </c>
      <c r="N371" s="48">
        <v>0</v>
      </c>
    </row>
    <row r="372" spans="1:14">
      <c r="A372" s="85" t="s">
        <v>520</v>
      </c>
      <c r="B372" s="40" t="s">
        <v>332</v>
      </c>
      <c r="C372" s="37">
        <v>38</v>
      </c>
      <c r="D372" s="37" t="s">
        <v>335</v>
      </c>
      <c r="E372" s="37">
        <v>14</v>
      </c>
      <c r="F372" s="41">
        <v>59</v>
      </c>
      <c r="G372" s="41">
        <v>26</v>
      </c>
      <c r="H372" s="41">
        <v>15</v>
      </c>
      <c r="I372" s="41" t="s">
        <v>76</v>
      </c>
      <c r="J372" s="48">
        <v>53.86533665835411</v>
      </c>
      <c r="K372" s="48">
        <v>44.887780548628427</v>
      </c>
      <c r="L372" s="48">
        <v>0</v>
      </c>
      <c r="M372" s="48">
        <v>1.2468827930174564</v>
      </c>
      <c r="N372" s="48">
        <v>0</v>
      </c>
    </row>
    <row r="373" spans="1:14">
      <c r="A373" s="85" t="s">
        <v>521</v>
      </c>
      <c r="B373" s="40" t="s">
        <v>332</v>
      </c>
      <c r="C373" s="37">
        <v>39</v>
      </c>
      <c r="D373" s="37" t="s">
        <v>335</v>
      </c>
      <c r="E373" s="37">
        <v>5</v>
      </c>
      <c r="F373" s="41">
        <v>35</v>
      </c>
      <c r="G373" s="41">
        <v>31</v>
      </c>
      <c r="H373" s="41">
        <v>34</v>
      </c>
      <c r="I373" s="41" t="s">
        <v>234</v>
      </c>
      <c r="J373" s="48">
        <v>43.951612903225808</v>
      </c>
      <c r="K373" s="48">
        <v>55.645161290322577</v>
      </c>
      <c r="L373" s="48">
        <v>0</v>
      </c>
      <c r="M373" s="48">
        <v>0.40322580645161288</v>
      </c>
      <c r="N373" s="48">
        <v>0</v>
      </c>
    </row>
    <row r="374" spans="1:14">
      <c r="A374" s="85" t="s">
        <v>522</v>
      </c>
      <c r="B374" s="40" t="s">
        <v>332</v>
      </c>
      <c r="C374" s="37">
        <v>40</v>
      </c>
      <c r="D374" s="37" t="s">
        <v>335</v>
      </c>
      <c r="E374" s="37">
        <v>5</v>
      </c>
      <c r="F374" s="41">
        <v>41</v>
      </c>
      <c r="G374" s="41">
        <v>30</v>
      </c>
      <c r="H374" s="41">
        <v>29</v>
      </c>
      <c r="I374" s="41" t="s">
        <v>76</v>
      </c>
      <c r="J374" s="48">
        <v>50.153846153846146</v>
      </c>
      <c r="K374" s="48">
        <v>48.615384615384613</v>
      </c>
      <c r="L374" s="48">
        <v>0</v>
      </c>
      <c r="M374" s="48">
        <v>1.2307692307692308</v>
      </c>
      <c r="N374" s="48">
        <v>0</v>
      </c>
    </row>
    <row r="375" spans="1:14">
      <c r="A375" s="85" t="s">
        <v>523</v>
      </c>
      <c r="B375" s="40" t="s">
        <v>332</v>
      </c>
      <c r="C375" s="37">
        <v>41</v>
      </c>
      <c r="D375" s="37" t="s">
        <v>335</v>
      </c>
      <c r="E375" s="37">
        <v>8</v>
      </c>
      <c r="F375" s="41">
        <v>61</v>
      </c>
      <c r="G375" s="41">
        <v>22</v>
      </c>
      <c r="H375" s="41">
        <v>16</v>
      </c>
      <c r="I375" s="41" t="s">
        <v>76</v>
      </c>
      <c r="J375" s="48">
        <v>52.750809061488667</v>
      </c>
      <c r="K375" s="48">
        <v>45.631067961165051</v>
      </c>
      <c r="L375" s="48">
        <v>0</v>
      </c>
      <c r="M375" s="48">
        <v>1.6181229773462782</v>
      </c>
      <c r="N375" s="48">
        <v>0</v>
      </c>
    </row>
    <row r="376" spans="1:14">
      <c r="A376" s="85" t="s">
        <v>524</v>
      </c>
      <c r="B376" s="40" t="s">
        <v>332</v>
      </c>
      <c r="C376" s="37">
        <v>42</v>
      </c>
      <c r="D376" s="37" t="s">
        <v>335</v>
      </c>
      <c r="E376" s="37">
        <v>10</v>
      </c>
      <c r="F376" s="41">
        <v>58</v>
      </c>
      <c r="G376" s="41">
        <v>25</v>
      </c>
      <c r="H376" s="41">
        <v>17</v>
      </c>
      <c r="I376" s="41" t="s">
        <v>76</v>
      </c>
      <c r="J376" s="48">
        <v>53.559322033898304</v>
      </c>
      <c r="K376" s="48">
        <v>43.389830508474574</v>
      </c>
      <c r="L376" s="48">
        <v>0</v>
      </c>
      <c r="M376" s="48">
        <v>3.050847457627119</v>
      </c>
      <c r="N376" s="48">
        <v>0</v>
      </c>
    </row>
    <row r="377" spans="1:14">
      <c r="A377" s="85" t="s">
        <v>525</v>
      </c>
      <c r="B377" s="40" t="s">
        <v>332</v>
      </c>
      <c r="C377" s="37">
        <v>43</v>
      </c>
      <c r="D377" s="37" t="s">
        <v>335</v>
      </c>
      <c r="E377" s="37">
        <v>5</v>
      </c>
      <c r="F377" s="41">
        <v>62</v>
      </c>
      <c r="G377" s="41">
        <v>24</v>
      </c>
      <c r="H377" s="41">
        <v>14</v>
      </c>
      <c r="I377" s="41" t="s">
        <v>75</v>
      </c>
      <c r="J377" s="48">
        <v>60.402684563758392</v>
      </c>
      <c r="K377" s="48">
        <v>38.255033557046978</v>
      </c>
      <c r="L377" s="48">
        <v>0</v>
      </c>
      <c r="M377" s="48">
        <v>1.3422818791946309</v>
      </c>
      <c r="N377" s="48">
        <v>0</v>
      </c>
    </row>
    <row r="378" spans="1:14">
      <c r="A378" s="85" t="s">
        <v>526</v>
      </c>
      <c r="B378" s="40" t="s">
        <v>332</v>
      </c>
      <c r="C378" s="37">
        <v>44</v>
      </c>
      <c r="D378" s="37" t="s">
        <v>335</v>
      </c>
      <c r="E378" s="37">
        <v>5</v>
      </c>
      <c r="F378" s="41">
        <v>61</v>
      </c>
      <c r="G378" s="41">
        <v>24</v>
      </c>
      <c r="H378" s="41">
        <v>15</v>
      </c>
      <c r="I378" s="41" t="s">
        <v>76</v>
      </c>
      <c r="J378" s="48">
        <v>62.24188790560472</v>
      </c>
      <c r="K378" s="48">
        <v>35.693215339233035</v>
      </c>
      <c r="L378" s="48">
        <v>0</v>
      </c>
      <c r="M378" s="48">
        <v>2.0648967551622417</v>
      </c>
      <c r="N378" s="48">
        <v>0</v>
      </c>
    </row>
    <row r="379" spans="1:14">
      <c r="A379" s="85" t="s">
        <v>527</v>
      </c>
      <c r="B379" s="40" t="s">
        <v>332</v>
      </c>
      <c r="C379" s="37">
        <v>45</v>
      </c>
      <c r="D379" s="37" t="s">
        <v>335</v>
      </c>
      <c r="E379" s="37">
        <v>3</v>
      </c>
      <c r="F379" s="41">
        <v>61</v>
      </c>
      <c r="G379" s="41">
        <v>25</v>
      </c>
      <c r="H379" s="41">
        <v>14</v>
      </c>
      <c r="I379" s="41" t="s">
        <v>75</v>
      </c>
      <c r="J379" s="48">
        <v>61.437908496732028</v>
      </c>
      <c r="K379" s="48">
        <v>37.908496732026144</v>
      </c>
      <c r="L379" s="48">
        <v>0</v>
      </c>
      <c r="M379" s="48">
        <v>0.65359477124183007</v>
      </c>
      <c r="N379" s="48">
        <v>0</v>
      </c>
    </row>
    <row r="380" spans="1:14">
      <c r="A380" s="85" t="s">
        <v>528</v>
      </c>
      <c r="B380" s="40" t="s">
        <v>332</v>
      </c>
      <c r="C380" s="37">
        <v>46</v>
      </c>
      <c r="D380" s="37" t="s">
        <v>335</v>
      </c>
      <c r="E380" s="37">
        <v>11</v>
      </c>
      <c r="F380" s="41">
        <v>59</v>
      </c>
      <c r="G380" s="41">
        <v>26</v>
      </c>
      <c r="H380" s="41">
        <v>15</v>
      </c>
      <c r="I380" s="41" t="s">
        <v>76</v>
      </c>
      <c r="J380" s="48">
        <v>56.19335347432024</v>
      </c>
      <c r="K380" s="48">
        <v>42.296072507552864</v>
      </c>
      <c r="L380" s="48">
        <v>0</v>
      </c>
      <c r="M380" s="48">
        <v>1.5105740181268883</v>
      </c>
      <c r="N380" s="48">
        <v>0</v>
      </c>
    </row>
    <row r="381" spans="1:14">
      <c r="A381" s="85" t="s">
        <v>529</v>
      </c>
      <c r="B381" s="40" t="s">
        <v>332</v>
      </c>
      <c r="C381" s="37">
        <v>47</v>
      </c>
      <c r="D381" s="37" t="s">
        <v>335</v>
      </c>
      <c r="E381" s="37">
        <v>4</v>
      </c>
      <c r="F381" s="41">
        <v>53</v>
      </c>
      <c r="G381" s="41">
        <v>25</v>
      </c>
      <c r="H381" s="41">
        <v>22</v>
      </c>
      <c r="I381" s="41" t="s">
        <v>76</v>
      </c>
      <c r="J381" s="48">
        <v>64.15094339622641</v>
      </c>
      <c r="K381" s="48">
        <v>34.716981132075468</v>
      </c>
      <c r="L381" s="48">
        <v>0</v>
      </c>
      <c r="M381" s="48">
        <v>0.75471698113207553</v>
      </c>
      <c r="N381" s="48">
        <v>0.37735849056603776</v>
      </c>
    </row>
    <row r="382" spans="1:14">
      <c r="A382" s="85" t="s">
        <v>530</v>
      </c>
      <c r="B382" s="40" t="s">
        <v>332</v>
      </c>
      <c r="C382" s="37">
        <v>52</v>
      </c>
      <c r="D382" s="37" t="s">
        <v>335</v>
      </c>
      <c r="E382" s="37">
        <v>7</v>
      </c>
      <c r="F382" s="41">
        <v>65</v>
      </c>
      <c r="G382" s="41">
        <v>21</v>
      </c>
      <c r="H382" s="41">
        <v>14</v>
      </c>
      <c r="I382" s="41" t="s">
        <v>75</v>
      </c>
      <c r="J382" s="48">
        <v>62.5</v>
      </c>
      <c r="K382" s="48">
        <v>36.065573770491802</v>
      </c>
      <c r="L382" s="48">
        <v>0</v>
      </c>
      <c r="M382" s="48">
        <v>1.4344262295081966</v>
      </c>
      <c r="N382" s="48">
        <v>0</v>
      </c>
    </row>
    <row r="383" spans="1:14">
      <c r="A383" s="85" t="s">
        <v>531</v>
      </c>
      <c r="B383" s="40" t="s">
        <v>332</v>
      </c>
      <c r="C383" s="37">
        <v>53</v>
      </c>
      <c r="D383" s="37" t="s">
        <v>335</v>
      </c>
      <c r="E383" s="37">
        <v>21</v>
      </c>
      <c r="F383" s="41">
        <v>73</v>
      </c>
      <c r="G383" s="41">
        <v>20</v>
      </c>
      <c r="H383" s="41">
        <v>8</v>
      </c>
      <c r="I383" s="41" t="s">
        <v>75</v>
      </c>
      <c r="J383" s="48">
        <v>66.210045662100455</v>
      </c>
      <c r="K383" s="48">
        <v>32.648401826484019</v>
      </c>
      <c r="L383" s="48">
        <v>0</v>
      </c>
      <c r="M383" s="48">
        <v>0.91324200913242004</v>
      </c>
      <c r="N383" s="48">
        <v>0.22831050228310501</v>
      </c>
    </row>
    <row r="384" spans="1:14">
      <c r="A384" s="85" t="s">
        <v>532</v>
      </c>
      <c r="B384" s="40" t="s">
        <v>332</v>
      </c>
      <c r="C384" s="37">
        <v>72.5</v>
      </c>
      <c r="D384" s="37" t="s">
        <v>335</v>
      </c>
      <c r="E384" s="37">
        <v>17</v>
      </c>
      <c r="F384" s="41">
        <v>29</v>
      </c>
      <c r="G384" s="41">
        <v>46</v>
      </c>
      <c r="H384" s="41">
        <v>25</v>
      </c>
      <c r="I384" s="41" t="s">
        <v>74</v>
      </c>
      <c r="J384" s="48">
        <v>23.408624229979466</v>
      </c>
      <c r="K384" s="48">
        <v>75.975359342915823</v>
      </c>
      <c r="L384" s="48">
        <v>0</v>
      </c>
      <c r="M384" s="48">
        <v>0.61601642710472282</v>
      </c>
      <c r="N384" s="48">
        <v>0</v>
      </c>
    </row>
    <row r="385" spans="1:14">
      <c r="A385" s="85" t="s">
        <v>533</v>
      </c>
      <c r="B385" s="40" t="s">
        <v>332</v>
      </c>
      <c r="C385" s="37">
        <v>73.5</v>
      </c>
      <c r="D385" s="37" t="s">
        <v>534</v>
      </c>
      <c r="E385" s="37">
        <v>12</v>
      </c>
      <c r="F385" s="41">
        <v>50</v>
      </c>
      <c r="G385" s="41">
        <v>32</v>
      </c>
      <c r="H385" s="41">
        <v>18</v>
      </c>
      <c r="I385" s="41" t="s">
        <v>76</v>
      </c>
      <c r="J385" s="48">
        <v>25</v>
      </c>
      <c r="K385" s="48">
        <v>74.514563106796118</v>
      </c>
      <c r="L385" s="48">
        <v>0</v>
      </c>
      <c r="M385" s="48">
        <v>0.48543689320388345</v>
      </c>
      <c r="N385" s="48">
        <v>0</v>
      </c>
    </row>
    <row r="386" spans="1:14">
      <c r="A386" s="85" t="s">
        <v>535</v>
      </c>
      <c r="B386" s="40" t="s">
        <v>332</v>
      </c>
      <c r="C386" s="37">
        <v>76</v>
      </c>
      <c r="D386" s="37" t="s">
        <v>383</v>
      </c>
      <c r="E386" s="37">
        <v>28</v>
      </c>
      <c r="F386" s="41">
        <v>48</v>
      </c>
      <c r="G386" s="41">
        <v>34</v>
      </c>
      <c r="H386" s="41">
        <v>18</v>
      </c>
      <c r="I386" s="38" t="s">
        <v>76</v>
      </c>
      <c r="J386" s="48">
        <v>29.444444444444446</v>
      </c>
      <c r="K386" s="48">
        <v>69.583333333333329</v>
      </c>
      <c r="L386" s="48">
        <v>0</v>
      </c>
      <c r="M386" s="48">
        <v>0.97222222222222221</v>
      </c>
      <c r="N386" s="48">
        <v>0</v>
      </c>
    </row>
    <row r="387" spans="1:14">
      <c r="A387" s="85" t="s">
        <v>536</v>
      </c>
      <c r="B387" s="40" t="s">
        <v>332</v>
      </c>
      <c r="C387" s="37">
        <v>79</v>
      </c>
      <c r="D387" s="37" t="s">
        <v>422</v>
      </c>
      <c r="E387" s="37">
        <v>4</v>
      </c>
      <c r="F387" s="41">
        <v>57</v>
      </c>
      <c r="G387" s="41">
        <v>31</v>
      </c>
      <c r="H387" s="41">
        <v>11</v>
      </c>
      <c r="I387" s="41" t="s">
        <v>75</v>
      </c>
      <c r="J387" s="48">
        <v>14.37908496732026</v>
      </c>
      <c r="K387" s="48">
        <v>85.620915032679733</v>
      </c>
      <c r="L387" s="48">
        <v>0</v>
      </c>
      <c r="M387" s="48">
        <v>0</v>
      </c>
      <c r="N387" s="48">
        <v>0</v>
      </c>
    </row>
    <row r="388" spans="1:14">
      <c r="A388" s="85" t="s">
        <v>486</v>
      </c>
      <c r="B388" s="40" t="s">
        <v>332</v>
      </c>
      <c r="C388" s="37">
        <v>8</v>
      </c>
      <c r="D388" s="37" t="s">
        <v>369</v>
      </c>
      <c r="E388" s="37">
        <v>0</v>
      </c>
      <c r="F388" s="41">
        <v>51</v>
      </c>
      <c r="G388" s="41">
        <v>22</v>
      </c>
      <c r="H388" s="41">
        <v>27</v>
      </c>
      <c r="I388" s="41" t="s">
        <v>234</v>
      </c>
      <c r="J388" s="48">
        <v>28.169014084507044</v>
      </c>
      <c r="K388" s="48">
        <v>71.83098591549296</v>
      </c>
      <c r="L388" s="48">
        <v>0</v>
      </c>
      <c r="M388" s="48">
        <v>0</v>
      </c>
      <c r="N388" s="48">
        <v>0</v>
      </c>
    </row>
    <row r="389" spans="1:14">
      <c r="A389" s="85" t="s">
        <v>537</v>
      </c>
      <c r="B389" s="40" t="s">
        <v>332</v>
      </c>
      <c r="C389" s="37">
        <v>81</v>
      </c>
      <c r="D389" s="37" t="s">
        <v>447</v>
      </c>
      <c r="E389" s="37">
        <v>12</v>
      </c>
      <c r="F389" s="41">
        <v>37</v>
      </c>
      <c r="G389" s="41">
        <v>33</v>
      </c>
      <c r="H389" s="41">
        <v>29</v>
      </c>
      <c r="I389" s="41" t="s">
        <v>74</v>
      </c>
      <c r="J389" s="48">
        <v>34.935897435897431</v>
      </c>
      <c r="K389" s="48">
        <v>64.423076923076934</v>
      </c>
      <c r="L389" s="48">
        <v>0</v>
      </c>
      <c r="M389" s="48">
        <v>0.64102564102564097</v>
      </c>
      <c r="N389" s="48">
        <v>0</v>
      </c>
    </row>
    <row r="390" spans="1:14">
      <c r="A390" s="85" t="s">
        <v>538</v>
      </c>
      <c r="B390" s="40" t="s">
        <v>332</v>
      </c>
      <c r="C390" s="37">
        <v>82</v>
      </c>
      <c r="D390" s="37" t="s">
        <v>447</v>
      </c>
      <c r="E390" s="37">
        <v>8</v>
      </c>
      <c r="F390" s="41">
        <v>35</v>
      </c>
      <c r="G390" s="41">
        <v>36</v>
      </c>
      <c r="H390" s="41">
        <v>28</v>
      </c>
      <c r="I390" s="41" t="s">
        <v>74</v>
      </c>
      <c r="J390" s="48">
        <v>27.31707317073171</v>
      </c>
      <c r="K390" s="48">
        <v>72.195121951219505</v>
      </c>
      <c r="L390" s="48">
        <v>0</v>
      </c>
      <c r="M390" s="48">
        <v>0.48780487804878048</v>
      </c>
      <c r="N390" s="48">
        <v>0</v>
      </c>
    </row>
    <row r="391" spans="1:14">
      <c r="A391" s="85" t="s">
        <v>539</v>
      </c>
      <c r="B391" s="40" t="s">
        <v>332</v>
      </c>
      <c r="C391" s="37">
        <v>83</v>
      </c>
      <c r="D391" s="37" t="s">
        <v>447</v>
      </c>
      <c r="E391" s="37">
        <v>7</v>
      </c>
      <c r="F391" s="41">
        <v>35</v>
      </c>
      <c r="G391" s="41">
        <v>35</v>
      </c>
      <c r="H391" s="41">
        <v>30</v>
      </c>
      <c r="I391" s="41" t="s">
        <v>74</v>
      </c>
      <c r="J391" s="48">
        <v>28.07377049180328</v>
      </c>
      <c r="K391" s="48">
        <v>71.106557377049185</v>
      </c>
      <c r="L391" s="48">
        <v>0</v>
      </c>
      <c r="M391" s="48">
        <v>0.61475409836065575</v>
      </c>
      <c r="N391" s="48">
        <v>0.20491803278688525</v>
      </c>
    </row>
    <row r="392" spans="1:14">
      <c r="A392" s="85" t="s">
        <v>540</v>
      </c>
      <c r="B392" s="40" t="s">
        <v>332</v>
      </c>
      <c r="C392" s="37">
        <v>84</v>
      </c>
      <c r="D392" s="37" t="s">
        <v>447</v>
      </c>
      <c r="E392" s="37">
        <v>12</v>
      </c>
      <c r="F392" s="41">
        <v>39</v>
      </c>
      <c r="G392" s="41">
        <v>34</v>
      </c>
      <c r="H392" s="41">
        <v>27</v>
      </c>
      <c r="I392" s="41" t="s">
        <v>76</v>
      </c>
      <c r="J392" s="48">
        <v>32.835820895522389</v>
      </c>
      <c r="K392" s="48">
        <v>66.169154228855717</v>
      </c>
      <c r="L392" s="48">
        <v>0</v>
      </c>
      <c r="M392" s="48">
        <v>0.99502487562189057</v>
      </c>
      <c r="N392" s="48">
        <v>0</v>
      </c>
    </row>
    <row r="393" spans="1:14">
      <c r="A393" s="85" t="s">
        <v>541</v>
      </c>
      <c r="B393" s="40" t="s">
        <v>332</v>
      </c>
      <c r="C393" s="37">
        <v>85</v>
      </c>
      <c r="D393" s="37" t="s">
        <v>447</v>
      </c>
      <c r="E393" s="37">
        <v>14</v>
      </c>
      <c r="F393" s="41">
        <v>39</v>
      </c>
      <c r="G393" s="41">
        <v>33</v>
      </c>
      <c r="H393" s="41">
        <v>28</v>
      </c>
      <c r="I393" s="41" t="s">
        <v>76</v>
      </c>
      <c r="J393" s="48">
        <v>27.118644067796609</v>
      </c>
      <c r="K393" s="48">
        <v>70.762711864406782</v>
      </c>
      <c r="L393" s="48">
        <v>0</v>
      </c>
      <c r="M393" s="48">
        <v>1.9067796610169492</v>
      </c>
      <c r="N393" s="48">
        <v>0.21186440677966101</v>
      </c>
    </row>
    <row r="394" spans="1:14">
      <c r="A394" s="85" t="s">
        <v>542</v>
      </c>
      <c r="B394" s="40" t="s">
        <v>332</v>
      </c>
      <c r="C394" s="37">
        <v>86</v>
      </c>
      <c r="D394" s="37" t="s">
        <v>447</v>
      </c>
      <c r="E394" s="37">
        <v>6</v>
      </c>
      <c r="F394" s="41">
        <v>29</v>
      </c>
      <c r="G394" s="41">
        <v>38</v>
      </c>
      <c r="H394" s="41">
        <v>33</v>
      </c>
      <c r="I394" s="41" t="s">
        <v>73</v>
      </c>
      <c r="J394" s="48">
        <v>26.847290640394089</v>
      </c>
      <c r="K394" s="48">
        <v>72.167487684729053</v>
      </c>
      <c r="L394" s="48">
        <v>0</v>
      </c>
      <c r="M394" s="48">
        <v>0.98522167487684731</v>
      </c>
      <c r="N394" s="48">
        <v>0</v>
      </c>
    </row>
    <row r="395" spans="1:14">
      <c r="A395" s="85" t="s">
        <v>543</v>
      </c>
      <c r="B395" s="40" t="s">
        <v>332</v>
      </c>
      <c r="C395" s="37">
        <v>87</v>
      </c>
      <c r="D395" s="37" t="s">
        <v>447</v>
      </c>
      <c r="E395" s="37">
        <v>23</v>
      </c>
      <c r="F395" s="41">
        <v>45</v>
      </c>
      <c r="G395" s="41">
        <v>32</v>
      </c>
      <c r="H395" s="41">
        <v>23</v>
      </c>
      <c r="I395" s="41" t="s">
        <v>76</v>
      </c>
      <c r="J395" s="48">
        <v>32.494279176201374</v>
      </c>
      <c r="K395" s="48">
        <v>65.675057208237988</v>
      </c>
      <c r="L395" s="48">
        <v>0</v>
      </c>
      <c r="M395" s="48">
        <v>1.3729977116704806</v>
      </c>
      <c r="N395" s="48">
        <v>0.45766590389016021</v>
      </c>
    </row>
    <row r="396" spans="1:14">
      <c r="A396" s="85" t="s">
        <v>544</v>
      </c>
      <c r="B396" s="40" t="s">
        <v>332</v>
      </c>
      <c r="C396" s="37">
        <v>88</v>
      </c>
      <c r="D396" s="37" t="s">
        <v>447</v>
      </c>
      <c r="E396" s="37">
        <v>13</v>
      </c>
      <c r="F396" s="41">
        <v>39</v>
      </c>
      <c r="G396" s="41">
        <v>34</v>
      </c>
      <c r="H396" s="41">
        <v>26</v>
      </c>
      <c r="I396" s="41" t="s">
        <v>76</v>
      </c>
      <c r="J396" s="48">
        <v>38.679245283018872</v>
      </c>
      <c r="K396" s="48">
        <v>60</v>
      </c>
      <c r="L396" s="48">
        <v>0</v>
      </c>
      <c r="M396" s="48">
        <v>1.3207547169811322</v>
      </c>
      <c r="N396" s="48">
        <v>0</v>
      </c>
    </row>
    <row r="397" spans="1:14">
      <c r="A397" s="85" t="s">
        <v>545</v>
      </c>
      <c r="B397" s="40" t="s">
        <v>332</v>
      </c>
      <c r="C397" s="37">
        <v>89</v>
      </c>
      <c r="D397" s="37" t="s">
        <v>447</v>
      </c>
      <c r="E397" s="37">
        <v>11</v>
      </c>
      <c r="F397" s="41">
        <v>40</v>
      </c>
      <c r="G397" s="41">
        <v>32</v>
      </c>
      <c r="H397" s="41">
        <v>28</v>
      </c>
      <c r="I397" s="41" t="s">
        <v>76</v>
      </c>
      <c r="J397" s="48">
        <v>35.671342685370746</v>
      </c>
      <c r="K397" s="48">
        <v>61.923847695390776</v>
      </c>
      <c r="L397" s="48">
        <v>0</v>
      </c>
      <c r="M397" s="48">
        <v>2.4048096192384771</v>
      </c>
      <c r="N397" s="48">
        <v>0</v>
      </c>
    </row>
    <row r="398" spans="1:14">
      <c r="A398" s="85" t="s">
        <v>487</v>
      </c>
      <c r="B398" s="40" t="s">
        <v>332</v>
      </c>
      <c r="C398" s="37">
        <v>9</v>
      </c>
      <c r="D398" s="37" t="s">
        <v>369</v>
      </c>
      <c r="E398" s="37">
        <v>0</v>
      </c>
      <c r="F398" s="41">
        <v>54</v>
      </c>
      <c r="G398" s="41">
        <v>23</v>
      </c>
      <c r="H398" s="41">
        <v>23</v>
      </c>
      <c r="I398" s="41" t="s">
        <v>76</v>
      </c>
      <c r="J398" s="48">
        <v>32.773109243697476</v>
      </c>
      <c r="K398" s="48">
        <v>67.226890756302524</v>
      </c>
      <c r="L398" s="48">
        <v>0</v>
      </c>
      <c r="M398" s="48">
        <v>0</v>
      </c>
      <c r="N398" s="48">
        <v>0</v>
      </c>
    </row>
    <row r="399" spans="1:14">
      <c r="A399" s="85" t="s">
        <v>546</v>
      </c>
      <c r="B399" s="40" t="s">
        <v>332</v>
      </c>
      <c r="C399" s="37">
        <v>90</v>
      </c>
      <c r="D399" s="37" t="s">
        <v>447</v>
      </c>
      <c r="E399" s="37">
        <v>16</v>
      </c>
      <c r="F399" s="41">
        <v>43</v>
      </c>
      <c r="G399" s="41">
        <v>33</v>
      </c>
      <c r="H399" s="41">
        <v>24</v>
      </c>
      <c r="I399" s="41" t="s">
        <v>76</v>
      </c>
      <c r="J399" s="48">
        <v>34.232715008431704</v>
      </c>
      <c r="K399" s="48">
        <v>63.406408094435072</v>
      </c>
      <c r="L399" s="48">
        <v>0</v>
      </c>
      <c r="M399" s="48">
        <v>2.1922428330522767</v>
      </c>
      <c r="N399" s="48">
        <v>0.16863406408094433</v>
      </c>
    </row>
    <row r="400" spans="1:14">
      <c r="A400" s="85" t="s">
        <v>547</v>
      </c>
      <c r="B400" s="40" t="s">
        <v>332</v>
      </c>
      <c r="C400" s="37">
        <v>91</v>
      </c>
      <c r="D400" s="37" t="s">
        <v>335</v>
      </c>
      <c r="E400" s="37">
        <v>10</v>
      </c>
      <c r="F400" s="41">
        <v>39</v>
      </c>
      <c r="G400" s="41">
        <v>34</v>
      </c>
      <c r="H400" s="41">
        <v>27</v>
      </c>
      <c r="I400" s="41" t="s">
        <v>76</v>
      </c>
      <c r="J400" s="48">
        <v>37.995824634655534</v>
      </c>
      <c r="K400" s="48">
        <v>60.751565762004176</v>
      </c>
      <c r="L400" s="48">
        <v>0</v>
      </c>
      <c r="M400" s="48">
        <v>1.2526096033402923</v>
      </c>
      <c r="N400" s="48">
        <v>0</v>
      </c>
    </row>
    <row r="401" spans="1:14">
      <c r="A401" s="85" t="s">
        <v>548</v>
      </c>
      <c r="B401" s="40" t="s">
        <v>332</v>
      </c>
      <c r="C401" s="37">
        <v>92</v>
      </c>
      <c r="D401" s="37" t="s">
        <v>447</v>
      </c>
      <c r="E401" s="37">
        <v>3</v>
      </c>
      <c r="F401" s="41">
        <v>30</v>
      </c>
      <c r="G401" s="41">
        <v>37</v>
      </c>
      <c r="H401" s="41">
        <v>33</v>
      </c>
      <c r="I401" s="41" t="s">
        <v>73</v>
      </c>
      <c r="J401" s="48" t="s">
        <v>25</v>
      </c>
      <c r="K401" s="48" t="s">
        <v>25</v>
      </c>
      <c r="L401" s="48" t="s">
        <v>25</v>
      </c>
      <c r="M401" s="48" t="s">
        <v>25</v>
      </c>
      <c r="N401" s="48" t="s">
        <v>25</v>
      </c>
    </row>
    <row r="402" spans="1:14">
      <c r="A402" s="85" t="s">
        <v>549</v>
      </c>
      <c r="B402" s="40" t="s">
        <v>332</v>
      </c>
      <c r="C402" s="37">
        <v>93</v>
      </c>
      <c r="D402" s="37" t="s">
        <v>447</v>
      </c>
      <c r="E402" s="37">
        <v>9</v>
      </c>
      <c r="F402" s="41">
        <v>38</v>
      </c>
      <c r="G402" s="41">
        <v>34</v>
      </c>
      <c r="H402" s="41">
        <v>28</v>
      </c>
      <c r="I402" s="41" t="s">
        <v>76</v>
      </c>
      <c r="J402" s="48">
        <v>39.035087719298247</v>
      </c>
      <c r="K402" s="48">
        <v>58.333333333333336</v>
      </c>
      <c r="L402" s="48">
        <v>0</v>
      </c>
      <c r="M402" s="48">
        <v>2.6315789473684208</v>
      </c>
      <c r="N402" s="48">
        <v>0</v>
      </c>
    </row>
    <row r="403" spans="1:14">
      <c r="A403" s="85" t="s">
        <v>550</v>
      </c>
      <c r="B403" s="40" t="s">
        <v>332</v>
      </c>
      <c r="C403" s="37">
        <v>94</v>
      </c>
      <c r="D403" s="37" t="s">
        <v>447</v>
      </c>
      <c r="E403" s="37">
        <v>12</v>
      </c>
      <c r="F403" s="41">
        <v>41</v>
      </c>
      <c r="G403" s="41">
        <v>32</v>
      </c>
      <c r="H403" s="41">
        <v>27</v>
      </c>
      <c r="I403" s="41" t="s">
        <v>76</v>
      </c>
      <c r="J403" s="48">
        <v>37.016574585635361</v>
      </c>
      <c r="K403" s="48">
        <v>60.497237569060772</v>
      </c>
      <c r="L403" s="48">
        <v>0</v>
      </c>
      <c r="M403" s="48">
        <v>2.2099447513812152</v>
      </c>
      <c r="N403" s="48">
        <v>0.27624309392265189</v>
      </c>
    </row>
    <row r="404" spans="1:14">
      <c r="A404" s="85" t="s">
        <v>505</v>
      </c>
      <c r="B404" s="40" t="s">
        <v>332</v>
      </c>
      <c r="C404" s="37">
        <v>24</v>
      </c>
      <c r="D404" s="37" t="s">
        <v>412</v>
      </c>
      <c r="E404" s="37">
        <v>6</v>
      </c>
      <c r="F404" s="41">
        <v>55</v>
      </c>
      <c r="G404" s="41">
        <v>27</v>
      </c>
      <c r="H404" s="41">
        <v>18</v>
      </c>
      <c r="I404" s="41" t="s">
        <v>76</v>
      </c>
      <c r="J404" s="48">
        <v>56.838905775075986</v>
      </c>
      <c r="K404" s="48">
        <v>41.945288753799389</v>
      </c>
      <c r="L404" s="48">
        <v>0</v>
      </c>
      <c r="M404" s="48">
        <v>1.21580547112462</v>
      </c>
      <c r="N404" s="48">
        <v>0</v>
      </c>
    </row>
    <row r="405" spans="1:14">
      <c r="A405" s="85" t="s">
        <v>508</v>
      </c>
      <c r="B405" s="40" t="s">
        <v>332</v>
      </c>
      <c r="C405" s="37">
        <v>27</v>
      </c>
      <c r="D405" s="37" t="s">
        <v>412</v>
      </c>
      <c r="E405" s="37">
        <v>5</v>
      </c>
      <c r="F405" s="41">
        <v>57</v>
      </c>
      <c r="G405" s="41">
        <v>28</v>
      </c>
      <c r="H405" s="41">
        <v>15</v>
      </c>
      <c r="I405" s="41" t="s">
        <v>76</v>
      </c>
      <c r="J405" s="48">
        <v>45.892351274787536</v>
      </c>
      <c r="K405" s="48">
        <v>53.824362606232292</v>
      </c>
      <c r="L405" s="48">
        <v>0</v>
      </c>
      <c r="M405" s="48">
        <v>0.28328611898016998</v>
      </c>
      <c r="N405" s="48">
        <v>0</v>
      </c>
    </row>
    <row r="406" spans="1:14">
      <c r="A406" s="85" t="s">
        <v>551</v>
      </c>
      <c r="B406" s="40" t="s">
        <v>332</v>
      </c>
      <c r="C406" s="37">
        <v>15</v>
      </c>
      <c r="D406" s="37" t="s">
        <v>447</v>
      </c>
      <c r="E406" s="37">
        <v>4</v>
      </c>
      <c r="F406" s="41">
        <v>65</v>
      </c>
      <c r="G406" s="41">
        <v>23</v>
      </c>
      <c r="H406" s="41">
        <v>12</v>
      </c>
      <c r="I406" s="41" t="s">
        <v>75</v>
      </c>
      <c r="J406" s="48" t="s">
        <v>25</v>
      </c>
      <c r="K406" s="48" t="s">
        <v>25</v>
      </c>
      <c r="L406" s="48" t="s">
        <v>25</v>
      </c>
      <c r="M406" s="48" t="s">
        <v>25</v>
      </c>
      <c r="N406" s="48" t="s">
        <v>25</v>
      </c>
    </row>
    <row r="407" spans="1:14">
      <c r="A407" s="85" t="s">
        <v>552</v>
      </c>
      <c r="B407" s="40" t="s">
        <v>332</v>
      </c>
      <c r="C407" s="37">
        <v>16</v>
      </c>
      <c r="D407" s="37" t="s">
        <v>447</v>
      </c>
      <c r="E407" s="37">
        <v>12</v>
      </c>
      <c r="F407" s="41">
        <v>69</v>
      </c>
      <c r="G407" s="41">
        <v>20</v>
      </c>
      <c r="H407" s="41">
        <v>11</v>
      </c>
      <c r="I407" s="41" t="s">
        <v>75</v>
      </c>
      <c r="J407" s="48" t="s">
        <v>25</v>
      </c>
      <c r="K407" s="48" t="s">
        <v>25</v>
      </c>
      <c r="L407" s="48" t="s">
        <v>25</v>
      </c>
      <c r="M407" s="48" t="s">
        <v>25</v>
      </c>
      <c r="N407" s="48" t="s">
        <v>25</v>
      </c>
    </row>
    <row r="408" spans="1:14">
      <c r="A408" s="85" t="s">
        <v>553</v>
      </c>
      <c r="B408" s="40" t="s">
        <v>332</v>
      </c>
      <c r="C408" s="37">
        <v>17</v>
      </c>
      <c r="D408" s="37" t="s">
        <v>447</v>
      </c>
      <c r="E408" s="37">
        <v>9</v>
      </c>
      <c r="F408" s="41">
        <v>65</v>
      </c>
      <c r="G408" s="41">
        <v>24</v>
      </c>
      <c r="H408" s="41">
        <v>11</v>
      </c>
      <c r="I408" s="41" t="s">
        <v>75</v>
      </c>
      <c r="J408" s="48" t="s">
        <v>25</v>
      </c>
      <c r="K408" s="48" t="s">
        <v>25</v>
      </c>
      <c r="L408" s="48" t="s">
        <v>25</v>
      </c>
      <c r="M408" s="48" t="s">
        <v>25</v>
      </c>
      <c r="N408" s="48" t="s">
        <v>25</v>
      </c>
    </row>
    <row r="409" spans="1:14">
      <c r="A409" s="85" t="s">
        <v>554</v>
      </c>
      <c r="B409" s="40" t="s">
        <v>332</v>
      </c>
      <c r="C409" s="37">
        <v>18</v>
      </c>
      <c r="D409" s="37" t="s">
        <v>385</v>
      </c>
      <c r="E409" s="37">
        <v>5</v>
      </c>
      <c r="F409" s="41">
        <v>72</v>
      </c>
      <c r="G409" s="41">
        <v>20</v>
      </c>
      <c r="H409" s="41">
        <v>8</v>
      </c>
      <c r="I409" s="41" t="s">
        <v>75</v>
      </c>
      <c r="J409" s="48" t="s">
        <v>25</v>
      </c>
      <c r="K409" s="48" t="s">
        <v>25</v>
      </c>
      <c r="L409" s="48" t="s">
        <v>25</v>
      </c>
      <c r="M409" s="48" t="s">
        <v>25</v>
      </c>
      <c r="N409" s="48" t="s">
        <v>25</v>
      </c>
    </row>
    <row r="410" spans="1:14">
      <c r="A410" s="85" t="s">
        <v>555</v>
      </c>
      <c r="B410" s="40" t="s">
        <v>332</v>
      </c>
      <c r="C410" s="37">
        <v>19</v>
      </c>
      <c r="D410" s="37" t="s">
        <v>385</v>
      </c>
      <c r="E410" s="37">
        <v>9</v>
      </c>
      <c r="F410" s="41">
        <v>60</v>
      </c>
      <c r="G410" s="41">
        <v>30</v>
      </c>
      <c r="H410" s="41">
        <v>10</v>
      </c>
      <c r="I410" s="41" t="s">
        <v>75</v>
      </c>
      <c r="J410" s="48" t="s">
        <v>25</v>
      </c>
      <c r="K410" s="48" t="s">
        <v>25</v>
      </c>
      <c r="L410" s="48" t="s">
        <v>25</v>
      </c>
      <c r="M410" s="48" t="s">
        <v>25</v>
      </c>
      <c r="N410" s="48" t="s">
        <v>25</v>
      </c>
    </row>
    <row r="411" spans="1:14">
      <c r="A411" s="85" t="s">
        <v>556</v>
      </c>
      <c r="B411" s="40" t="s">
        <v>332</v>
      </c>
      <c r="C411" s="37">
        <v>20</v>
      </c>
      <c r="D411" s="37" t="s">
        <v>385</v>
      </c>
      <c r="E411" s="37">
        <v>11</v>
      </c>
      <c r="F411" s="41">
        <v>67</v>
      </c>
      <c r="G411" s="41">
        <v>27</v>
      </c>
      <c r="H411" s="41">
        <v>7</v>
      </c>
      <c r="I411" s="41" t="s">
        <v>75</v>
      </c>
      <c r="J411" s="48" t="s">
        <v>25</v>
      </c>
      <c r="K411" s="48" t="s">
        <v>25</v>
      </c>
      <c r="L411" s="48" t="s">
        <v>25</v>
      </c>
      <c r="M411" s="48" t="s">
        <v>25</v>
      </c>
      <c r="N411" s="48" t="s">
        <v>25</v>
      </c>
    </row>
    <row r="412" spans="1:14">
      <c r="A412" s="85" t="s">
        <v>557</v>
      </c>
      <c r="B412" s="40" t="s">
        <v>332</v>
      </c>
      <c r="C412" s="37">
        <v>20.5</v>
      </c>
      <c r="D412" s="37" t="s">
        <v>335</v>
      </c>
      <c r="E412" s="37">
        <v>9</v>
      </c>
      <c r="F412" s="41">
        <v>60</v>
      </c>
      <c r="G412" s="41">
        <v>27</v>
      </c>
      <c r="H412" s="41">
        <v>13</v>
      </c>
      <c r="I412" s="41" t="s">
        <v>75</v>
      </c>
      <c r="J412" s="48" t="s">
        <v>25</v>
      </c>
      <c r="K412" s="48" t="s">
        <v>25</v>
      </c>
      <c r="L412" s="48" t="s">
        <v>25</v>
      </c>
      <c r="M412" s="48" t="s">
        <v>25</v>
      </c>
      <c r="N412" s="48" t="s">
        <v>25</v>
      </c>
    </row>
    <row r="413" spans="1:14">
      <c r="A413" s="85" t="s">
        <v>558</v>
      </c>
      <c r="B413" s="40" t="s">
        <v>332</v>
      </c>
      <c r="C413" s="37">
        <v>21.5</v>
      </c>
      <c r="D413" s="37" t="s">
        <v>335</v>
      </c>
      <c r="E413" s="37">
        <v>2</v>
      </c>
      <c r="F413" s="41">
        <v>36</v>
      </c>
      <c r="G413" s="41">
        <v>48</v>
      </c>
      <c r="H413" s="41">
        <v>16</v>
      </c>
      <c r="I413" s="41" t="s">
        <v>74</v>
      </c>
      <c r="J413" s="48">
        <v>58.163265306122447</v>
      </c>
      <c r="K413" s="48">
        <v>37.244897959183675</v>
      </c>
      <c r="L413" s="48">
        <v>0</v>
      </c>
      <c r="M413" s="48">
        <v>4.591836734693878</v>
      </c>
      <c r="N413" s="48">
        <v>0</v>
      </c>
    </row>
    <row r="414" spans="1:14">
      <c r="A414" s="85" t="s">
        <v>559</v>
      </c>
      <c r="B414" s="40" t="s">
        <v>332</v>
      </c>
      <c r="C414" s="37">
        <v>23</v>
      </c>
      <c r="D414" s="37" t="s">
        <v>369</v>
      </c>
      <c r="E414" s="37">
        <v>3</v>
      </c>
      <c r="F414" s="41">
        <v>32</v>
      </c>
      <c r="G414" s="41">
        <v>51</v>
      </c>
      <c r="H414" s="41">
        <v>18</v>
      </c>
      <c r="I414" s="41" t="s">
        <v>74</v>
      </c>
      <c r="J414" s="48">
        <v>62.307692307692307</v>
      </c>
      <c r="K414" s="48">
        <v>36.923076923076927</v>
      </c>
      <c r="L414" s="48">
        <v>0</v>
      </c>
      <c r="M414" s="48">
        <v>0.76923076923076927</v>
      </c>
      <c r="N414" s="48">
        <v>0</v>
      </c>
    </row>
    <row r="415" spans="1:14">
      <c r="A415" s="85" t="s">
        <v>560</v>
      </c>
      <c r="B415" s="40" t="s">
        <v>332</v>
      </c>
      <c r="C415" s="37">
        <v>24</v>
      </c>
      <c r="D415" s="37" t="s">
        <v>369</v>
      </c>
      <c r="E415" s="37">
        <v>6</v>
      </c>
      <c r="F415" s="41">
        <v>36</v>
      </c>
      <c r="G415" s="41">
        <v>44</v>
      </c>
      <c r="H415" s="41">
        <v>19</v>
      </c>
      <c r="I415" s="41" t="s">
        <v>74</v>
      </c>
      <c r="J415" s="48">
        <v>61.635220125786162</v>
      </c>
      <c r="K415" s="48">
        <v>26.10062893081761</v>
      </c>
      <c r="L415" s="48">
        <v>0</v>
      </c>
      <c r="M415" s="48">
        <v>12.264150943396226</v>
      </c>
      <c r="N415" s="48">
        <v>0</v>
      </c>
    </row>
    <row r="416" spans="1:14">
      <c r="A416" s="85" t="s">
        <v>561</v>
      </c>
      <c r="B416" s="40" t="s">
        <v>332</v>
      </c>
      <c r="C416" s="37">
        <v>25</v>
      </c>
      <c r="D416" s="37" t="s">
        <v>369</v>
      </c>
      <c r="E416" s="37">
        <v>5</v>
      </c>
      <c r="F416" s="41">
        <v>40</v>
      </c>
      <c r="G416" s="41">
        <v>42</v>
      </c>
      <c r="H416" s="41">
        <v>18</v>
      </c>
      <c r="I416" s="41" t="s">
        <v>74</v>
      </c>
      <c r="J416" s="48">
        <v>76.30331753554502</v>
      </c>
      <c r="K416" s="48">
        <v>21.800947867298579</v>
      </c>
      <c r="L416" s="48">
        <v>0</v>
      </c>
      <c r="M416" s="48">
        <v>1.8957345971563981</v>
      </c>
      <c r="N416" s="48">
        <v>0</v>
      </c>
    </row>
    <row r="417" spans="1:14">
      <c r="A417" s="85" t="s">
        <v>562</v>
      </c>
      <c r="B417" s="40" t="s">
        <v>332</v>
      </c>
      <c r="C417" s="37">
        <v>26</v>
      </c>
      <c r="D417" s="37" t="s">
        <v>369</v>
      </c>
      <c r="E417" s="37">
        <v>2</v>
      </c>
      <c r="F417" s="41">
        <v>34</v>
      </c>
      <c r="G417" s="41">
        <v>51</v>
      </c>
      <c r="H417" s="41">
        <v>15</v>
      </c>
      <c r="I417" s="41" t="s">
        <v>74</v>
      </c>
      <c r="J417" s="48">
        <v>57.2</v>
      </c>
      <c r="K417" s="48">
        <v>40</v>
      </c>
      <c r="L417" s="48">
        <v>0</v>
      </c>
      <c r="M417" s="48">
        <v>2.8</v>
      </c>
      <c r="N417" s="48">
        <v>0</v>
      </c>
    </row>
    <row r="418" spans="1:14">
      <c r="A418" s="85" t="s">
        <v>563</v>
      </c>
      <c r="B418" s="40" t="s">
        <v>332</v>
      </c>
      <c r="C418" s="37">
        <v>27</v>
      </c>
      <c r="D418" s="37" t="s">
        <v>369</v>
      </c>
      <c r="E418" s="37">
        <v>3</v>
      </c>
      <c r="F418" s="41">
        <v>33</v>
      </c>
      <c r="G418" s="41">
        <v>51</v>
      </c>
      <c r="H418" s="41">
        <v>16</v>
      </c>
      <c r="I418" s="41" t="s">
        <v>74</v>
      </c>
      <c r="J418" s="48">
        <v>61.452513966480446</v>
      </c>
      <c r="K418" s="48">
        <v>35.754189944134076</v>
      </c>
      <c r="L418" s="48">
        <v>0</v>
      </c>
      <c r="M418" s="48">
        <v>2.7932960893854748</v>
      </c>
      <c r="N418" s="48">
        <v>0</v>
      </c>
    </row>
    <row r="419" spans="1:14">
      <c r="A419" s="85" t="s">
        <v>564</v>
      </c>
      <c r="B419" s="40" t="s">
        <v>332</v>
      </c>
      <c r="C419" s="37">
        <v>28</v>
      </c>
      <c r="D419" s="37" t="s">
        <v>369</v>
      </c>
      <c r="E419" s="37">
        <v>3</v>
      </c>
      <c r="F419" s="41">
        <v>31</v>
      </c>
      <c r="G419" s="41">
        <v>52</v>
      </c>
      <c r="H419" s="41">
        <v>17</v>
      </c>
      <c r="I419" s="41" t="s">
        <v>74</v>
      </c>
      <c r="J419" s="48">
        <v>66.298342541436455</v>
      </c>
      <c r="K419" s="48">
        <v>32.044198895027627</v>
      </c>
      <c r="L419" s="48">
        <v>0</v>
      </c>
      <c r="M419" s="48">
        <v>1.6574585635359116</v>
      </c>
      <c r="N419" s="48">
        <v>0</v>
      </c>
    </row>
    <row r="420" spans="1:14">
      <c r="A420" s="85" t="s">
        <v>565</v>
      </c>
      <c r="B420" s="40" t="s">
        <v>332</v>
      </c>
      <c r="C420" s="37">
        <v>29</v>
      </c>
      <c r="D420" s="37" t="s">
        <v>369</v>
      </c>
      <c r="E420" s="37">
        <v>6</v>
      </c>
      <c r="F420" s="41">
        <v>35</v>
      </c>
      <c r="G420" s="41">
        <v>51</v>
      </c>
      <c r="H420" s="41">
        <v>15</v>
      </c>
      <c r="I420" s="41" t="s">
        <v>74</v>
      </c>
      <c r="J420" s="48">
        <v>64.80446927374301</v>
      </c>
      <c r="K420" s="48">
        <v>34.07821229050279</v>
      </c>
      <c r="L420" s="48">
        <v>0</v>
      </c>
      <c r="M420" s="48">
        <v>1.1173184357541899</v>
      </c>
      <c r="N420" s="48">
        <v>0</v>
      </c>
    </row>
    <row r="421" spans="1:14">
      <c r="A421" s="85" t="s">
        <v>566</v>
      </c>
      <c r="B421" s="40" t="s">
        <v>332</v>
      </c>
      <c r="C421" s="37">
        <v>30</v>
      </c>
      <c r="D421" s="37" t="s">
        <v>369</v>
      </c>
      <c r="E421" s="37">
        <v>3</v>
      </c>
      <c r="F421" s="41">
        <v>33</v>
      </c>
      <c r="G421" s="41">
        <v>51</v>
      </c>
      <c r="H421" s="41">
        <v>16</v>
      </c>
      <c r="I421" s="41" t="s">
        <v>74</v>
      </c>
      <c r="J421" s="48">
        <v>60.294117647058819</v>
      </c>
      <c r="K421" s="48">
        <v>38.235294117647058</v>
      </c>
      <c r="L421" s="48">
        <v>0</v>
      </c>
      <c r="M421" s="48">
        <v>1.4705882352941175</v>
      </c>
      <c r="N421" s="48">
        <v>0</v>
      </c>
    </row>
    <row r="422" spans="1:14">
      <c r="A422" s="85" t="s">
        <v>567</v>
      </c>
      <c r="B422" s="40" t="s">
        <v>332</v>
      </c>
      <c r="C422" s="37">
        <v>31</v>
      </c>
      <c r="D422" s="37" t="s">
        <v>568</v>
      </c>
      <c r="E422" s="37">
        <v>6</v>
      </c>
      <c r="F422" s="41">
        <v>40</v>
      </c>
      <c r="G422" s="41">
        <v>42</v>
      </c>
      <c r="H422" s="41">
        <v>18</v>
      </c>
      <c r="I422" s="41" t="s">
        <v>74</v>
      </c>
      <c r="J422" s="48">
        <v>62.704918032786885</v>
      </c>
      <c r="K422" s="48">
        <v>35.655737704918032</v>
      </c>
      <c r="L422" s="48">
        <v>0</v>
      </c>
      <c r="M422" s="48">
        <v>1.639344262295082</v>
      </c>
      <c r="N422" s="48">
        <v>0</v>
      </c>
    </row>
    <row r="423" spans="1:14">
      <c r="A423" s="85" t="s">
        <v>569</v>
      </c>
      <c r="B423" s="40" t="s">
        <v>332</v>
      </c>
      <c r="C423" s="37">
        <v>32</v>
      </c>
      <c r="D423" s="37" t="s">
        <v>568</v>
      </c>
      <c r="E423" s="37">
        <v>9</v>
      </c>
      <c r="F423" s="41">
        <v>39</v>
      </c>
      <c r="G423" s="41">
        <v>45</v>
      </c>
      <c r="H423" s="41">
        <v>16</v>
      </c>
      <c r="I423" s="41" t="s">
        <v>74</v>
      </c>
      <c r="J423" s="48">
        <v>73.021582733812949</v>
      </c>
      <c r="K423" s="48">
        <v>25.899280575539567</v>
      </c>
      <c r="L423" s="48">
        <v>0</v>
      </c>
      <c r="M423" s="48">
        <v>1.079136690647482</v>
      </c>
      <c r="N423" s="48">
        <v>0</v>
      </c>
    </row>
    <row r="424" spans="1:14">
      <c r="A424" s="85" t="s">
        <v>570</v>
      </c>
      <c r="B424" s="40" t="s">
        <v>332</v>
      </c>
      <c r="C424" s="37">
        <v>33</v>
      </c>
      <c r="D424" s="37" t="s">
        <v>568</v>
      </c>
      <c r="E424" s="37">
        <v>3</v>
      </c>
      <c r="F424" s="41">
        <v>30</v>
      </c>
      <c r="G424" s="41">
        <v>50</v>
      </c>
      <c r="H424" s="41">
        <v>20</v>
      </c>
      <c r="I424" s="41" t="s">
        <v>74</v>
      </c>
      <c r="J424" s="48">
        <v>74.566473988439313</v>
      </c>
      <c r="K424" s="48">
        <v>20.809248554913296</v>
      </c>
      <c r="L424" s="48">
        <v>0</v>
      </c>
      <c r="M424" s="48">
        <v>4.6242774566473983</v>
      </c>
      <c r="N424" s="48">
        <v>0</v>
      </c>
    </row>
    <row r="425" spans="1:14">
      <c r="A425" s="85" t="s">
        <v>571</v>
      </c>
      <c r="B425" s="40" t="s">
        <v>332</v>
      </c>
      <c r="C425" s="37">
        <v>34</v>
      </c>
      <c r="D425" s="37" t="s">
        <v>568</v>
      </c>
      <c r="E425" s="37">
        <v>3</v>
      </c>
      <c r="F425" s="41">
        <v>29</v>
      </c>
      <c r="G425" s="41">
        <v>51</v>
      </c>
      <c r="H425" s="41">
        <v>20</v>
      </c>
      <c r="I425" s="41" t="s">
        <v>74</v>
      </c>
      <c r="J425" s="48">
        <v>75</v>
      </c>
      <c r="K425" s="48">
        <v>22.865853658536587</v>
      </c>
      <c r="L425" s="48">
        <v>0</v>
      </c>
      <c r="M425" s="48">
        <v>2.1341463414634148</v>
      </c>
      <c r="N425" s="48">
        <v>0</v>
      </c>
    </row>
    <row r="426" spans="1:14">
      <c r="A426" s="85" t="s">
        <v>572</v>
      </c>
      <c r="B426" s="40" t="s">
        <v>332</v>
      </c>
      <c r="C426" s="37">
        <v>35</v>
      </c>
      <c r="D426" s="37" t="s">
        <v>568</v>
      </c>
      <c r="E426" s="37">
        <v>3</v>
      </c>
      <c r="F426" s="41">
        <v>28</v>
      </c>
      <c r="G426" s="41">
        <v>53</v>
      </c>
      <c r="H426" s="41">
        <v>19</v>
      </c>
      <c r="I426" s="41" t="s">
        <v>74</v>
      </c>
      <c r="J426" s="48">
        <v>77.027027027027032</v>
      </c>
      <c r="K426" s="48">
        <v>18.918918918918919</v>
      </c>
      <c r="L426" s="48">
        <v>0</v>
      </c>
      <c r="M426" s="48">
        <v>4.0540540540540544</v>
      </c>
      <c r="N426" s="48">
        <v>0</v>
      </c>
    </row>
    <row r="427" spans="1:14">
      <c r="A427" s="85" t="s">
        <v>573</v>
      </c>
      <c r="B427" s="40" t="s">
        <v>332</v>
      </c>
      <c r="C427" s="37">
        <v>36</v>
      </c>
      <c r="D427" s="37" t="s">
        <v>568</v>
      </c>
      <c r="E427" s="37">
        <v>4</v>
      </c>
      <c r="F427" s="41">
        <v>24</v>
      </c>
      <c r="G427" s="41">
        <v>57</v>
      </c>
      <c r="H427" s="41">
        <v>19</v>
      </c>
      <c r="I427" s="41" t="s">
        <v>74</v>
      </c>
      <c r="J427" s="48">
        <v>71.36363636363636</v>
      </c>
      <c r="K427" s="48">
        <v>22.727272727272727</v>
      </c>
      <c r="L427" s="48">
        <v>0</v>
      </c>
      <c r="M427" s="48">
        <v>5.9090909090909092</v>
      </c>
      <c r="N427" s="48">
        <v>0</v>
      </c>
    </row>
    <row r="428" spans="1:14">
      <c r="A428" s="85" t="s">
        <v>574</v>
      </c>
      <c r="B428" s="40" t="s">
        <v>332</v>
      </c>
      <c r="C428" s="37">
        <v>37</v>
      </c>
      <c r="D428" s="37" t="s">
        <v>568</v>
      </c>
      <c r="E428" s="37">
        <v>4</v>
      </c>
      <c r="F428" s="41">
        <v>25</v>
      </c>
      <c r="G428" s="41">
        <v>59</v>
      </c>
      <c r="H428" s="41">
        <v>17</v>
      </c>
      <c r="I428" s="41" t="s">
        <v>74</v>
      </c>
      <c r="J428" s="48">
        <v>72.340425531914903</v>
      </c>
      <c r="K428" s="48">
        <v>24.822695035460992</v>
      </c>
      <c r="L428" s="48">
        <v>0</v>
      </c>
      <c r="M428" s="48">
        <v>2.8368794326241136</v>
      </c>
      <c r="N428" s="48">
        <v>0</v>
      </c>
    </row>
    <row r="429" spans="1:14">
      <c r="A429" s="85" t="s">
        <v>575</v>
      </c>
      <c r="B429" s="40" t="s">
        <v>332</v>
      </c>
      <c r="C429" s="37">
        <v>38</v>
      </c>
      <c r="D429" s="37" t="s">
        <v>568</v>
      </c>
      <c r="E429" s="37">
        <v>18</v>
      </c>
      <c r="F429" s="41">
        <v>25</v>
      </c>
      <c r="G429" s="41">
        <v>58</v>
      </c>
      <c r="H429" s="41">
        <v>17</v>
      </c>
      <c r="I429" s="41" t="s">
        <v>74</v>
      </c>
      <c r="J429" s="48">
        <v>65.158371040723978</v>
      </c>
      <c r="K429" s="48">
        <v>31.221719457013574</v>
      </c>
      <c r="L429" s="48">
        <v>0</v>
      </c>
      <c r="M429" s="48">
        <v>3.6199095022624439</v>
      </c>
      <c r="N429" s="48">
        <v>0</v>
      </c>
    </row>
    <row r="430" spans="1:14">
      <c r="A430" s="85" t="s">
        <v>576</v>
      </c>
      <c r="B430" s="40" t="s">
        <v>332</v>
      </c>
      <c r="C430" s="37">
        <v>39</v>
      </c>
      <c r="D430" s="37" t="s">
        <v>568</v>
      </c>
      <c r="E430" s="37">
        <v>2</v>
      </c>
      <c r="F430" s="41">
        <v>28</v>
      </c>
      <c r="G430" s="41">
        <v>50</v>
      </c>
      <c r="H430" s="41">
        <v>22</v>
      </c>
      <c r="I430" s="41" t="s">
        <v>74</v>
      </c>
      <c r="J430" s="48">
        <v>69.827586206896555</v>
      </c>
      <c r="K430" s="48">
        <v>27.586206896551722</v>
      </c>
      <c r="L430" s="48">
        <v>0</v>
      </c>
      <c r="M430" s="48">
        <v>2.2988505747126435</v>
      </c>
      <c r="N430" s="48">
        <v>0.28735632183908044</v>
      </c>
    </row>
    <row r="431" spans="1:14">
      <c r="A431" s="85" t="s">
        <v>577</v>
      </c>
      <c r="B431" s="40" t="s">
        <v>332</v>
      </c>
      <c r="C431" s="37">
        <v>40</v>
      </c>
      <c r="D431" s="37" t="s">
        <v>568</v>
      </c>
      <c r="E431" s="37">
        <v>9</v>
      </c>
      <c r="F431" s="41">
        <v>25</v>
      </c>
      <c r="G431" s="41">
        <v>55</v>
      </c>
      <c r="H431" s="41">
        <v>20</v>
      </c>
      <c r="I431" s="41" t="s">
        <v>74</v>
      </c>
      <c r="J431" s="48">
        <v>72.51908396946564</v>
      </c>
      <c r="K431" s="48">
        <v>25.954198473282442</v>
      </c>
      <c r="L431" s="48">
        <v>0</v>
      </c>
      <c r="M431" s="48">
        <v>1.5267175572519083</v>
      </c>
      <c r="N431" s="48">
        <v>0</v>
      </c>
    </row>
    <row r="432" spans="1:14">
      <c r="A432" s="85" t="s">
        <v>578</v>
      </c>
      <c r="B432" s="40" t="s">
        <v>332</v>
      </c>
      <c r="C432" s="37">
        <v>41</v>
      </c>
      <c r="D432" s="37" t="s">
        <v>579</v>
      </c>
      <c r="E432" s="37">
        <v>4</v>
      </c>
      <c r="F432" s="41">
        <v>25</v>
      </c>
      <c r="G432" s="41">
        <v>53</v>
      </c>
      <c r="H432" s="41">
        <v>22</v>
      </c>
      <c r="I432" s="41" t="s">
        <v>74</v>
      </c>
      <c r="J432" s="48">
        <v>72.251308900523554</v>
      </c>
      <c r="K432" s="48">
        <v>21.465968586387437</v>
      </c>
      <c r="L432" s="48">
        <v>0</v>
      </c>
      <c r="M432" s="48">
        <v>5.7591623036649215</v>
      </c>
      <c r="N432" s="48">
        <v>0.52356020942408377</v>
      </c>
    </row>
    <row r="433" spans="1:14">
      <c r="A433" s="85" t="s">
        <v>580</v>
      </c>
      <c r="B433" s="40" t="s">
        <v>332</v>
      </c>
      <c r="C433" s="37">
        <v>42</v>
      </c>
      <c r="D433" s="37" t="s">
        <v>579</v>
      </c>
      <c r="E433" s="37">
        <v>2</v>
      </c>
      <c r="F433" s="41">
        <v>24</v>
      </c>
      <c r="G433" s="41">
        <v>54</v>
      </c>
      <c r="H433" s="41">
        <v>21</v>
      </c>
      <c r="I433" s="41" t="s">
        <v>74</v>
      </c>
      <c r="J433" s="48">
        <v>71.300448430493262</v>
      </c>
      <c r="K433" s="48">
        <v>30.044843049327351</v>
      </c>
      <c r="L433" s="48">
        <v>0</v>
      </c>
      <c r="M433" s="48">
        <v>3.1390134529147984</v>
      </c>
      <c r="N433" s="48">
        <v>0</v>
      </c>
    </row>
    <row r="434" spans="1:14">
      <c r="A434" s="85" t="s">
        <v>581</v>
      </c>
      <c r="B434" s="40" t="s">
        <v>332</v>
      </c>
      <c r="C434" s="37">
        <v>43</v>
      </c>
      <c r="D434" s="37" t="s">
        <v>579</v>
      </c>
      <c r="E434" s="37">
        <v>3</v>
      </c>
      <c r="F434" s="41">
        <v>22</v>
      </c>
      <c r="G434" s="41">
        <v>54</v>
      </c>
      <c r="H434" s="41">
        <v>24</v>
      </c>
      <c r="I434" s="41" t="s">
        <v>73</v>
      </c>
      <c r="J434" s="48">
        <v>76.26262626262627</v>
      </c>
      <c r="K434" s="48">
        <v>22.222222222222221</v>
      </c>
      <c r="L434" s="48">
        <v>0</v>
      </c>
      <c r="M434" s="48">
        <v>1.5151515151515151</v>
      </c>
      <c r="N434" s="48">
        <v>0</v>
      </c>
    </row>
    <row r="435" spans="1:14">
      <c r="A435" s="85" t="s">
        <v>582</v>
      </c>
      <c r="B435" s="40" t="s">
        <v>332</v>
      </c>
      <c r="C435" s="37">
        <v>45</v>
      </c>
      <c r="D435" s="37" t="s">
        <v>583</v>
      </c>
      <c r="E435" s="37">
        <v>28</v>
      </c>
      <c r="F435" s="41">
        <v>41</v>
      </c>
      <c r="G435" s="41">
        <v>41</v>
      </c>
      <c r="H435" s="41">
        <v>18</v>
      </c>
      <c r="I435" s="41" t="s">
        <v>76</v>
      </c>
      <c r="J435" s="48">
        <v>96.013667425968109</v>
      </c>
      <c r="K435" s="48">
        <v>1.1389521640091116</v>
      </c>
      <c r="L435" s="48">
        <v>0</v>
      </c>
      <c r="M435" s="48">
        <v>2.8473804100227791</v>
      </c>
      <c r="N435" s="48">
        <v>0</v>
      </c>
    </row>
    <row r="436" spans="1:14">
      <c r="A436" s="85" t="s">
        <v>584</v>
      </c>
      <c r="B436" s="40" t="s">
        <v>332</v>
      </c>
      <c r="C436" s="37">
        <v>51.3</v>
      </c>
      <c r="D436" s="37" t="s">
        <v>383</v>
      </c>
      <c r="E436" s="37">
        <v>4</v>
      </c>
      <c r="F436" s="41">
        <v>39</v>
      </c>
      <c r="G436" s="41">
        <v>52</v>
      </c>
      <c r="H436" s="41">
        <v>8</v>
      </c>
      <c r="I436" s="41" t="s">
        <v>77</v>
      </c>
      <c r="J436" s="48">
        <v>60.327868852459019</v>
      </c>
      <c r="K436" s="48">
        <v>38.360655737704917</v>
      </c>
      <c r="L436" s="48">
        <v>0</v>
      </c>
      <c r="M436" s="48">
        <v>1.3114754098360655</v>
      </c>
      <c r="N436" s="48">
        <v>0</v>
      </c>
    </row>
    <row r="437" spans="1:14">
      <c r="A437" s="85" t="s">
        <v>585</v>
      </c>
      <c r="B437" s="40" t="s">
        <v>332</v>
      </c>
      <c r="C437" s="37">
        <v>71</v>
      </c>
      <c r="D437" s="37" t="s">
        <v>385</v>
      </c>
      <c r="E437" s="37">
        <v>4</v>
      </c>
      <c r="F437" s="41">
        <v>79</v>
      </c>
      <c r="G437" s="41">
        <v>1</v>
      </c>
      <c r="H437" s="41">
        <v>21</v>
      </c>
      <c r="I437" s="41" t="s">
        <v>75</v>
      </c>
      <c r="J437" s="48">
        <v>66.666666666666657</v>
      </c>
      <c r="K437" s="48">
        <v>32.070707070707073</v>
      </c>
      <c r="L437" s="48">
        <v>0</v>
      </c>
      <c r="M437" s="48">
        <v>1.2626262626262625</v>
      </c>
      <c r="N437" s="48">
        <v>0</v>
      </c>
    </row>
    <row r="438" spans="1:14">
      <c r="A438" s="85" t="s">
        <v>586</v>
      </c>
      <c r="B438" s="40" t="s">
        <v>332</v>
      </c>
      <c r="C438" s="37">
        <v>72</v>
      </c>
      <c r="D438" s="37" t="s">
        <v>385</v>
      </c>
      <c r="E438" s="37">
        <v>11</v>
      </c>
      <c r="F438" s="41">
        <v>33</v>
      </c>
      <c r="G438" s="41">
        <v>41</v>
      </c>
      <c r="H438" s="41">
        <v>26</v>
      </c>
      <c r="I438" s="41" t="s">
        <v>74</v>
      </c>
      <c r="J438" s="48">
        <v>33.650793650793652</v>
      </c>
      <c r="K438" s="48">
        <v>62.857142857142854</v>
      </c>
      <c r="L438" s="48">
        <v>0</v>
      </c>
      <c r="M438" s="48">
        <v>3.4920634920634921</v>
      </c>
      <c r="N438" s="48">
        <v>0</v>
      </c>
    </row>
    <row r="439" spans="1:14">
      <c r="A439" s="85" t="s">
        <v>587</v>
      </c>
      <c r="B439" s="40" t="s">
        <v>332</v>
      </c>
      <c r="C439" s="37">
        <v>73</v>
      </c>
      <c r="D439" s="37" t="s">
        <v>383</v>
      </c>
      <c r="E439" s="37">
        <v>3</v>
      </c>
      <c r="F439" s="41">
        <v>17</v>
      </c>
      <c r="G439" s="41">
        <v>42</v>
      </c>
      <c r="H439" s="41">
        <v>40</v>
      </c>
      <c r="I439" s="41" t="s">
        <v>73</v>
      </c>
      <c r="J439" s="48">
        <v>30.935251798561154</v>
      </c>
      <c r="K439" s="48">
        <v>66.187050359712231</v>
      </c>
      <c r="L439" s="48">
        <v>0</v>
      </c>
      <c r="M439" s="48">
        <v>2.877697841726619</v>
      </c>
      <c r="N439" s="48">
        <v>0</v>
      </c>
    </row>
    <row r="440" spans="1:14">
      <c r="A440" s="85" t="s">
        <v>588</v>
      </c>
      <c r="B440" s="40" t="s">
        <v>332</v>
      </c>
      <c r="C440" s="37">
        <v>74</v>
      </c>
      <c r="D440" s="37" t="s">
        <v>383</v>
      </c>
      <c r="E440" s="37">
        <v>5</v>
      </c>
      <c r="F440" s="41">
        <v>17</v>
      </c>
      <c r="G440" s="41">
        <v>42</v>
      </c>
      <c r="H440" s="41">
        <v>41</v>
      </c>
      <c r="I440" s="41" t="s">
        <v>73</v>
      </c>
      <c r="J440" s="48">
        <v>30.459770114942529</v>
      </c>
      <c r="K440" s="48">
        <v>66.666666666666657</v>
      </c>
      <c r="L440" s="48">
        <v>0</v>
      </c>
      <c r="M440" s="48">
        <v>2.8735632183908044</v>
      </c>
      <c r="N440" s="48">
        <v>0</v>
      </c>
    </row>
    <row r="441" spans="1:14">
      <c r="A441" s="85" t="s">
        <v>589</v>
      </c>
      <c r="B441" s="40" t="s">
        <v>332</v>
      </c>
      <c r="C441" s="37">
        <v>75</v>
      </c>
      <c r="D441" s="37" t="s">
        <v>383</v>
      </c>
      <c r="E441" s="37">
        <v>10</v>
      </c>
      <c r="F441" s="41">
        <v>20</v>
      </c>
      <c r="G441" s="41">
        <v>40</v>
      </c>
      <c r="H441" s="41">
        <v>40</v>
      </c>
      <c r="I441" s="41" t="s">
        <v>73</v>
      </c>
      <c r="J441" s="48">
        <v>43.272727272727273</v>
      </c>
      <c r="K441" s="48">
        <v>53.81818181818182</v>
      </c>
      <c r="L441" s="48">
        <v>0</v>
      </c>
      <c r="M441" s="48">
        <v>2.9090909090909092</v>
      </c>
      <c r="N441" s="48">
        <v>0</v>
      </c>
    </row>
    <row r="442" spans="1:14">
      <c r="A442" s="85" t="s">
        <v>590</v>
      </c>
      <c r="B442" s="40" t="s">
        <v>332</v>
      </c>
      <c r="C442" s="37">
        <v>76</v>
      </c>
      <c r="D442" s="37" t="s">
        <v>353</v>
      </c>
      <c r="E442" s="37">
        <v>25</v>
      </c>
      <c r="F442" s="41">
        <v>54</v>
      </c>
      <c r="G442" s="41">
        <v>32</v>
      </c>
      <c r="H442" s="41">
        <v>15</v>
      </c>
      <c r="I442" s="41" t="s">
        <v>76</v>
      </c>
      <c r="J442" s="48">
        <v>63.419913419913421</v>
      </c>
      <c r="K442" s="48">
        <v>33.766233766233768</v>
      </c>
      <c r="L442" s="48">
        <v>0</v>
      </c>
      <c r="M442" s="48">
        <v>2.1645021645021645</v>
      </c>
      <c r="N442" s="48">
        <v>0</v>
      </c>
    </row>
    <row r="443" spans="1:14">
      <c r="A443" s="85" t="s">
        <v>596</v>
      </c>
      <c r="B443" s="40" t="s">
        <v>332</v>
      </c>
      <c r="C443" s="37">
        <v>11</v>
      </c>
      <c r="D443" s="37" t="s">
        <v>335</v>
      </c>
      <c r="E443" s="37">
        <v>5</v>
      </c>
      <c r="F443" s="41">
        <v>59</v>
      </c>
      <c r="G443" s="41">
        <v>25</v>
      </c>
      <c r="H443" s="41">
        <v>16</v>
      </c>
      <c r="I443" s="41" t="s">
        <v>76</v>
      </c>
      <c r="J443" s="48" t="s">
        <v>25</v>
      </c>
      <c r="K443" s="48" t="s">
        <v>25</v>
      </c>
      <c r="L443" s="48" t="s">
        <v>25</v>
      </c>
      <c r="M443" s="48" t="s">
        <v>25</v>
      </c>
      <c r="N443" s="48" t="s">
        <v>25</v>
      </c>
    </row>
    <row r="444" spans="1:14">
      <c r="A444" s="85" t="s">
        <v>597</v>
      </c>
      <c r="B444" s="40" t="s">
        <v>332</v>
      </c>
      <c r="C444" s="37">
        <v>12</v>
      </c>
      <c r="D444" s="37" t="s">
        <v>335</v>
      </c>
      <c r="E444" s="37">
        <v>5</v>
      </c>
      <c r="F444" s="41">
        <v>58</v>
      </c>
      <c r="G444" s="41">
        <v>24</v>
      </c>
      <c r="H444" s="41">
        <v>18</v>
      </c>
      <c r="I444" s="41" t="s">
        <v>76</v>
      </c>
      <c r="J444" s="48">
        <v>59.032258064516128</v>
      </c>
      <c r="K444" s="48">
        <v>38.064516129032256</v>
      </c>
      <c r="L444" s="48">
        <v>0</v>
      </c>
      <c r="M444" s="48">
        <v>2.903225806451613</v>
      </c>
      <c r="N444" s="48">
        <v>0</v>
      </c>
    </row>
    <row r="445" spans="1:14">
      <c r="A445" s="85" t="s">
        <v>598</v>
      </c>
      <c r="B445" s="40" t="s">
        <v>332</v>
      </c>
      <c r="C445" s="37">
        <v>13</v>
      </c>
      <c r="D445" s="37" t="s">
        <v>335</v>
      </c>
      <c r="E445" s="37">
        <v>5</v>
      </c>
      <c r="F445" s="41">
        <v>56</v>
      </c>
      <c r="G445" s="41">
        <v>24</v>
      </c>
      <c r="H445" s="41">
        <v>20</v>
      </c>
      <c r="I445" s="41" t="s">
        <v>76</v>
      </c>
      <c r="J445" s="48">
        <v>52.577319587628871</v>
      </c>
      <c r="K445" s="48">
        <v>44.845360824742272</v>
      </c>
      <c r="L445" s="48">
        <v>0</v>
      </c>
      <c r="M445" s="48">
        <v>2.5773195876288657</v>
      </c>
      <c r="N445" s="48">
        <v>0</v>
      </c>
    </row>
    <row r="446" spans="1:14">
      <c r="A446" s="85" t="s">
        <v>599</v>
      </c>
      <c r="B446" s="40" t="s">
        <v>332</v>
      </c>
      <c r="C446" s="37">
        <v>14</v>
      </c>
      <c r="D446" s="37" t="s">
        <v>335</v>
      </c>
      <c r="E446" s="37">
        <v>3</v>
      </c>
      <c r="F446" s="41">
        <v>57</v>
      </c>
      <c r="G446" s="41">
        <v>26</v>
      </c>
      <c r="H446" s="41">
        <v>17</v>
      </c>
      <c r="I446" s="41" t="s">
        <v>76</v>
      </c>
      <c r="J446" s="48">
        <v>52.014652014652022</v>
      </c>
      <c r="K446" s="48">
        <v>43.589743589743591</v>
      </c>
      <c r="L446" s="48">
        <v>0</v>
      </c>
      <c r="M446" s="48">
        <v>4.395604395604396</v>
      </c>
      <c r="N446" s="48">
        <v>0</v>
      </c>
    </row>
    <row r="447" spans="1:14">
      <c r="A447" s="85" t="s">
        <v>600</v>
      </c>
      <c r="B447" s="40" t="s">
        <v>332</v>
      </c>
      <c r="C447" s="37">
        <v>15</v>
      </c>
      <c r="D447" s="37" t="s">
        <v>447</v>
      </c>
      <c r="E447" s="37">
        <v>8</v>
      </c>
      <c r="F447" s="41">
        <v>56</v>
      </c>
      <c r="G447" s="41">
        <v>23</v>
      </c>
      <c r="H447" s="41">
        <v>22</v>
      </c>
      <c r="I447" s="41" t="s">
        <v>76</v>
      </c>
      <c r="J447" s="48">
        <v>51.633986928104584</v>
      </c>
      <c r="K447" s="48">
        <v>47.712418300653596</v>
      </c>
      <c r="L447" s="48">
        <v>0</v>
      </c>
      <c r="M447" s="48">
        <v>0.65359477124183007</v>
      </c>
      <c r="N447" s="48">
        <v>0</v>
      </c>
    </row>
    <row r="448" spans="1:14">
      <c r="A448" s="85" t="s">
        <v>601</v>
      </c>
      <c r="B448" s="40" t="s">
        <v>332</v>
      </c>
      <c r="C448" s="37">
        <v>16</v>
      </c>
      <c r="D448" s="37" t="s">
        <v>385</v>
      </c>
      <c r="E448" s="37">
        <v>1</v>
      </c>
      <c r="F448" s="41">
        <v>56</v>
      </c>
      <c r="G448" s="41">
        <v>28</v>
      </c>
      <c r="H448" s="41">
        <v>16</v>
      </c>
      <c r="I448" s="41" t="s">
        <v>76</v>
      </c>
      <c r="J448" s="48">
        <v>74.390243902439025</v>
      </c>
      <c r="K448" s="48">
        <v>24.390243902439025</v>
      </c>
      <c r="L448" s="48">
        <v>0</v>
      </c>
      <c r="M448" s="48">
        <v>1.2195121951219512</v>
      </c>
      <c r="N448" s="48">
        <v>0</v>
      </c>
    </row>
    <row r="449" spans="1:14">
      <c r="A449" s="85" t="s">
        <v>602</v>
      </c>
      <c r="B449" s="40" t="s">
        <v>332</v>
      </c>
      <c r="C449" s="37">
        <v>17</v>
      </c>
      <c r="D449" s="37" t="s">
        <v>385</v>
      </c>
      <c r="E449" s="37">
        <v>2</v>
      </c>
      <c r="F449" s="41">
        <v>61</v>
      </c>
      <c r="G449" s="41">
        <v>25</v>
      </c>
      <c r="H449" s="41">
        <v>14</v>
      </c>
      <c r="I449" s="41" t="s">
        <v>75</v>
      </c>
      <c r="J449" s="48">
        <v>82.10116731517509</v>
      </c>
      <c r="K449" s="48">
        <v>17.509727626459142</v>
      </c>
      <c r="L449" s="48">
        <v>0</v>
      </c>
      <c r="M449" s="48">
        <v>0.38910505836575876</v>
      </c>
      <c r="N449" s="48">
        <v>0</v>
      </c>
    </row>
    <row r="450" spans="1:14">
      <c r="A450" s="85" t="s">
        <v>602</v>
      </c>
      <c r="I450" s="41" t="s">
        <v>25</v>
      </c>
      <c r="J450" s="48">
        <v>31.893687707641195</v>
      </c>
      <c r="K450" s="48">
        <v>66.44518272425249</v>
      </c>
      <c r="L450" s="48">
        <v>0</v>
      </c>
      <c r="M450" s="48">
        <v>1.6611295681063125</v>
      </c>
      <c r="N450" s="48">
        <v>0</v>
      </c>
    </row>
    <row r="451" spans="1:14">
      <c r="A451" s="85" t="s">
        <v>603</v>
      </c>
      <c r="B451" s="40" t="s">
        <v>332</v>
      </c>
      <c r="C451" s="37">
        <v>18</v>
      </c>
      <c r="D451" s="37" t="s">
        <v>369</v>
      </c>
      <c r="E451" s="37">
        <v>1</v>
      </c>
      <c r="F451" s="41">
        <v>53</v>
      </c>
      <c r="G451" s="41">
        <v>32</v>
      </c>
      <c r="H451" s="41">
        <v>15</v>
      </c>
      <c r="I451" s="41" t="s">
        <v>76</v>
      </c>
      <c r="J451" s="48">
        <v>77.674418604651166</v>
      </c>
      <c r="K451" s="48">
        <v>21.86046511627907</v>
      </c>
      <c r="L451" s="48">
        <v>0</v>
      </c>
      <c r="M451" s="48">
        <v>0.46511627906976744</v>
      </c>
      <c r="N451" s="48">
        <v>0</v>
      </c>
    </row>
    <row r="452" spans="1:14">
      <c r="A452" s="85" t="s">
        <v>603</v>
      </c>
      <c r="I452" s="41" t="s">
        <v>25</v>
      </c>
      <c r="J452" s="48">
        <v>27.835051546391753</v>
      </c>
      <c r="K452" s="48">
        <v>72.164948453608247</v>
      </c>
      <c r="L452" s="48">
        <v>0</v>
      </c>
      <c r="M452" s="48">
        <v>0</v>
      </c>
      <c r="N452" s="48">
        <v>0</v>
      </c>
    </row>
    <row r="453" spans="1:14">
      <c r="A453" s="85" t="s">
        <v>604</v>
      </c>
      <c r="B453" s="40" t="s">
        <v>332</v>
      </c>
      <c r="C453" s="37">
        <v>19</v>
      </c>
      <c r="D453" s="37" t="s">
        <v>369</v>
      </c>
      <c r="E453" s="37">
        <v>1</v>
      </c>
      <c r="F453" s="41">
        <v>52</v>
      </c>
      <c r="G453" s="41">
        <v>34</v>
      </c>
      <c r="H453" s="41">
        <v>13</v>
      </c>
      <c r="I453" s="41" t="s">
        <v>75</v>
      </c>
      <c r="J453" s="48">
        <v>79.816513761467888</v>
      </c>
      <c r="K453" s="48">
        <v>20.183486238532112</v>
      </c>
      <c r="L453" s="48">
        <v>0</v>
      </c>
      <c r="M453" s="48">
        <v>0</v>
      </c>
      <c r="N453" s="48">
        <v>0</v>
      </c>
    </row>
    <row r="454" spans="1:14">
      <c r="A454" s="85" t="s">
        <v>605</v>
      </c>
      <c r="B454" s="40" t="s">
        <v>332</v>
      </c>
      <c r="C454" s="37">
        <v>20</v>
      </c>
      <c r="D454" s="37" t="s">
        <v>369</v>
      </c>
      <c r="E454" s="37">
        <v>2</v>
      </c>
      <c r="F454" s="41">
        <v>46</v>
      </c>
      <c r="G454" s="41">
        <v>43</v>
      </c>
      <c r="H454" s="41">
        <v>11</v>
      </c>
      <c r="I454" s="38" t="s">
        <v>76</v>
      </c>
      <c r="J454" s="48">
        <v>78.571428571428569</v>
      </c>
      <c r="K454" s="48">
        <v>20.714285714285715</v>
      </c>
      <c r="L454" s="48">
        <v>0</v>
      </c>
      <c r="M454" s="48">
        <v>0.7142857142857143</v>
      </c>
      <c r="N454" s="48">
        <v>0</v>
      </c>
    </row>
    <row r="455" spans="1:14">
      <c r="A455" s="85" t="s">
        <v>606</v>
      </c>
      <c r="B455" s="40" t="s">
        <v>332</v>
      </c>
      <c r="C455" s="37">
        <v>21</v>
      </c>
      <c r="D455" s="37" t="s">
        <v>369</v>
      </c>
      <c r="E455" s="37">
        <v>2</v>
      </c>
      <c r="F455" s="41">
        <v>51</v>
      </c>
      <c r="G455" s="41">
        <v>36</v>
      </c>
      <c r="H455" s="41">
        <v>12</v>
      </c>
      <c r="I455" s="41" t="s">
        <v>75</v>
      </c>
      <c r="J455" s="48">
        <v>76.859504132231407</v>
      </c>
      <c r="K455" s="48">
        <v>20.66115702479339</v>
      </c>
      <c r="L455" s="48">
        <v>0</v>
      </c>
      <c r="M455" s="48">
        <v>2.4793388429752068</v>
      </c>
      <c r="N455" s="48">
        <v>0</v>
      </c>
    </row>
    <row r="456" spans="1:14">
      <c r="A456" s="85" t="s">
        <v>607</v>
      </c>
      <c r="B456" s="40" t="s">
        <v>332</v>
      </c>
      <c r="C456" s="37">
        <v>22</v>
      </c>
      <c r="D456" s="37" t="s">
        <v>369</v>
      </c>
      <c r="E456" s="37">
        <v>1</v>
      </c>
      <c r="F456" s="41">
        <v>52</v>
      </c>
      <c r="G456" s="41">
        <v>34</v>
      </c>
      <c r="H456" s="41">
        <v>14</v>
      </c>
      <c r="I456" s="41" t="s">
        <v>75</v>
      </c>
      <c r="J456" s="48">
        <v>77.981651376146786</v>
      </c>
      <c r="K456" s="48">
        <v>19.26605504587156</v>
      </c>
      <c r="L456" s="48">
        <v>0</v>
      </c>
      <c r="M456" s="48">
        <v>2.7522935779816518</v>
      </c>
      <c r="N456" s="48">
        <v>0</v>
      </c>
    </row>
    <row r="457" spans="1:14">
      <c r="A457" s="85" t="s">
        <v>608</v>
      </c>
      <c r="B457" s="40" t="s">
        <v>332</v>
      </c>
      <c r="C457" s="37">
        <v>23</v>
      </c>
      <c r="D457" s="37" t="s">
        <v>369</v>
      </c>
      <c r="E457" s="37">
        <v>1</v>
      </c>
      <c r="F457" s="41">
        <v>51</v>
      </c>
      <c r="G457" s="41">
        <v>35</v>
      </c>
      <c r="H457" s="41">
        <v>14</v>
      </c>
      <c r="I457" s="41" t="s">
        <v>75</v>
      </c>
      <c r="J457" s="48">
        <v>76</v>
      </c>
      <c r="K457" s="48">
        <v>22.666666666666664</v>
      </c>
      <c r="L457" s="48">
        <v>0</v>
      </c>
      <c r="M457" s="48">
        <v>1.3333333333333335</v>
      </c>
      <c r="N457" s="48">
        <v>0</v>
      </c>
    </row>
    <row r="458" spans="1:14">
      <c r="A458" s="85" t="s">
        <v>609</v>
      </c>
      <c r="B458" s="40" t="s">
        <v>332</v>
      </c>
      <c r="C458" s="37">
        <v>24</v>
      </c>
      <c r="D458" s="37" t="s">
        <v>568</v>
      </c>
      <c r="E458" s="37">
        <v>0</v>
      </c>
      <c r="F458" s="41">
        <v>36</v>
      </c>
      <c r="G458" s="41">
        <v>45</v>
      </c>
      <c r="H458" s="41">
        <v>19</v>
      </c>
      <c r="I458" s="41" t="s">
        <v>74</v>
      </c>
      <c r="J458" s="48">
        <v>84.090909090909093</v>
      </c>
      <c r="K458" s="48">
        <v>13.636363636363635</v>
      </c>
      <c r="L458" s="48">
        <v>0</v>
      </c>
      <c r="M458" s="48">
        <v>2.2727272727272729</v>
      </c>
      <c r="N458" s="48">
        <v>0</v>
      </c>
    </row>
    <row r="459" spans="1:14">
      <c r="A459" s="85" t="s">
        <v>610</v>
      </c>
      <c r="B459" s="40" t="s">
        <v>332</v>
      </c>
      <c r="C459" s="37">
        <v>25</v>
      </c>
      <c r="D459" s="37" t="s">
        <v>568</v>
      </c>
      <c r="E459" s="37">
        <v>1</v>
      </c>
      <c r="F459" s="41">
        <v>49</v>
      </c>
      <c r="G459" s="41">
        <v>36</v>
      </c>
      <c r="H459" s="41">
        <v>15</v>
      </c>
      <c r="I459" s="41" t="s">
        <v>76</v>
      </c>
      <c r="J459" s="48">
        <v>80.357142857142861</v>
      </c>
      <c r="K459" s="48">
        <v>19.642857142857142</v>
      </c>
      <c r="L459" s="48">
        <v>0</v>
      </c>
      <c r="M459" s="48">
        <v>0</v>
      </c>
      <c r="N459" s="48">
        <v>0</v>
      </c>
    </row>
    <row r="460" spans="1:14">
      <c r="A460" s="85" t="s">
        <v>611</v>
      </c>
      <c r="B460" s="40" t="s">
        <v>332</v>
      </c>
      <c r="C460" s="37">
        <v>26</v>
      </c>
      <c r="D460" s="37" t="s">
        <v>568</v>
      </c>
      <c r="E460" s="37">
        <v>4</v>
      </c>
      <c r="F460" s="41">
        <v>50</v>
      </c>
      <c r="G460" s="41">
        <v>35</v>
      </c>
      <c r="H460" s="41">
        <v>15</v>
      </c>
      <c r="I460" s="41" t="s">
        <v>76</v>
      </c>
      <c r="J460" s="48">
        <v>70.46413502109705</v>
      </c>
      <c r="K460" s="48">
        <v>28.270042194092827</v>
      </c>
      <c r="L460" s="48">
        <v>0</v>
      </c>
      <c r="M460" s="48">
        <v>1.2658227848101267</v>
      </c>
      <c r="N460" s="48">
        <v>0</v>
      </c>
    </row>
    <row r="461" spans="1:14">
      <c r="A461" s="85" t="s">
        <v>612</v>
      </c>
      <c r="B461" s="40" t="s">
        <v>332</v>
      </c>
      <c r="C461" s="37">
        <v>27</v>
      </c>
      <c r="D461" s="37" t="s">
        <v>568</v>
      </c>
      <c r="E461" s="37">
        <v>2</v>
      </c>
      <c r="F461" s="41">
        <v>59</v>
      </c>
      <c r="G461" s="41">
        <v>24</v>
      </c>
      <c r="H461" s="41">
        <v>17</v>
      </c>
      <c r="I461" s="41" t="s">
        <v>76</v>
      </c>
      <c r="J461" s="48">
        <v>73.770491803278688</v>
      </c>
      <c r="K461" s="48">
        <v>25.409836065573771</v>
      </c>
      <c r="L461" s="48">
        <v>0</v>
      </c>
      <c r="M461" s="48">
        <v>0.81967213114754101</v>
      </c>
      <c r="N461" s="48">
        <v>0</v>
      </c>
    </row>
    <row r="462" spans="1:14">
      <c r="A462" s="85" t="s">
        <v>613</v>
      </c>
      <c r="B462" s="40" t="s">
        <v>332</v>
      </c>
      <c r="C462" s="37">
        <v>28</v>
      </c>
      <c r="D462" s="37" t="s">
        <v>568</v>
      </c>
      <c r="E462" s="37">
        <v>4</v>
      </c>
      <c r="F462" s="41">
        <v>54</v>
      </c>
      <c r="G462" s="41">
        <v>29</v>
      </c>
      <c r="H462" s="41">
        <v>17</v>
      </c>
      <c r="I462" s="41" t="s">
        <v>76</v>
      </c>
      <c r="J462" s="48">
        <v>76.490066225165563</v>
      </c>
      <c r="K462" s="48">
        <v>21.523178807947019</v>
      </c>
      <c r="L462" s="48">
        <v>0</v>
      </c>
      <c r="M462" s="48">
        <v>1.9867549668874174</v>
      </c>
      <c r="N462" s="48">
        <v>0</v>
      </c>
    </row>
    <row r="463" spans="1:14">
      <c r="A463" s="85" t="s">
        <v>614</v>
      </c>
      <c r="B463" s="40" t="s">
        <v>332</v>
      </c>
      <c r="C463" s="37">
        <v>29</v>
      </c>
      <c r="D463" s="37" t="s">
        <v>568</v>
      </c>
      <c r="E463" s="37">
        <v>2</v>
      </c>
      <c r="F463" s="41">
        <v>51</v>
      </c>
      <c r="G463" s="41">
        <v>33</v>
      </c>
      <c r="H463" s="41">
        <v>16</v>
      </c>
      <c r="I463" s="41" t="s">
        <v>76</v>
      </c>
      <c r="J463" s="48">
        <v>77.272727272727266</v>
      </c>
      <c r="K463" s="48">
        <v>21.59090909090909</v>
      </c>
      <c r="L463" s="48">
        <v>0</v>
      </c>
      <c r="M463" s="48">
        <v>1.1363636363636365</v>
      </c>
      <c r="N463" s="48">
        <v>0</v>
      </c>
    </row>
    <row r="464" spans="1:14">
      <c r="A464" s="85" t="s">
        <v>615</v>
      </c>
      <c r="B464" s="40" t="s">
        <v>332</v>
      </c>
      <c r="C464" s="37">
        <v>30</v>
      </c>
      <c r="D464" s="37" t="s">
        <v>369</v>
      </c>
      <c r="E464" s="37">
        <v>1</v>
      </c>
      <c r="F464" s="41">
        <v>77</v>
      </c>
      <c r="G464" s="41">
        <v>16</v>
      </c>
      <c r="H464" s="41">
        <v>7</v>
      </c>
      <c r="I464" s="41" t="s">
        <v>75</v>
      </c>
      <c r="J464" s="48">
        <v>82.984293193717278</v>
      </c>
      <c r="K464" s="48">
        <v>15.445026178010471</v>
      </c>
      <c r="L464" s="48">
        <v>0</v>
      </c>
      <c r="M464" s="48">
        <v>1.5706806282722512</v>
      </c>
      <c r="N464" s="48">
        <v>0</v>
      </c>
    </row>
    <row r="465" spans="1:14">
      <c r="A465" s="85" t="s">
        <v>616</v>
      </c>
      <c r="B465" s="40" t="s">
        <v>332</v>
      </c>
      <c r="C465" s="37">
        <v>31</v>
      </c>
      <c r="D465" s="37" t="s">
        <v>335</v>
      </c>
      <c r="E465" s="37">
        <v>3</v>
      </c>
      <c r="F465" s="41">
        <v>80</v>
      </c>
      <c r="G465" s="41">
        <v>13</v>
      </c>
      <c r="H465" s="41">
        <v>7</v>
      </c>
      <c r="I465" s="41" t="s">
        <v>75</v>
      </c>
      <c r="J465" s="48">
        <v>86.99186991869918</v>
      </c>
      <c r="K465" s="48">
        <v>10.569105691056912</v>
      </c>
      <c r="L465" s="48">
        <v>0</v>
      </c>
      <c r="M465" s="48">
        <v>2.4390243902439024</v>
      </c>
      <c r="N465" s="48">
        <v>0</v>
      </c>
    </row>
    <row r="466" spans="1:14">
      <c r="A466" s="85" t="s">
        <v>617</v>
      </c>
      <c r="B466" s="40" t="s">
        <v>332</v>
      </c>
      <c r="C466" s="37">
        <v>32</v>
      </c>
      <c r="D466" s="37" t="s">
        <v>335</v>
      </c>
      <c r="E466" s="37">
        <v>4</v>
      </c>
      <c r="F466" s="41">
        <v>77</v>
      </c>
      <c r="G466" s="41">
        <v>17</v>
      </c>
      <c r="H466" s="41">
        <v>6</v>
      </c>
      <c r="I466" s="41" t="s">
        <v>75</v>
      </c>
      <c r="J466" s="48">
        <v>86.337209302325576</v>
      </c>
      <c r="K466" s="48">
        <v>12.209302325581394</v>
      </c>
      <c r="L466" s="48">
        <v>0</v>
      </c>
      <c r="M466" s="48">
        <v>1.4534883720930232</v>
      </c>
      <c r="N466" s="48">
        <v>0</v>
      </c>
    </row>
    <row r="467" spans="1:14">
      <c r="A467" s="85" t="s">
        <v>618</v>
      </c>
      <c r="B467" s="40" t="s">
        <v>332</v>
      </c>
      <c r="C467" s="37">
        <v>33</v>
      </c>
      <c r="D467" s="37" t="s">
        <v>335</v>
      </c>
      <c r="E467" s="37">
        <v>1</v>
      </c>
      <c r="F467" s="41">
        <v>75</v>
      </c>
      <c r="G467" s="41">
        <v>19</v>
      </c>
      <c r="H467" s="41">
        <v>6</v>
      </c>
      <c r="I467" s="41" t="s">
        <v>75</v>
      </c>
      <c r="J467" s="48">
        <v>90.78341013824884</v>
      </c>
      <c r="K467" s="48">
        <v>6.9124423963133648</v>
      </c>
      <c r="L467" s="48">
        <v>0</v>
      </c>
      <c r="M467" s="48">
        <v>1.8433179723502304</v>
      </c>
      <c r="N467" s="48">
        <v>0.46082949308755761</v>
      </c>
    </row>
    <row r="468" spans="1:14">
      <c r="A468" s="85" t="s">
        <v>619</v>
      </c>
      <c r="B468" s="40" t="s">
        <v>332</v>
      </c>
      <c r="C468" s="37">
        <v>34</v>
      </c>
      <c r="D468" s="37" t="s">
        <v>335</v>
      </c>
      <c r="E468" s="37">
        <v>3</v>
      </c>
      <c r="F468" s="41">
        <v>77</v>
      </c>
      <c r="G468" s="41">
        <v>19</v>
      </c>
      <c r="H468" s="41">
        <v>3</v>
      </c>
      <c r="I468" s="41" t="s">
        <v>75</v>
      </c>
      <c r="J468" s="48">
        <v>83.561643835616437</v>
      </c>
      <c r="K468" s="48">
        <v>15.342465753424658</v>
      </c>
      <c r="L468" s="48">
        <v>0</v>
      </c>
      <c r="M468" s="48">
        <v>1.095890410958904</v>
      </c>
      <c r="N468" s="48">
        <v>0</v>
      </c>
    </row>
    <row r="469" spans="1:14">
      <c r="A469" s="85" t="s">
        <v>620</v>
      </c>
      <c r="B469" s="40" t="s">
        <v>332</v>
      </c>
      <c r="C469" s="37">
        <v>35</v>
      </c>
      <c r="D469" s="37" t="s">
        <v>422</v>
      </c>
      <c r="E469" s="37">
        <v>2</v>
      </c>
      <c r="F469" s="41">
        <v>75</v>
      </c>
      <c r="G469" s="41">
        <v>20</v>
      </c>
      <c r="H469" s="41">
        <v>5</v>
      </c>
      <c r="I469" s="41" t="s">
        <v>75</v>
      </c>
      <c r="J469" s="48">
        <v>90.5</v>
      </c>
      <c r="K469" s="48">
        <v>9</v>
      </c>
      <c r="L469" s="48">
        <v>0</v>
      </c>
      <c r="M469" s="48">
        <v>0.5</v>
      </c>
      <c r="N469" s="48">
        <v>0</v>
      </c>
    </row>
    <row r="470" spans="1:14">
      <c r="A470" s="85" t="s">
        <v>621</v>
      </c>
      <c r="B470" s="40" t="s">
        <v>332</v>
      </c>
      <c r="C470" s="37">
        <v>36</v>
      </c>
      <c r="D470" s="37" t="s">
        <v>422</v>
      </c>
      <c r="E470" s="37">
        <v>1</v>
      </c>
      <c r="F470" s="41">
        <v>75</v>
      </c>
      <c r="G470" s="41">
        <v>21</v>
      </c>
      <c r="H470" s="41">
        <v>4</v>
      </c>
      <c r="I470" s="41" t="s">
        <v>75</v>
      </c>
      <c r="J470" s="48">
        <v>89.361702127659569</v>
      </c>
      <c r="K470" s="48">
        <v>8.085106382978724</v>
      </c>
      <c r="L470" s="48">
        <v>0</v>
      </c>
      <c r="M470" s="48">
        <v>2.5531914893617018</v>
      </c>
      <c r="N470" s="48">
        <v>0</v>
      </c>
    </row>
    <row r="471" spans="1:14">
      <c r="A471" s="85" t="s">
        <v>622</v>
      </c>
      <c r="B471" s="40" t="s">
        <v>332</v>
      </c>
      <c r="C471" s="37">
        <v>37</v>
      </c>
      <c r="D471" s="37" t="s">
        <v>422</v>
      </c>
      <c r="E471" s="37">
        <v>4</v>
      </c>
      <c r="F471" s="41">
        <v>73</v>
      </c>
      <c r="G471" s="41">
        <v>22</v>
      </c>
      <c r="H471" s="41">
        <v>5</v>
      </c>
      <c r="I471" s="41" t="s">
        <v>75</v>
      </c>
      <c r="J471" s="48">
        <v>84.013605442176882</v>
      </c>
      <c r="K471" s="48">
        <v>15.646258503401361</v>
      </c>
      <c r="L471" s="48">
        <v>0</v>
      </c>
      <c r="M471" s="48">
        <v>0.3401360544217687</v>
      </c>
      <c r="N471" s="48">
        <v>0</v>
      </c>
    </row>
    <row r="472" spans="1:14">
      <c r="A472" s="85" t="s">
        <v>623</v>
      </c>
      <c r="B472" s="40" t="s">
        <v>332</v>
      </c>
      <c r="C472" s="37">
        <v>38</v>
      </c>
      <c r="D472" s="37" t="s">
        <v>422</v>
      </c>
      <c r="E472" s="37">
        <v>1</v>
      </c>
      <c r="F472" s="41">
        <v>71</v>
      </c>
      <c r="G472" s="41">
        <v>24</v>
      </c>
      <c r="H472" s="41">
        <v>5</v>
      </c>
      <c r="I472" s="41" t="s">
        <v>75</v>
      </c>
      <c r="J472" s="48">
        <v>89.272030651340998</v>
      </c>
      <c r="K472" s="48">
        <v>9.1954022988505741</v>
      </c>
      <c r="L472" s="48">
        <v>0</v>
      </c>
      <c r="M472" s="48">
        <v>1.5325670498084289</v>
      </c>
      <c r="N472" s="48">
        <v>0</v>
      </c>
    </row>
    <row r="473" spans="1:14">
      <c r="A473" s="85" t="s">
        <v>624</v>
      </c>
      <c r="B473" s="40" t="s">
        <v>332</v>
      </c>
      <c r="C473" s="37">
        <v>48</v>
      </c>
      <c r="D473" s="37" t="s">
        <v>409</v>
      </c>
      <c r="E473" s="37">
        <v>3</v>
      </c>
      <c r="F473" s="41">
        <v>28</v>
      </c>
      <c r="G473" s="41">
        <v>56</v>
      </c>
      <c r="H473" s="41">
        <v>16</v>
      </c>
      <c r="I473" s="41" t="s">
        <v>74</v>
      </c>
      <c r="J473" s="48">
        <v>59.689922480620147</v>
      </c>
      <c r="K473" s="48">
        <v>38.759689922480625</v>
      </c>
      <c r="L473" s="48">
        <v>0</v>
      </c>
      <c r="M473" s="48">
        <v>1.5503875968992249</v>
      </c>
      <c r="N473" s="48">
        <v>0</v>
      </c>
    </row>
    <row r="474" spans="1:14">
      <c r="A474" s="85" t="s">
        <v>625</v>
      </c>
      <c r="B474" s="40" t="s">
        <v>332</v>
      </c>
      <c r="C474" s="37">
        <v>49</v>
      </c>
      <c r="D474" s="37" t="s">
        <v>409</v>
      </c>
      <c r="E474" s="37">
        <v>2</v>
      </c>
      <c r="F474" s="41">
        <v>27</v>
      </c>
      <c r="G474" s="41">
        <v>57</v>
      </c>
      <c r="H474" s="41">
        <v>16</v>
      </c>
      <c r="I474" s="41" t="s">
        <v>74</v>
      </c>
      <c r="J474" s="48">
        <v>52.866242038216562</v>
      </c>
      <c r="K474" s="48">
        <v>44.585987261146499</v>
      </c>
      <c r="L474" s="48">
        <v>0</v>
      </c>
      <c r="M474" s="48">
        <v>2.547770700636943</v>
      </c>
      <c r="N474" s="48">
        <v>0</v>
      </c>
    </row>
    <row r="475" spans="1:14">
      <c r="A475" s="85" t="s">
        <v>591</v>
      </c>
      <c r="B475" s="40" t="s">
        <v>332</v>
      </c>
      <c r="C475" s="37">
        <v>5</v>
      </c>
      <c r="D475" s="37" t="s">
        <v>335</v>
      </c>
      <c r="E475" s="37">
        <v>3</v>
      </c>
      <c r="F475" s="41">
        <v>15</v>
      </c>
      <c r="G475" s="41">
        <v>66</v>
      </c>
      <c r="H475" s="41">
        <v>20</v>
      </c>
      <c r="I475" s="41" t="s">
        <v>73</v>
      </c>
      <c r="J475" s="48">
        <v>28.767123287671232</v>
      </c>
      <c r="K475" s="48">
        <v>69.178082191780817</v>
      </c>
      <c r="L475" s="48">
        <v>0</v>
      </c>
      <c r="M475" s="48">
        <v>2.054794520547945</v>
      </c>
      <c r="N475" s="48">
        <v>0</v>
      </c>
    </row>
    <row r="476" spans="1:14">
      <c r="A476" s="85" t="s">
        <v>626</v>
      </c>
      <c r="B476" s="40" t="s">
        <v>332</v>
      </c>
      <c r="C476" s="37">
        <v>50</v>
      </c>
      <c r="D476" s="37" t="s">
        <v>409</v>
      </c>
      <c r="E476" s="37">
        <v>2</v>
      </c>
      <c r="F476" s="41">
        <v>26</v>
      </c>
      <c r="G476" s="41">
        <v>55</v>
      </c>
      <c r="H476" s="41">
        <v>18</v>
      </c>
      <c r="I476" s="41" t="s">
        <v>74</v>
      </c>
      <c r="J476" s="48">
        <v>45.454545454545453</v>
      </c>
      <c r="K476" s="48">
        <v>53.896103896103895</v>
      </c>
      <c r="L476" s="48">
        <v>0</v>
      </c>
      <c r="M476" s="48">
        <v>0.64935064935064934</v>
      </c>
      <c r="N476" s="48">
        <v>0</v>
      </c>
    </row>
    <row r="477" spans="1:14">
      <c r="A477" s="85" t="s">
        <v>627</v>
      </c>
      <c r="B477" s="40" t="s">
        <v>332</v>
      </c>
      <c r="C477" s="37">
        <v>51</v>
      </c>
      <c r="D477" s="37" t="s">
        <v>409</v>
      </c>
      <c r="E477" s="37">
        <v>3</v>
      </c>
      <c r="F477" s="41">
        <v>25</v>
      </c>
      <c r="G477" s="41">
        <v>59</v>
      </c>
      <c r="H477" s="41">
        <v>15</v>
      </c>
      <c r="I477" s="41" t="s">
        <v>74</v>
      </c>
      <c r="J477" s="48">
        <v>54.430379746835442</v>
      </c>
      <c r="K477" s="48">
        <v>43.670886075949369</v>
      </c>
      <c r="L477" s="48">
        <v>0</v>
      </c>
      <c r="M477" s="48">
        <v>1.89873417721519</v>
      </c>
      <c r="N477" s="48">
        <v>0</v>
      </c>
    </row>
    <row r="478" spans="1:14">
      <c r="A478" s="85" t="s">
        <v>628</v>
      </c>
      <c r="B478" s="40" t="s">
        <v>332</v>
      </c>
      <c r="C478" s="37">
        <v>52</v>
      </c>
      <c r="D478" s="37" t="s">
        <v>409</v>
      </c>
      <c r="E478" s="37">
        <v>13</v>
      </c>
      <c r="F478" s="41">
        <v>25</v>
      </c>
      <c r="G478" s="41">
        <v>58</v>
      </c>
      <c r="H478" s="41">
        <v>17</v>
      </c>
      <c r="I478" s="41" t="s">
        <v>74</v>
      </c>
      <c r="J478" s="48">
        <v>44.525547445255476</v>
      </c>
      <c r="K478" s="48">
        <v>52.554744525547449</v>
      </c>
      <c r="L478" s="48">
        <v>0</v>
      </c>
      <c r="M478" s="48">
        <v>2.9197080291970803</v>
      </c>
      <c r="N478" s="48">
        <v>0</v>
      </c>
    </row>
    <row r="479" spans="1:14">
      <c r="A479" s="85" t="s">
        <v>629</v>
      </c>
      <c r="B479" s="40" t="s">
        <v>332</v>
      </c>
      <c r="C479" s="37">
        <v>53</v>
      </c>
      <c r="D479" s="37" t="s">
        <v>409</v>
      </c>
      <c r="E479" s="37">
        <v>1</v>
      </c>
      <c r="F479" s="41">
        <v>24</v>
      </c>
      <c r="G479" s="41">
        <v>54</v>
      </c>
      <c r="H479" s="41">
        <v>22</v>
      </c>
      <c r="I479" s="41" t="s">
        <v>74</v>
      </c>
      <c r="J479" s="48">
        <v>53.179190751445084</v>
      </c>
      <c r="K479" s="48">
        <v>45.664739884393065</v>
      </c>
      <c r="L479" s="48">
        <v>0</v>
      </c>
      <c r="M479" s="48">
        <v>1.1560693641618496</v>
      </c>
      <c r="N479" s="48">
        <v>0</v>
      </c>
    </row>
    <row r="480" spans="1:14">
      <c r="A480" s="85" t="s">
        <v>630</v>
      </c>
      <c r="B480" s="40" t="s">
        <v>332</v>
      </c>
      <c r="C480" s="37">
        <v>55</v>
      </c>
      <c r="D480" s="37" t="s">
        <v>409</v>
      </c>
      <c r="E480" s="37">
        <v>6</v>
      </c>
      <c r="F480" s="41">
        <v>29</v>
      </c>
      <c r="G480" s="41">
        <v>53</v>
      </c>
      <c r="H480" s="41">
        <v>18</v>
      </c>
      <c r="I480" s="41" t="s">
        <v>74</v>
      </c>
      <c r="J480" s="48">
        <v>51.111111111111107</v>
      </c>
      <c r="K480" s="48">
        <v>46.666666666666664</v>
      </c>
      <c r="L480" s="48">
        <v>0</v>
      </c>
      <c r="M480" s="48">
        <v>2.2222222222222223</v>
      </c>
      <c r="N480" s="48">
        <v>0</v>
      </c>
    </row>
    <row r="481" spans="1:14">
      <c r="A481" s="85" t="s">
        <v>631</v>
      </c>
      <c r="B481" s="40" t="s">
        <v>332</v>
      </c>
      <c r="C481" s="37">
        <v>56</v>
      </c>
      <c r="D481" s="37" t="s">
        <v>409</v>
      </c>
      <c r="E481" s="37">
        <v>4</v>
      </c>
      <c r="F481" s="41">
        <v>29</v>
      </c>
      <c r="G481" s="41">
        <v>54</v>
      </c>
      <c r="H481" s="41">
        <v>18</v>
      </c>
      <c r="I481" s="41" t="s">
        <v>74</v>
      </c>
      <c r="J481" s="48">
        <v>59.362549800796813</v>
      </c>
      <c r="K481" s="48">
        <v>40.239043824701191</v>
      </c>
      <c r="L481" s="48">
        <v>0</v>
      </c>
      <c r="M481" s="48">
        <v>0.39840637450199201</v>
      </c>
      <c r="N481" s="48">
        <v>0</v>
      </c>
    </row>
    <row r="482" spans="1:14">
      <c r="A482" s="85" t="s">
        <v>631</v>
      </c>
      <c r="I482" s="41" t="s">
        <v>25</v>
      </c>
      <c r="J482" s="48">
        <v>29.968454258675081</v>
      </c>
      <c r="K482" s="48">
        <v>69.400630914826493</v>
      </c>
      <c r="L482" s="48">
        <v>0</v>
      </c>
      <c r="M482" s="48">
        <v>0.63091482649842268</v>
      </c>
      <c r="N482" s="48">
        <v>0</v>
      </c>
    </row>
    <row r="483" spans="1:14">
      <c r="A483" s="85" t="s">
        <v>632</v>
      </c>
      <c r="B483" s="40" t="s">
        <v>332</v>
      </c>
      <c r="C483" s="37">
        <v>57</v>
      </c>
      <c r="D483" s="37" t="s">
        <v>385</v>
      </c>
      <c r="E483" s="37">
        <v>18</v>
      </c>
      <c r="F483" s="41">
        <v>57</v>
      </c>
      <c r="G483" s="41">
        <v>33</v>
      </c>
      <c r="H483" s="41">
        <v>10</v>
      </c>
      <c r="I483" s="41" t="s">
        <v>75</v>
      </c>
      <c r="J483" s="48">
        <v>69.009584664536732</v>
      </c>
      <c r="K483" s="48">
        <v>27.476038338658149</v>
      </c>
      <c r="L483" s="48">
        <v>0</v>
      </c>
      <c r="M483" s="48">
        <v>3.5143769968051117</v>
      </c>
      <c r="N483" s="48">
        <v>0</v>
      </c>
    </row>
    <row r="484" spans="1:14">
      <c r="A484" s="85" t="s">
        <v>633</v>
      </c>
      <c r="B484" s="40" t="s">
        <v>332</v>
      </c>
      <c r="C484" s="37">
        <v>58</v>
      </c>
      <c r="D484" s="37" t="s">
        <v>385</v>
      </c>
      <c r="E484" s="37">
        <v>10</v>
      </c>
      <c r="F484" s="41">
        <v>47</v>
      </c>
      <c r="G484" s="41">
        <v>42</v>
      </c>
      <c r="H484" s="41">
        <v>11</v>
      </c>
      <c r="I484" s="41" t="s">
        <v>75</v>
      </c>
      <c r="J484" s="48">
        <v>66.329113924050631</v>
      </c>
      <c r="K484" s="48">
        <v>31.645569620253166</v>
      </c>
      <c r="L484" s="48">
        <v>0</v>
      </c>
      <c r="M484" s="48">
        <v>2.0253164556962027</v>
      </c>
      <c r="N484" s="48">
        <v>0</v>
      </c>
    </row>
    <row r="485" spans="1:14">
      <c r="A485" s="85" t="s">
        <v>592</v>
      </c>
      <c r="B485" s="40" t="s">
        <v>332</v>
      </c>
      <c r="C485" s="37">
        <v>6</v>
      </c>
      <c r="D485" s="37" t="s">
        <v>335</v>
      </c>
      <c r="E485" s="37">
        <v>9</v>
      </c>
      <c r="F485" s="41">
        <v>33</v>
      </c>
      <c r="G485" s="41">
        <v>44</v>
      </c>
      <c r="H485" s="41">
        <v>23</v>
      </c>
      <c r="I485" s="41" t="s">
        <v>74</v>
      </c>
      <c r="J485" s="48">
        <v>27.567567567567568</v>
      </c>
      <c r="K485" s="48">
        <v>71.351351351351354</v>
      </c>
      <c r="L485" s="48">
        <v>0</v>
      </c>
      <c r="M485" s="48">
        <v>0.81081081081081086</v>
      </c>
      <c r="N485" s="48">
        <v>0.27027027027027029</v>
      </c>
    </row>
    <row r="486" spans="1:14">
      <c r="A486" s="85" t="s">
        <v>593</v>
      </c>
      <c r="B486" s="40" t="s">
        <v>332</v>
      </c>
      <c r="C486" s="37">
        <v>7</v>
      </c>
      <c r="D486" s="37" t="s">
        <v>335</v>
      </c>
      <c r="E486" s="37">
        <v>7</v>
      </c>
      <c r="F486" s="41">
        <v>33</v>
      </c>
      <c r="G486" s="41">
        <v>44</v>
      </c>
      <c r="H486" s="41">
        <v>24</v>
      </c>
      <c r="I486" s="41" t="s">
        <v>74</v>
      </c>
      <c r="J486" s="48">
        <v>26.950354609929079</v>
      </c>
      <c r="K486" s="48">
        <v>72.104018912529554</v>
      </c>
      <c r="L486" s="48">
        <v>0</v>
      </c>
      <c r="M486" s="48">
        <v>0.94562647754137119</v>
      </c>
      <c r="N486" s="48">
        <v>0</v>
      </c>
    </row>
    <row r="487" spans="1:14">
      <c r="A487" s="85" t="s">
        <v>594</v>
      </c>
      <c r="B487" s="40" t="s">
        <v>332</v>
      </c>
      <c r="C487" s="37">
        <v>8</v>
      </c>
      <c r="D487" s="37" t="s">
        <v>335</v>
      </c>
      <c r="E487" s="37">
        <v>14</v>
      </c>
      <c r="F487" s="41">
        <v>20</v>
      </c>
      <c r="G487" s="41">
        <v>58</v>
      </c>
      <c r="H487" s="41">
        <v>22</v>
      </c>
      <c r="I487" s="41" t="s">
        <v>73</v>
      </c>
      <c r="J487" s="48">
        <v>33.416458852867834</v>
      </c>
      <c r="K487" s="48">
        <v>65.087281795511217</v>
      </c>
      <c r="L487" s="48">
        <v>0</v>
      </c>
      <c r="M487" s="48">
        <v>1.2468827930174564</v>
      </c>
      <c r="N487" s="48">
        <v>0.24937655860349126</v>
      </c>
    </row>
    <row r="488" spans="1:14">
      <c r="A488" s="85" t="s">
        <v>595</v>
      </c>
      <c r="B488" s="40" t="s">
        <v>332</v>
      </c>
      <c r="C488" s="37">
        <v>9</v>
      </c>
      <c r="D488" s="37" t="s">
        <v>335</v>
      </c>
      <c r="E488" s="37">
        <v>5</v>
      </c>
      <c r="F488" s="41">
        <v>34</v>
      </c>
      <c r="G488" s="41">
        <v>48</v>
      </c>
      <c r="H488" s="41">
        <v>18</v>
      </c>
      <c r="I488" s="41" t="s">
        <v>74</v>
      </c>
      <c r="J488" s="48">
        <v>28.832116788321166</v>
      </c>
      <c r="K488" s="48">
        <v>67.883211678832112</v>
      </c>
      <c r="L488" s="48">
        <v>0</v>
      </c>
      <c r="M488" s="48">
        <v>2.9197080291970803</v>
      </c>
      <c r="N488" s="48">
        <v>0.36496350364963503</v>
      </c>
    </row>
    <row r="489" spans="1:14">
      <c r="A489" s="85" t="s">
        <v>634</v>
      </c>
      <c r="B489" s="40" t="s">
        <v>332</v>
      </c>
      <c r="C489" s="37">
        <v>16</v>
      </c>
      <c r="D489" s="37" t="s">
        <v>385</v>
      </c>
      <c r="E489" s="37">
        <v>9</v>
      </c>
      <c r="F489" s="41">
        <v>36</v>
      </c>
      <c r="G489" s="41">
        <v>40</v>
      </c>
      <c r="H489" s="41">
        <v>24</v>
      </c>
      <c r="I489" s="41" t="s">
        <v>74</v>
      </c>
      <c r="J489" s="48" t="s">
        <v>25</v>
      </c>
      <c r="K489" s="48" t="s">
        <v>25</v>
      </c>
      <c r="L489" s="48" t="s">
        <v>25</v>
      </c>
      <c r="M489" s="48" t="s">
        <v>25</v>
      </c>
      <c r="N489" s="48" t="s">
        <v>25</v>
      </c>
    </row>
    <row r="490" spans="1:14">
      <c r="A490" s="85" t="s">
        <v>635</v>
      </c>
      <c r="B490" s="40" t="s">
        <v>332</v>
      </c>
      <c r="C490" s="37">
        <v>17</v>
      </c>
      <c r="D490" s="37" t="s">
        <v>385</v>
      </c>
      <c r="E490" s="37">
        <v>23</v>
      </c>
      <c r="F490" s="41">
        <v>27</v>
      </c>
      <c r="G490" s="41">
        <v>49</v>
      </c>
      <c r="H490" s="41">
        <v>23</v>
      </c>
      <c r="I490" s="41" t="s">
        <v>74</v>
      </c>
      <c r="J490" s="48" t="s">
        <v>25</v>
      </c>
      <c r="K490" s="48" t="s">
        <v>25</v>
      </c>
      <c r="L490" s="48" t="s">
        <v>25</v>
      </c>
      <c r="M490" s="48" t="s">
        <v>25</v>
      </c>
      <c r="N490" s="48" t="s">
        <v>25</v>
      </c>
    </row>
    <row r="491" spans="1:14">
      <c r="A491" s="85" t="s">
        <v>636</v>
      </c>
      <c r="B491" s="40" t="s">
        <v>332</v>
      </c>
      <c r="C491" s="37">
        <v>18</v>
      </c>
      <c r="D491" s="37" t="s">
        <v>385</v>
      </c>
      <c r="E491" s="37">
        <v>20</v>
      </c>
      <c r="F491" s="41">
        <v>34</v>
      </c>
      <c r="G491" s="41">
        <v>39</v>
      </c>
      <c r="H491" s="41">
        <v>28</v>
      </c>
      <c r="I491" s="41" t="s">
        <v>74</v>
      </c>
      <c r="J491" s="48" t="s">
        <v>25</v>
      </c>
      <c r="K491" s="48" t="s">
        <v>25</v>
      </c>
      <c r="L491" s="48" t="s">
        <v>25</v>
      </c>
      <c r="M491" s="48" t="s">
        <v>25</v>
      </c>
      <c r="N491" s="48" t="s">
        <v>25</v>
      </c>
    </row>
    <row r="492" spans="1:14">
      <c r="A492" s="85" t="s">
        <v>637</v>
      </c>
      <c r="B492" s="40" t="s">
        <v>332</v>
      </c>
      <c r="C492" s="37">
        <v>19</v>
      </c>
      <c r="D492" s="37" t="s">
        <v>385</v>
      </c>
      <c r="E492" s="37">
        <v>13</v>
      </c>
      <c r="F492" s="41">
        <v>33</v>
      </c>
      <c r="G492" s="41">
        <v>43</v>
      </c>
      <c r="H492" s="41">
        <v>24</v>
      </c>
      <c r="I492" s="41" t="s">
        <v>74</v>
      </c>
      <c r="J492" s="48">
        <v>33.152173913043477</v>
      </c>
      <c r="K492" s="48">
        <v>66.847826086956516</v>
      </c>
      <c r="L492" s="48">
        <v>0</v>
      </c>
      <c r="M492" s="48">
        <v>0</v>
      </c>
      <c r="N492" s="48">
        <v>0</v>
      </c>
    </row>
    <row r="493" spans="1:14">
      <c r="A493" s="85" t="s">
        <v>638</v>
      </c>
      <c r="B493" s="40" t="s">
        <v>332</v>
      </c>
      <c r="C493" s="37">
        <v>20</v>
      </c>
      <c r="D493" s="37" t="s">
        <v>385</v>
      </c>
      <c r="E493" s="37">
        <v>15</v>
      </c>
      <c r="F493" s="41">
        <v>33</v>
      </c>
      <c r="G493" s="41">
        <v>38</v>
      </c>
      <c r="H493" s="41">
        <v>28</v>
      </c>
      <c r="I493" s="41" t="s">
        <v>74</v>
      </c>
      <c r="J493" s="48">
        <v>26.618705035971225</v>
      </c>
      <c r="K493" s="48">
        <v>72.661870503597129</v>
      </c>
      <c r="L493" s="48">
        <v>0</v>
      </c>
      <c r="M493" s="48">
        <v>0.71942446043165476</v>
      </c>
      <c r="N493" s="48">
        <v>0</v>
      </c>
    </row>
    <row r="494" spans="1:14">
      <c r="A494" s="85" t="s">
        <v>639</v>
      </c>
      <c r="B494" s="40" t="s">
        <v>332</v>
      </c>
      <c r="C494" s="37">
        <v>21</v>
      </c>
      <c r="D494" s="37" t="s">
        <v>385</v>
      </c>
      <c r="E494" s="37">
        <v>10</v>
      </c>
      <c r="F494" s="41">
        <v>33</v>
      </c>
      <c r="G494" s="41">
        <v>39</v>
      </c>
      <c r="H494" s="41">
        <v>28</v>
      </c>
      <c r="I494" s="41" t="s">
        <v>74</v>
      </c>
      <c r="J494" s="48">
        <v>27.002288329519452</v>
      </c>
      <c r="K494" s="48">
        <v>72.082379862700236</v>
      </c>
      <c r="L494" s="48">
        <v>0</v>
      </c>
      <c r="M494" s="48">
        <v>0.91533180778032042</v>
      </c>
      <c r="N494" s="48">
        <v>0</v>
      </c>
    </row>
    <row r="495" spans="1:14">
      <c r="A495" s="85" t="s">
        <v>640</v>
      </c>
      <c r="B495" s="40" t="s">
        <v>332</v>
      </c>
      <c r="C495" s="37">
        <v>22</v>
      </c>
      <c r="D495" s="37" t="s">
        <v>385</v>
      </c>
      <c r="E495" s="37">
        <v>7</v>
      </c>
      <c r="F495" s="41">
        <v>33</v>
      </c>
      <c r="G495" s="41">
        <v>39</v>
      </c>
      <c r="H495" s="41">
        <v>28</v>
      </c>
      <c r="I495" s="41" t="s">
        <v>74</v>
      </c>
      <c r="J495" s="48">
        <v>22.388059701492537</v>
      </c>
      <c r="K495" s="48">
        <v>77.31343283582089</v>
      </c>
      <c r="L495" s="48">
        <v>0</v>
      </c>
      <c r="M495" s="48">
        <v>0.29850746268656719</v>
      </c>
      <c r="N495" s="48">
        <v>0</v>
      </c>
    </row>
    <row r="496" spans="1:14">
      <c r="A496" s="85" t="s">
        <v>641</v>
      </c>
      <c r="B496" s="40" t="s">
        <v>332</v>
      </c>
      <c r="C496" s="37">
        <v>23</v>
      </c>
      <c r="D496" s="37" t="s">
        <v>385</v>
      </c>
      <c r="E496" s="37">
        <v>6</v>
      </c>
      <c r="F496" s="41">
        <v>34</v>
      </c>
      <c r="G496" s="41">
        <v>40</v>
      </c>
      <c r="H496" s="41">
        <v>26</v>
      </c>
      <c r="I496" s="41" t="s">
        <v>74</v>
      </c>
      <c r="J496" s="48">
        <v>25.768321513002363</v>
      </c>
      <c r="K496" s="48">
        <v>72.340425531914903</v>
      </c>
      <c r="L496" s="48">
        <v>0</v>
      </c>
      <c r="M496" s="48">
        <v>1.8912529550827424</v>
      </c>
      <c r="N496" s="48">
        <v>0</v>
      </c>
    </row>
    <row r="497" spans="1:14">
      <c r="A497" s="85" t="s">
        <v>642</v>
      </c>
      <c r="B497" s="40" t="s">
        <v>332</v>
      </c>
      <c r="C497" s="37">
        <v>24</v>
      </c>
      <c r="D497" s="37" t="s">
        <v>385</v>
      </c>
      <c r="E497" s="37">
        <v>12</v>
      </c>
      <c r="F497" s="41">
        <v>41</v>
      </c>
      <c r="G497" s="41">
        <v>38</v>
      </c>
      <c r="H497" s="41">
        <v>22</v>
      </c>
      <c r="I497" s="41" t="s">
        <v>76</v>
      </c>
      <c r="J497" s="48">
        <v>30.100334448160538</v>
      </c>
      <c r="K497" s="48">
        <v>69.899665551839462</v>
      </c>
      <c r="L497" s="48">
        <v>0</v>
      </c>
      <c r="M497" s="48">
        <v>0</v>
      </c>
      <c r="N497" s="48">
        <v>0</v>
      </c>
    </row>
    <row r="498" spans="1:14">
      <c r="A498" s="87" t="s">
        <v>643</v>
      </c>
      <c r="B498" s="88" t="s">
        <v>332</v>
      </c>
      <c r="C498" s="89">
        <v>25</v>
      </c>
      <c r="D498" s="89" t="s">
        <v>385</v>
      </c>
      <c r="E498" s="89">
        <v>12</v>
      </c>
      <c r="F498" s="90">
        <v>48</v>
      </c>
      <c r="G498" s="90">
        <v>33</v>
      </c>
      <c r="H498" s="90">
        <v>19</v>
      </c>
      <c r="I498" s="91" t="s">
        <v>76</v>
      </c>
      <c r="J498" s="79">
        <v>33.675564681724843</v>
      </c>
      <c r="K498" s="79">
        <v>65.708418891170425</v>
      </c>
      <c r="L498" s="79">
        <v>0</v>
      </c>
      <c r="M498" s="79">
        <v>0.61601642710472282</v>
      </c>
      <c r="N498" s="79">
        <v>0</v>
      </c>
    </row>
    <row r="499" spans="1:14">
      <c r="B499" s="43"/>
    </row>
  </sheetData>
  <sortState ref="A196:P206">
    <sortCondition ref="C196:C206"/>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row r="1" spans="1:1" ht="24" customHeight="1">
      <c r="A1" s="57" t="s">
        <v>652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row r="1" spans="1:1" ht="25.5" customHeight="1">
      <c r="A1" s="57" t="s">
        <v>653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Metadata</vt:lpstr>
      <vt:lpstr>Table 1</vt:lpstr>
      <vt:lpstr>Table 2</vt:lpstr>
      <vt:lpstr>Table 3</vt:lpstr>
      <vt:lpstr>Figure 1</vt:lpstr>
      <vt:lpstr>Figure 2</vt:lpstr>
    </vt:vector>
  </TitlesOfParts>
  <Company>Manitoba Geological Survey; Manitoba Economic Development, Investment and Trade; Government of Manitoba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Repository Item DRI20230023: Sandilands rotosonic drillcore data, southeastern Manitoba (parts of NTS 52E, 62H)</dc:title>
  <dc:creator>G.L.D. Matile, M.S. Gauthier and M.P.B. Nicolas</dc:creator>
  <cp:keywords>stratigraphy; depth to bedrock; till; Manitoba</cp:keywords>
  <cp:lastModifiedBy>Steffano, Craig (GET)</cp:lastModifiedBy>
  <dcterms:created xsi:type="dcterms:W3CDTF">2023-02-10T18:52:07Z</dcterms:created>
  <dcterms:modified xsi:type="dcterms:W3CDTF">2023-09-21T17:18:59Z</dcterms:modified>
</cp:coreProperties>
</file>