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ate1904="1" codeName="ThisWorkbook" defaultThemeVersion="124226"/>
  <mc:AlternateContent xmlns:mc="http://schemas.openxmlformats.org/markup-compatibility/2006">
    <mc:Choice Requires="x15">
      <x15ac:absPath xmlns:x15ac="http://schemas.microsoft.com/office/spreadsheetml/2010/11/ac" url="\\me\eam\EAMCom\Steffano\Delaney\2024\GS-18\"/>
    </mc:Choice>
  </mc:AlternateContent>
  <xr:revisionPtr revIDLastSave="0" documentId="13_ncr:1_{EF4A9799-9997-4E2D-BECA-10EA4B8B82AB}" xr6:coauthVersionLast="47" xr6:coauthVersionMax="47" xr10:uidLastSave="{00000000-0000-0000-0000-000000000000}"/>
  <bookViews>
    <workbookView xWindow="-108" yWindow="-108" windowWidth="23256" windowHeight="12576" tabRatio="884" xr2:uid="{00000000-000D-0000-FFFF-FFFF00000000}"/>
  </bookViews>
  <sheets>
    <sheet name="ReadMe" sheetId="7" r:id="rId1"/>
    <sheet name="Metadata" sheetId="12" r:id="rId2"/>
    <sheet name="Table 1_1" sheetId="23" r:id="rId3"/>
    <sheet name="Table 1_2" sheetId="48" r:id="rId4"/>
    <sheet name="Table 1_3" sheetId="22" r:id="rId5"/>
    <sheet name="Table 1_4" sheetId="52" r:id="rId6"/>
    <sheet name="Table 1_5" sheetId="59" r:id="rId7"/>
    <sheet name="Table 2_1" sheetId="60" r:id="rId8"/>
    <sheet name="Table 2_2" sheetId="61" r:id="rId9"/>
    <sheet name="Table 3_1" sheetId="62" r:id="rId10"/>
    <sheet name="Table 3_2" sheetId="63" r:id="rId11"/>
    <sheet name="Table 4_1" sheetId="64" r:id="rId12"/>
    <sheet name="Table 4_2" sheetId="65" r:id="rId13"/>
    <sheet name="Table 5_1" sheetId="66" r:id="rId14"/>
    <sheet name="Table 5_2" sheetId="68" r:id="rId15"/>
    <sheet name="PlotDat1" sheetId="10" state="hidden" r:id="rId16"/>
  </sheets>
  <definedNames>
    <definedName name="_gXY1">PlotDat1!$C$1:$D$10</definedName>
    <definedName name="CompanyLithoDetails">#REF!</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 name="RockTypeNew">#REF!</definedName>
    <definedName name="RockTypes">#REF!</definedName>
    <definedName name="SurveyLitho">#REF!</definedName>
    <definedName name="SurveyLithoDetai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E34" i="59" l="1"/>
  <c r="CD34" i="59"/>
  <c r="CC34" i="59"/>
  <c r="CB34" i="59"/>
  <c r="CA34" i="59"/>
  <c r="BZ34" i="59"/>
  <c r="BY34" i="59"/>
  <c r="BX34" i="59"/>
  <c r="BW34" i="59"/>
  <c r="BV34" i="59"/>
  <c r="BU34" i="59"/>
  <c r="BT34" i="59"/>
  <c r="CH34" i="59" s="1"/>
  <c r="BS34" i="59"/>
  <c r="BR34" i="59"/>
  <c r="BQ34" i="59"/>
  <c r="BP34" i="59"/>
  <c r="BO34" i="59"/>
  <c r="BN34" i="59"/>
  <c r="BM34" i="59"/>
  <c r="W34" i="59"/>
  <c r="V34" i="59"/>
  <c r="U34" i="59"/>
  <c r="T34" i="59"/>
  <c r="S34" i="59"/>
  <c r="CI34" i="59" s="1"/>
  <c r="R34" i="59"/>
  <c r="CE33" i="59"/>
  <c r="CD33" i="59"/>
  <c r="CC33" i="59"/>
  <c r="CB33" i="59"/>
  <c r="CA33" i="59"/>
  <c r="BZ33" i="59"/>
  <c r="BY33" i="59"/>
  <c r="BX33" i="59"/>
  <c r="BW33" i="59"/>
  <c r="BV33" i="59"/>
  <c r="BU33" i="59"/>
  <c r="BT33" i="59"/>
  <c r="CH33" i="59" s="1"/>
  <c r="BS33" i="59"/>
  <c r="BR33" i="59"/>
  <c r="BQ33" i="59"/>
  <c r="BP33" i="59"/>
  <c r="BO33" i="59"/>
  <c r="BN33" i="59"/>
  <c r="BM33" i="59"/>
  <c r="W33" i="59"/>
  <c r="V33" i="59"/>
  <c r="U33" i="59"/>
  <c r="T33" i="59"/>
  <c r="S33" i="59"/>
  <c r="CI33" i="59" s="1"/>
  <c r="R33" i="59"/>
  <c r="CE32" i="59"/>
  <c r="CD32" i="59"/>
  <c r="CC32" i="59"/>
  <c r="CB32" i="59"/>
  <c r="CA32" i="59"/>
  <c r="BZ32" i="59"/>
  <c r="BY32" i="59"/>
  <c r="BX32" i="59"/>
  <c r="BW32" i="59"/>
  <c r="BV32" i="59"/>
  <c r="BU32" i="59"/>
  <c r="BT32" i="59"/>
  <c r="CH32" i="59" s="1"/>
  <c r="BS32" i="59"/>
  <c r="BR32" i="59"/>
  <c r="BQ32" i="59"/>
  <c r="BP32" i="59"/>
  <c r="BO32" i="59"/>
  <c r="BN32" i="59"/>
  <c r="BM32" i="59"/>
  <c r="W32" i="59"/>
  <c r="V32" i="59"/>
  <c r="U32" i="59"/>
  <c r="T32" i="59"/>
  <c r="S32" i="59"/>
  <c r="CI32" i="59" s="1"/>
  <c r="R32" i="59"/>
  <c r="CE31" i="59"/>
  <c r="CD31" i="59"/>
  <c r="CC31" i="59"/>
  <c r="CB31" i="59"/>
  <c r="CA31" i="59"/>
  <c r="BZ31" i="59"/>
  <c r="BY31" i="59"/>
  <c r="BX31" i="59"/>
  <c r="BW31" i="59"/>
  <c r="BV31" i="59"/>
  <c r="BU31" i="59"/>
  <c r="BT31" i="59"/>
  <c r="CH31" i="59" s="1"/>
  <c r="BS31" i="59"/>
  <c r="BR31" i="59"/>
  <c r="BQ31" i="59"/>
  <c r="BP31" i="59"/>
  <c r="BO31" i="59"/>
  <c r="BN31" i="59"/>
  <c r="BM31" i="59"/>
  <c r="W31" i="59"/>
  <c r="V31" i="59"/>
  <c r="U31" i="59"/>
  <c r="T31" i="59"/>
  <c r="S31" i="59"/>
  <c r="CI31" i="59" s="1"/>
  <c r="R31" i="59"/>
  <c r="CE30" i="59"/>
  <c r="CD30" i="59"/>
  <c r="CC30" i="59"/>
  <c r="CB30" i="59"/>
  <c r="CA30" i="59"/>
  <c r="BZ30" i="59"/>
  <c r="BY30" i="59"/>
  <c r="BX30" i="59"/>
  <c r="BW30" i="59"/>
  <c r="BV30" i="59"/>
  <c r="BU30" i="59"/>
  <c r="BT30" i="59"/>
  <c r="CH30" i="59" s="1"/>
  <c r="BS30" i="59"/>
  <c r="BR30" i="59"/>
  <c r="BQ30" i="59"/>
  <c r="BP30" i="59"/>
  <c r="BO30" i="59"/>
  <c r="BN30" i="59"/>
  <c r="BM30" i="59"/>
  <c r="W30" i="59"/>
  <c r="V30" i="59"/>
  <c r="U30" i="59"/>
  <c r="T30" i="59"/>
  <c r="S30" i="59"/>
  <c r="CI30" i="59" s="1"/>
  <c r="R30" i="59"/>
  <c r="CE29" i="59"/>
  <c r="CD29" i="59"/>
  <c r="CC29" i="59"/>
  <c r="CB29" i="59"/>
  <c r="CA29" i="59"/>
  <c r="BZ29" i="59"/>
  <c r="BY29" i="59"/>
  <c r="BX29" i="59"/>
  <c r="BW29" i="59"/>
  <c r="BV29" i="59"/>
  <c r="BU29" i="59"/>
  <c r="BT29" i="59"/>
  <c r="CH29" i="59" s="1"/>
  <c r="BS29" i="59"/>
  <c r="BR29" i="59"/>
  <c r="BQ29" i="59"/>
  <c r="BP29" i="59"/>
  <c r="BO29" i="59"/>
  <c r="BN29" i="59"/>
  <c r="BM29" i="59"/>
  <c r="W29" i="59"/>
  <c r="V29" i="59"/>
  <c r="U29" i="59"/>
  <c r="T29" i="59"/>
  <c r="S29" i="59"/>
  <c r="CI29" i="59" s="1"/>
  <c r="R29" i="59"/>
  <c r="CE28" i="59"/>
  <c r="CD28" i="59"/>
  <c r="CC28" i="59"/>
  <c r="CB28" i="59"/>
  <c r="CA28" i="59"/>
  <c r="BZ28" i="59"/>
  <c r="BY28" i="59"/>
  <c r="BX28" i="59"/>
  <c r="BW28" i="59"/>
  <c r="BV28" i="59"/>
  <c r="BU28" i="59"/>
  <c r="BT28" i="59"/>
  <c r="CH28" i="59" s="1"/>
  <c r="BS28" i="59"/>
  <c r="BR28" i="59"/>
  <c r="BQ28" i="59"/>
  <c r="BP28" i="59"/>
  <c r="BO28" i="59"/>
  <c r="BN28" i="59"/>
  <c r="BM28" i="59"/>
  <c r="W28" i="59"/>
  <c r="V28" i="59"/>
  <c r="U28" i="59"/>
  <c r="T28" i="59"/>
  <c r="S28" i="59"/>
  <c r="CI28" i="59" s="1"/>
  <c r="R28" i="59"/>
  <c r="CE27" i="59"/>
  <c r="CD27" i="59"/>
  <c r="CC27" i="59"/>
  <c r="CB27" i="59"/>
  <c r="CA27" i="59"/>
  <c r="BZ27" i="59"/>
  <c r="BY27" i="59"/>
  <c r="BX27" i="59"/>
  <c r="BW27" i="59"/>
  <c r="BV27" i="59"/>
  <c r="BU27" i="59"/>
  <c r="BT27" i="59"/>
  <c r="CH27" i="59" s="1"/>
  <c r="BS27" i="59"/>
  <c r="BR27" i="59"/>
  <c r="BQ27" i="59"/>
  <c r="BP27" i="59"/>
  <c r="BO27" i="59"/>
  <c r="BN27" i="59"/>
  <c r="BM27" i="59"/>
  <c r="W27" i="59"/>
  <c r="V27" i="59"/>
  <c r="U27" i="59"/>
  <c r="T27" i="59"/>
  <c r="S27" i="59"/>
  <c r="CI27" i="59" s="1"/>
  <c r="R27" i="59"/>
  <c r="CE24" i="59"/>
  <c r="CD24" i="59"/>
  <c r="CC24" i="59"/>
  <c r="CB24" i="59"/>
  <c r="CA24" i="59"/>
  <c r="BZ24" i="59"/>
  <c r="BY24" i="59"/>
  <c r="BX24" i="59"/>
  <c r="BW24" i="59"/>
  <c r="BV24" i="59"/>
  <c r="BU24" i="59"/>
  <c r="BT24" i="59"/>
  <c r="CH24" i="59" s="1"/>
  <c r="BS24" i="59"/>
  <c r="BR24" i="59"/>
  <c r="BQ24" i="59"/>
  <c r="BP24" i="59"/>
  <c r="BO24" i="59"/>
  <c r="BN24" i="59"/>
  <c r="BM24" i="59"/>
  <c r="W24" i="59"/>
  <c r="V24" i="59"/>
  <c r="U24" i="59"/>
  <c r="T24" i="59"/>
  <c r="S24" i="59"/>
  <c r="CI24" i="59" s="1"/>
  <c r="R24" i="59"/>
  <c r="CE23" i="59"/>
  <c r="CD23" i="59"/>
  <c r="CC23" i="59"/>
  <c r="CB23" i="59"/>
  <c r="CA23" i="59"/>
  <c r="BZ23" i="59"/>
  <c r="BY23" i="59"/>
  <c r="BX23" i="59"/>
  <c r="BW23" i="59"/>
  <c r="BV23" i="59"/>
  <c r="BU23" i="59"/>
  <c r="BT23" i="59"/>
  <c r="CH23" i="59" s="1"/>
  <c r="BS23" i="59"/>
  <c r="BR23" i="59"/>
  <c r="BQ23" i="59"/>
  <c r="BP23" i="59"/>
  <c r="BO23" i="59"/>
  <c r="BN23" i="59"/>
  <c r="BM23" i="59"/>
  <c r="W23" i="59"/>
  <c r="V23" i="59"/>
  <c r="U23" i="59"/>
  <c r="T23" i="59"/>
  <c r="S23" i="59"/>
  <c r="CI23" i="59" s="1"/>
  <c r="R23" i="59"/>
  <c r="CE22" i="59"/>
  <c r="CD22" i="59"/>
  <c r="CC22" i="59"/>
  <c r="CB22" i="59"/>
  <c r="CA22" i="59"/>
  <c r="BZ22" i="59"/>
  <c r="BY22" i="59"/>
  <c r="BX22" i="59"/>
  <c r="BW22" i="59"/>
  <c r="BV22" i="59"/>
  <c r="BU22" i="59"/>
  <c r="BT22" i="59"/>
  <c r="CH22" i="59" s="1"/>
  <c r="BS22" i="59"/>
  <c r="BR22" i="59"/>
  <c r="BQ22" i="59"/>
  <c r="BP22" i="59"/>
  <c r="BO22" i="59"/>
  <c r="BN22" i="59"/>
  <c r="BM22" i="59"/>
  <c r="W22" i="59"/>
  <c r="V22" i="59"/>
  <c r="U22" i="59"/>
  <c r="T22" i="59"/>
  <c r="S22" i="59"/>
  <c r="CI22" i="59" s="1"/>
  <c r="R22" i="59"/>
  <c r="CE21" i="59"/>
  <c r="CD21" i="59"/>
  <c r="CC21" i="59"/>
  <c r="CB21" i="59"/>
  <c r="CA21" i="59"/>
  <c r="BZ21" i="59"/>
  <c r="BY21" i="59"/>
  <c r="BX21" i="59"/>
  <c r="BW21" i="59"/>
  <c r="BV21" i="59"/>
  <c r="BU21" i="59"/>
  <c r="BT21" i="59"/>
  <c r="CH21" i="59" s="1"/>
  <c r="BS21" i="59"/>
  <c r="BR21" i="59"/>
  <c r="BQ21" i="59"/>
  <c r="BP21" i="59"/>
  <c r="BO21" i="59"/>
  <c r="BN21" i="59"/>
  <c r="BM21" i="59"/>
  <c r="W21" i="59"/>
  <c r="V21" i="59"/>
  <c r="U21" i="59"/>
  <c r="T21" i="59"/>
  <c r="S21" i="59"/>
  <c r="CI21" i="59" s="1"/>
  <c r="R21" i="59"/>
  <c r="CE20" i="59"/>
  <c r="CD20" i="59"/>
  <c r="CC20" i="59"/>
  <c r="CB20" i="59"/>
  <c r="CA20" i="59"/>
  <c r="BZ20" i="59"/>
  <c r="BY20" i="59"/>
  <c r="BX20" i="59"/>
  <c r="BW20" i="59"/>
  <c r="BV20" i="59"/>
  <c r="BU20" i="59"/>
  <c r="BT20" i="59"/>
  <c r="CH20" i="59" s="1"/>
  <c r="BS20" i="59"/>
  <c r="BR20" i="59"/>
  <c r="BQ20" i="59"/>
  <c r="BP20" i="59"/>
  <c r="BO20" i="59"/>
  <c r="BN20" i="59"/>
  <c r="BM20" i="59"/>
  <c r="W20" i="59"/>
  <c r="V20" i="59"/>
  <c r="U20" i="59"/>
  <c r="T20" i="59"/>
  <c r="S20" i="59"/>
  <c r="CI20" i="59" s="1"/>
  <c r="R20" i="59"/>
  <c r="CE19" i="59"/>
  <c r="CD19" i="59"/>
  <c r="CC19" i="59"/>
  <c r="CB19" i="59"/>
  <c r="CA19" i="59"/>
  <c r="BZ19" i="59"/>
  <c r="BY19" i="59"/>
  <c r="BX19" i="59"/>
  <c r="BW19" i="59"/>
  <c r="BV19" i="59"/>
  <c r="BU19" i="59"/>
  <c r="BT19" i="59"/>
  <c r="CH19" i="59" s="1"/>
  <c r="BS19" i="59"/>
  <c r="BR19" i="59"/>
  <c r="BQ19" i="59"/>
  <c r="BP19" i="59"/>
  <c r="BO19" i="59"/>
  <c r="BN19" i="59"/>
  <c r="BM19" i="59"/>
  <c r="W19" i="59"/>
  <c r="V19" i="59"/>
  <c r="U19" i="59"/>
  <c r="T19" i="59"/>
  <c r="S19" i="59"/>
  <c r="CI19" i="59" s="1"/>
  <c r="R19" i="59"/>
  <c r="CE18" i="59"/>
  <c r="CD18" i="59"/>
  <c r="CC18" i="59"/>
  <c r="CB18" i="59"/>
  <c r="CA18" i="59"/>
  <c r="BZ18" i="59"/>
  <c r="BY18" i="59"/>
  <c r="BX18" i="59"/>
  <c r="BW18" i="59"/>
  <c r="BV18" i="59"/>
  <c r="BU18" i="59"/>
  <c r="BT18" i="59"/>
  <c r="CH18" i="59" s="1"/>
  <c r="BS18" i="59"/>
  <c r="BR18" i="59"/>
  <c r="BQ18" i="59"/>
  <c r="BP18" i="59"/>
  <c r="BO18" i="59"/>
  <c r="BN18" i="59"/>
  <c r="BM18" i="59"/>
  <c r="W18" i="59"/>
  <c r="V18" i="59"/>
  <c r="U18" i="59"/>
  <c r="T18" i="59"/>
  <c r="S18" i="59"/>
  <c r="CI18" i="59" s="1"/>
  <c r="R18" i="59"/>
  <c r="CE17" i="59"/>
  <c r="CD17" i="59"/>
  <c r="CC17" i="59"/>
  <c r="CB17" i="59"/>
  <c r="CA17" i="59"/>
  <c r="BZ17" i="59"/>
  <c r="BY17" i="59"/>
  <c r="BX17" i="59"/>
  <c r="BW17" i="59"/>
  <c r="BV17" i="59"/>
  <c r="BU17" i="59"/>
  <c r="BT17" i="59"/>
  <c r="CH17" i="59" s="1"/>
  <c r="BS17" i="59"/>
  <c r="BR17" i="59"/>
  <c r="BQ17" i="59"/>
  <c r="BP17" i="59"/>
  <c r="BO17" i="59"/>
  <c r="BN17" i="59"/>
  <c r="BM17" i="59"/>
  <c r="W17" i="59"/>
  <c r="V17" i="59"/>
  <c r="U17" i="59"/>
  <c r="T17" i="59"/>
  <c r="S17" i="59"/>
  <c r="CI17" i="59" s="1"/>
  <c r="R17" i="59"/>
  <c r="CI14" i="59"/>
  <c r="CE14" i="59"/>
  <c r="CD14" i="59"/>
  <c r="CC14" i="59"/>
  <c r="CB14" i="59"/>
  <c r="CA14" i="59"/>
  <c r="BZ14" i="59"/>
  <c r="BY14" i="59"/>
  <c r="BX14" i="59"/>
  <c r="BW14" i="59"/>
  <c r="BV14" i="59"/>
  <c r="BU14" i="59"/>
  <c r="BT14" i="59"/>
  <c r="CH14" i="59" s="1"/>
  <c r="BS14" i="59"/>
  <c r="BR14" i="59"/>
  <c r="BQ14" i="59"/>
  <c r="BP14" i="59"/>
  <c r="BO14" i="59"/>
  <c r="BN14" i="59"/>
  <c r="BM14" i="59"/>
  <c r="CI13" i="59"/>
  <c r="CE13" i="59"/>
  <c r="CD13" i="59"/>
  <c r="CC13" i="59"/>
  <c r="CB13" i="59"/>
  <c r="CA13" i="59"/>
  <c r="BZ13" i="59"/>
  <c r="BY13" i="59"/>
  <c r="BX13" i="59"/>
  <c r="BW13" i="59"/>
  <c r="BV13" i="59"/>
  <c r="BU13" i="59"/>
  <c r="BT13" i="59"/>
  <c r="CH13" i="59" s="1"/>
  <c r="BS13" i="59"/>
  <c r="BR13" i="59"/>
  <c r="BQ13" i="59"/>
  <c r="BP13" i="59"/>
  <c r="BO13" i="59"/>
  <c r="BN13" i="59"/>
  <c r="BM13" i="59"/>
  <c r="CI12" i="59"/>
  <c r="CE12" i="59"/>
  <c r="CD12" i="59"/>
  <c r="CC12" i="59"/>
  <c r="CB12" i="59"/>
  <c r="CA12" i="59"/>
  <c r="BZ12" i="59"/>
  <c r="BY12" i="59"/>
  <c r="BX12" i="59"/>
  <c r="BW12" i="59"/>
  <c r="BV12" i="59"/>
  <c r="BU12" i="59"/>
  <c r="BT12" i="59"/>
  <c r="CH12" i="59" s="1"/>
  <c r="BS12" i="59"/>
  <c r="BR12" i="59"/>
  <c r="BQ12" i="59"/>
  <c r="BP12" i="59"/>
  <c r="BO12" i="59"/>
  <c r="BN12" i="59"/>
  <c r="BM12" i="59"/>
  <c r="CI11" i="59"/>
  <c r="CE11" i="59"/>
  <c r="CD11" i="59"/>
  <c r="CC11" i="59"/>
  <c r="CB11" i="59"/>
  <c r="CA11" i="59"/>
  <c r="BZ11" i="59"/>
  <c r="BY11" i="59"/>
  <c r="BX11" i="59"/>
  <c r="BW11" i="59"/>
  <c r="BV11" i="59"/>
  <c r="BU11" i="59"/>
  <c r="BT11" i="59"/>
  <c r="CH11" i="59" s="1"/>
  <c r="BS11" i="59"/>
  <c r="BR11" i="59"/>
  <c r="BQ11" i="59"/>
  <c r="BP11" i="59"/>
  <c r="BO11" i="59"/>
  <c r="BN11" i="59"/>
  <c r="BM11" i="59"/>
  <c r="CI10" i="59"/>
  <c r="CE10" i="59"/>
  <c r="CD10" i="59"/>
  <c r="CC10" i="59"/>
  <c r="CB10" i="59"/>
  <c r="CA10" i="59"/>
  <c r="BZ10" i="59"/>
  <c r="BY10" i="59"/>
  <c r="BX10" i="59"/>
  <c r="BW10" i="59"/>
  <c r="BV10" i="59"/>
  <c r="BU10" i="59"/>
  <c r="BT10" i="59"/>
  <c r="CH10" i="59" s="1"/>
  <c r="BS10" i="59"/>
  <c r="BR10" i="59"/>
  <c r="BQ10" i="59"/>
  <c r="BP10" i="59"/>
  <c r="BO10" i="59"/>
  <c r="BN10" i="59"/>
  <c r="BM10" i="59"/>
  <c r="CI9" i="59"/>
  <c r="CE9" i="59"/>
  <c r="CD9" i="59"/>
  <c r="CC9" i="59"/>
  <c r="CB9" i="59"/>
  <c r="CA9" i="59"/>
  <c r="BZ9" i="59"/>
  <c r="BY9" i="59"/>
  <c r="BX9" i="59"/>
  <c r="BW9" i="59"/>
  <c r="BV9" i="59"/>
  <c r="BU9" i="59"/>
  <c r="BT9" i="59"/>
  <c r="CH9" i="59" s="1"/>
  <c r="BS9" i="59"/>
  <c r="BR9" i="59"/>
  <c r="BQ9" i="59"/>
  <c r="BP9" i="59"/>
  <c r="BO9" i="59"/>
  <c r="BN9" i="59"/>
  <c r="BM9" i="59"/>
  <c r="CI8" i="59"/>
  <c r="CE8" i="59"/>
  <c r="CD8" i="59"/>
  <c r="CC8" i="59"/>
  <c r="CB8" i="59"/>
  <c r="CA8" i="59"/>
  <c r="BZ8" i="59"/>
  <c r="BY8" i="59"/>
  <c r="BX8" i="59"/>
  <c r="BW8" i="59"/>
  <c r="BV8" i="59"/>
  <c r="BU8" i="59"/>
  <c r="BT8" i="59"/>
  <c r="CH8" i="59" s="1"/>
  <c r="BS8" i="59"/>
  <c r="BR8" i="59"/>
  <c r="BQ8" i="59"/>
  <c r="BP8" i="59"/>
  <c r="BO8" i="59"/>
  <c r="BN8" i="59"/>
  <c r="BM8" i="59"/>
  <c r="CI7" i="59"/>
  <c r="CE7" i="59"/>
  <c r="CD7" i="59"/>
  <c r="CC7" i="59"/>
  <c r="CB7" i="59"/>
  <c r="CA7" i="59"/>
  <c r="BZ7" i="59"/>
  <c r="BY7" i="59"/>
  <c r="BX7" i="59"/>
  <c r="BW7" i="59"/>
  <c r="BV7" i="59"/>
  <c r="BU7" i="59"/>
  <c r="BT7" i="59"/>
  <c r="CH7" i="59" s="1"/>
  <c r="BS7" i="59"/>
  <c r="BR7" i="59"/>
  <c r="BQ7" i="59"/>
  <c r="BP7" i="59"/>
  <c r="BO7" i="59"/>
  <c r="BN7" i="59"/>
  <c r="BM7" i="59"/>
</calcChain>
</file>

<file path=xl/sharedStrings.xml><?xml version="1.0" encoding="utf-8"?>
<sst xmlns="http://schemas.openxmlformats.org/spreadsheetml/2006/main" count="2784" uniqueCount="872">
  <si>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</si>
  <si>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</si>
  <si>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</si>
  <si>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</si>
  <si>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</si>
  <si>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</si>
  <si>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</si>
  <si>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</si>
  <si>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</si>
  <si>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</si>
  <si>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</si>
  <si>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</si>
  <si>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</si>
  <si>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</si>
  <si>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</si>
  <si>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</si>
  <si>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</si>
  <si>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</si>
  <si>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</si>
  <si>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</si>
  <si>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</si>
  <si>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</si>
  <si>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</si>
  <si>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</si>
  <si>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</si>
  <si>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</si>
  <si>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</si>
  <si>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</si>
  <si>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</si>
  <si>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</si>
  <si>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Project_Lead</t>
  </si>
  <si>
    <t>MGS</t>
  </si>
  <si>
    <t>Laboratory_Report_Number</t>
  </si>
  <si>
    <t>Analytical_Method</t>
  </si>
  <si>
    <t>NAD83</t>
  </si>
  <si>
    <t>Project_Information</t>
  </si>
  <si>
    <t>Analysis_Information</t>
  </si>
  <si>
    <t xml:space="preserve">Sample_Medium </t>
  </si>
  <si>
    <t>Sample_Aliquot</t>
  </si>
  <si>
    <t>Organization_Responsible</t>
  </si>
  <si>
    <t>Publication_Release_Date</t>
  </si>
  <si>
    <t>Datum_For_Sample_Locations</t>
  </si>
  <si>
    <t>Metadata</t>
  </si>
  <si>
    <t>Sample_Methodology</t>
  </si>
  <si>
    <t>Easting</t>
  </si>
  <si>
    <t>Northing</t>
  </si>
  <si>
    <t xml:space="preserve"> Azimuth</t>
  </si>
  <si>
    <t>Dip</t>
  </si>
  <si>
    <t>Tel: 1-800-223-5215 (General Enquiry)</t>
  </si>
  <si>
    <t>Tel: 204-945-6569 (Resource Centre)</t>
  </si>
  <si>
    <t>Fax: 204-945-8427</t>
  </si>
  <si>
    <t>UWI</t>
  </si>
  <si>
    <t>100/09-06-002-26W1/00</t>
  </si>
  <si>
    <t>100/16-29-012-29W1/00</t>
  </si>
  <si>
    <t xml:space="preserve">https://content.gov.mb.ca/iem/petroleum/documents/technical/002610.pdf </t>
  </si>
  <si>
    <t xml:space="preserve">https://content.gov.mb.ca/iem/petroleum/documents/technical/002532.pdf </t>
  </si>
  <si>
    <t>Methane</t>
  </si>
  <si>
    <t>Ethane</t>
  </si>
  <si>
    <t>Propane</t>
  </si>
  <si>
    <t>Butanes</t>
  </si>
  <si>
    <t>Pentanes</t>
  </si>
  <si>
    <t>Benzene</t>
  </si>
  <si>
    <t>Hexanes</t>
  </si>
  <si>
    <t>Toluene</t>
  </si>
  <si>
    <t>Heptanes</t>
  </si>
  <si>
    <t>Octanes</t>
  </si>
  <si>
    <t>Nonanes</t>
  </si>
  <si>
    <t>Decanes</t>
  </si>
  <si>
    <t>Sample ID</t>
  </si>
  <si>
    <t>C2-C4</t>
  </si>
  <si>
    <t>Paraffins_(C5-C10)</t>
  </si>
  <si>
    <t>Naphthenes_(C6-C10)</t>
  </si>
  <si>
    <t>Aromatics_(C6-C8)</t>
  </si>
  <si>
    <t>Permeability</t>
  </si>
  <si>
    <t>(C9+C10)/(C5+___+C10)%</t>
  </si>
  <si>
    <t>GOR</t>
  </si>
  <si>
    <t>Latitude</t>
  </si>
  <si>
    <t>Longitude</t>
  </si>
  <si>
    <t>3 g</t>
  </si>
  <si>
    <t>Units</t>
  </si>
  <si>
    <t>Comment</t>
  </si>
  <si>
    <t>SO-</t>
  </si>
  <si>
    <t>Pseudo_B</t>
  </si>
  <si>
    <t>Helium</t>
  </si>
  <si>
    <t>Aliquot 1</t>
  </si>
  <si>
    <t>Measured at 20 mbars pressure</t>
  </si>
  <si>
    <t>Aliquot 2</t>
  </si>
  <si>
    <t>Measured at 2 mbars pressure</t>
  </si>
  <si>
    <t>M.P.B. Nicolas</t>
  </si>
  <si>
    <t>MGS2018_004</t>
  </si>
  <si>
    <t>Helium occurrences in southwestern Manitoba</t>
  </si>
  <si>
    <t>Lab_Analytical_Package</t>
  </si>
  <si>
    <t>Proprietary measurement of AHS laboratory; represent total water volume in the sample.</t>
  </si>
  <si>
    <t>-</t>
  </si>
  <si>
    <t>Equiv. gas prod.</t>
  </si>
  <si>
    <t>Equiv. oil prod.</t>
  </si>
  <si>
    <t>ppm</t>
  </si>
  <si>
    <t>mm</t>
  </si>
  <si>
    <t>MCF</t>
  </si>
  <si>
    <t xml:space="preserve">nanomoles  </t>
  </si>
  <si>
    <r>
      <t>CO</t>
    </r>
    <r>
      <rPr>
        <vertAlign val="subscript"/>
        <sz val="10"/>
        <rFont val="Calibri"/>
        <family val="2"/>
        <scheme val="minor"/>
      </rPr>
      <t>2</t>
    </r>
  </si>
  <si>
    <t>drill cuttings, previously washed, then crushed</t>
  </si>
  <si>
    <t>nanomoles hydrocarbons per 400 μL of sample</t>
  </si>
  <si>
    <t>counts</t>
  </si>
  <si>
    <t>mole ratio</t>
  </si>
  <si>
    <t>SCF/BBL</t>
  </si>
  <si>
    <t>% mole fraction</t>
  </si>
  <si>
    <t>nanomoles helium per 400 μL of sample</t>
  </si>
  <si>
    <t>nanomoles of carbon dioxide per 400 μL of sample</t>
  </si>
  <si>
    <t>Organic acid formed at oil-water contacts, water soluable and produced via biological and thermogenic pathways dependent upon temperature regime; indicates proximity to oil pay zones.</t>
  </si>
  <si>
    <t>nanomoles</t>
  </si>
  <si>
    <t>Mbbl</t>
  </si>
  <si>
    <t>m</t>
  </si>
  <si>
    <t>Depth</t>
  </si>
  <si>
    <t>ft</t>
  </si>
  <si>
    <t>Paraffins C5-C10</t>
  </si>
  <si>
    <t>Naphthenes C6-C10</t>
  </si>
  <si>
    <t>Aromatics C6-C8</t>
  </si>
  <si>
    <t>Permeability proxy; ratio determined by representing the volume of hexanes analysed in aliquot 2 versus aliquot 1. Higher values are more permeable, while lower numbers are tighter.</t>
  </si>
  <si>
    <t>Equivalent gas production proxy; volume of gas that would be present in a Standard Lateral Volume of 4500 ft long with a drainage radius of 100 ft.</t>
  </si>
  <si>
    <t>Equivalent oil production proxy; volume of oil that would be present in a Standard Lateral Volume of 4500 ft long with a drainage radius of 100 ft.</t>
  </si>
  <si>
    <t>Sulphate proxy; sulfure oxygen molecular fragment documented as being generated from the breakdown of sulfate, this species is monitored to provide a proxy for sulfate.</t>
  </si>
  <si>
    <t>Ratio of water measured in aliquot 1 versus the sum water (total water) measured. Empirically provides a metric of the ease by which water was released, with higher numbers indicating water is more readily released. Broadly responds to both surface interactions and pore throat distributions, although the nature of the rock sample, such as PDC bit versus cable tool cuttings, can play a role in this too.</t>
  </si>
  <si>
    <t>Mechanical strength proxy; measures the thickness of the sample when squeezed with a  2 tons force over a quarter inch square surface area during analyses; high numbers indicate more competent rock, while lower numbers (close to zero) indicate rocks that thinned during squeezing. This value can assist in predicting how successful fracking may be.</t>
  </si>
  <si>
    <t xml:space="preserve">ppm </t>
  </si>
  <si>
    <t>Total oil volume; utilizes a scale up factor to account for unmeasured liquid HC species; ppm of rock volume, calculated at STP.</t>
  </si>
  <si>
    <t>Gas volume of methane; ppm of rock volume, calculated at STP.</t>
  </si>
  <si>
    <t>Gas volume of C2 to C4 hydrocarbons; ppm of rock volume, calculated at STP.</t>
  </si>
  <si>
    <t>Liquid volume of C5-10 Paraffins (alkanes) hydrocarbons; ppm of rock volume, calculated at STP.</t>
  </si>
  <si>
    <t>Liquid volume of C6 to C10 Naphthenes (cycloalkanes); ppm of rock volume, calculated at STP.</t>
  </si>
  <si>
    <t>Liquid volume of C6 to C8 Aromatics; ppm of rock volume, calculated at STP.</t>
  </si>
  <si>
    <t>Used to differentiate different oil populations of oil and gas.</t>
  </si>
  <si>
    <t>Direct measurement of gas oil ratio (GOR) of sample.</t>
  </si>
  <si>
    <t>Ratio used to differentiate heavy versus light oils.</t>
  </si>
  <si>
    <t>Hydrocarbon liquid oil volume; volume of directly measured C5-10 liquid hydrocarbons (includes C9 Aromatics); ppm of rock volume, calculated at STP.</t>
  </si>
  <si>
    <t>Drilling mud used</t>
  </si>
  <si>
    <t>Drill bit type</t>
  </si>
  <si>
    <t>PDC</t>
  </si>
  <si>
    <t>salt gel drilling mud used below 589 m</t>
  </si>
  <si>
    <t>salt gel drilling mud used in deeper section</t>
  </si>
  <si>
    <t>mill tooth</t>
  </si>
  <si>
    <t>Contents:</t>
  </si>
  <si>
    <t xml:space="preserve">Mixture </t>
  </si>
  <si>
    <t>Compound</t>
  </si>
  <si>
    <t>Concentration</t>
  </si>
  <si>
    <t>Mixture 1</t>
  </si>
  <si>
    <t>1,3 Dimethylcylclohexane isomers</t>
  </si>
  <si>
    <t>methylcyclohexane</t>
  </si>
  <si>
    <t>cyclopentane</t>
  </si>
  <si>
    <t>methylcylopentane</t>
  </si>
  <si>
    <t>methane</t>
  </si>
  <si>
    <t>helium</t>
  </si>
  <si>
    <t>carbon dioxide</t>
  </si>
  <si>
    <t>1.008%</t>
  </si>
  <si>
    <t>nitrogen</t>
  </si>
  <si>
    <t>98.226%</t>
  </si>
  <si>
    <t>Mixture 2</t>
  </si>
  <si>
    <t>n-octane</t>
  </si>
  <si>
    <t>n-heptane</t>
  </si>
  <si>
    <t>ethane</t>
  </si>
  <si>
    <t>n-hexane</t>
  </si>
  <si>
    <t>n-butane</t>
  </si>
  <si>
    <t>propane</t>
  </si>
  <si>
    <t>0.5023%</t>
  </si>
  <si>
    <t>99.093%</t>
  </si>
  <si>
    <t>Mixture 3</t>
  </si>
  <si>
    <t>cyclohexane</t>
  </si>
  <si>
    <t>carbon disulfide</t>
  </si>
  <si>
    <t>carbonyl sulfide</t>
  </si>
  <si>
    <t>argon</t>
  </si>
  <si>
    <t>balance</t>
  </si>
  <si>
    <t>Mixture 4</t>
  </si>
  <si>
    <t>m xylene</t>
  </si>
  <si>
    <t>2 methylheptane</t>
  </si>
  <si>
    <t>toluene</t>
  </si>
  <si>
    <t>2 methyl hexane</t>
  </si>
  <si>
    <t>benzene</t>
  </si>
  <si>
    <t>2 methylpentane</t>
  </si>
  <si>
    <t>isobutane</t>
  </si>
  <si>
    <t>isopentane</t>
  </si>
  <si>
    <t>99.6741%</t>
  </si>
  <si>
    <r>
      <t xml:space="preserve">Mole ratio of toluene/heptanes; based off of Thompson B Parameter, ratio of toluene/n-heptane. In general, it can be used to track gas migration, where higher numbers indicate gas has moved through a section enhancing the presence of the less volatile toluene, while the more volatile heptanes are removed. Significantly lower numbers can indicate the emplacement of condensate as a gas which should be poor in heavier volatiles like toluene, given that toluene is also significantly more water soluble than heptanes. </t>
    </r>
    <r>
      <rPr>
        <b/>
        <sz val="10"/>
        <rFont val="Calibri"/>
        <family val="2"/>
        <scheme val="minor"/>
      </rPr>
      <t>Care should be given to the use of these values.</t>
    </r>
    <r>
      <rPr>
        <sz val="10"/>
        <rFont val="Calibri"/>
        <family val="2"/>
        <scheme val="minor"/>
      </rPr>
      <t xml:space="preserve"> In general, attention should be given to changes on the scales of orders of magnitudes; relevant thresholds for determining gas migration or condensate emplacement will be broadly different from one petroleum system to another. As a rule of thumb, roughly two orders of magnitude difference will exist between high Pseudo B values – resulting from gas migration – and volatiles stripping, compared to condensate emplaced via gas migration.</t>
    </r>
  </si>
  <si>
    <r>
      <rPr>
        <b/>
        <sz val="11"/>
        <color theme="1"/>
        <rFont val="Calibri"/>
        <family val="2"/>
        <scheme val="minor"/>
      </rPr>
      <t>Table 1_3:</t>
    </r>
    <r>
      <rPr>
        <sz val="11"/>
        <color theme="1"/>
        <rFont val="Calibri"/>
        <family val="2"/>
        <scheme val="minor"/>
      </rPr>
      <t xml:space="preserve"> Specialty prepared gas mixtures used to calibrate the RVS instrumentation prior to analysis.</t>
    </r>
  </si>
  <si>
    <t>% Relative standard deviation</t>
  </si>
  <si>
    <t>Uncertainty</t>
  </si>
  <si>
    <t>Notes:</t>
  </si>
  <si>
    <t>The C10s have higher relative standard deviations because this is the upper end of the analytical range considered. In the subsequent years, AHS has implemented practices that have improved this range such as control over the rate of temperature increase on the cryo-trap, as opposed to using a constant rate of temperature increase.  C10 Naphthenes value comes from only 4 fluids samples since samples where it was not detected were excluded.</t>
  </si>
  <si>
    <r>
      <t xml:space="preserve">Table 1_4: </t>
    </r>
    <r>
      <rPr>
        <sz val="11"/>
        <rFont val="Calibri"/>
        <family val="2"/>
        <scheme val="minor"/>
      </rPr>
      <t>Uncertainties in RVS measurements.</t>
    </r>
  </si>
  <si>
    <t>NA</t>
  </si>
  <si>
    <t>5.0</t>
  </si>
  <si>
    <t>6.0</t>
  </si>
  <si>
    <t>Gas species have a higher values because of the inherent nature of the sample and preparation; produced hydrocarbon samples analyzed as liquids are highly susceptible to the loss of these gaseous species and relatively high % RSD values are in significant part an artefact of the analyzed sample type.</t>
  </si>
  <si>
    <t xml:space="preserve">by M.P.B. Nicolas, C.M. Smith¹ and M.P. Smith¹ </t>
  </si>
  <si>
    <t>This Data Repository Item supplements:</t>
  </si>
  <si>
    <r>
      <t xml:space="preserve">NTS grid: </t>
    </r>
    <r>
      <rPr>
        <sz val="11"/>
        <rFont val="Calibri"/>
        <family val="2"/>
        <scheme val="minor"/>
      </rPr>
      <t>parts of 62F2, K3</t>
    </r>
  </si>
  <si>
    <t>Email: minesinfo@gov.mb.ca</t>
  </si>
  <si>
    <t>Website: manitoba.ca/minerals</t>
  </si>
  <si>
    <t>¹ Advanced Hydrocarbon Stratigraphy, Inc., Tulsa, Oklahoma</t>
  </si>
  <si>
    <t>Advanced Hydrocarbon Stratigraphy, Inc.</t>
  </si>
  <si>
    <t>Rock Volatiles Stratigraphy (RVS)</t>
  </si>
  <si>
    <t>Licence number</t>
  </si>
  <si>
    <t>Kelly bushing_masl</t>
  </si>
  <si>
    <t>Ground elevation_masl</t>
  </si>
  <si>
    <t>Total_depth_m</t>
  </si>
  <si>
    <t>Technical_well_file</t>
  </si>
  <si>
    <t>UTM_zone_NAD83</t>
  </si>
  <si>
    <r>
      <t>Table 1_2:</t>
    </r>
    <r>
      <rPr>
        <sz val="11"/>
        <rFont val="Calibri"/>
        <family val="2"/>
        <scheme val="minor"/>
      </rPr>
      <t xml:space="preserve"> List of measured compounds and derivative properties.</t>
    </r>
  </si>
  <si>
    <t>Compound or property</t>
  </si>
  <si>
    <t>Mechanical_strength</t>
  </si>
  <si>
    <t>Formic_acid</t>
  </si>
  <si>
    <t>Acetic_acid</t>
  </si>
  <si>
    <r>
      <t>CO</t>
    </r>
    <r>
      <rPr>
        <b/>
        <vertAlign val="subscript"/>
        <sz val="10"/>
        <rFont val="Calibri"/>
        <family val="2"/>
        <scheme val="minor"/>
      </rPr>
      <t>2</t>
    </r>
  </si>
  <si>
    <t>AHS has analyzed a number of produced hydrocarbon fluids samples. Looking at a specific project where AHS analyzed 10 different produced HC fluids samples in triplicate, the average % relative standard deviation for the absolute quantities of hydrocarbon species were as those in Table 1_4, with average of n=10 % RSD values with each % RSD value being derived from n=3 measurements on the same oil sample. Note these values inherently include the uncertainty associated with the measurement of the volume of fluid being analyzed and evaporative processes – measurements were made of 1 microlitre of the produced hydrocarbon fluid sample.</t>
  </si>
  <si>
    <t>The mechanical strength % RSD comes from 184 repeated crushing measurements of a natural rock standard, a dolomite from a quarry in Stringtown, Oklahoma, used by AHS.</t>
  </si>
  <si>
    <t>Total_gas</t>
  </si>
  <si>
    <t>Total_oil</t>
  </si>
  <si>
    <t>Total_water</t>
  </si>
  <si>
    <t>Toluene/benzene</t>
  </si>
  <si>
    <t>Paraffins/(paraffins+naphthenes)%</t>
  </si>
  <si>
    <t>Aromatics/(aromatics+naphthenes)%</t>
  </si>
  <si>
    <t>SO- (sulphate proxy)</t>
  </si>
  <si>
    <t>HC_liq_vol</t>
  </si>
  <si>
    <t>Water aq1/sum</t>
  </si>
  <si>
    <t>C6 naphthenes</t>
  </si>
  <si>
    <t>C7 naphthenes</t>
  </si>
  <si>
    <t>C8 aromatics</t>
  </si>
  <si>
    <t>C8 naphthenes</t>
  </si>
  <si>
    <t>C9 naphthenes</t>
  </si>
  <si>
    <t>C10 naphthenes</t>
  </si>
  <si>
    <t>Water_aq1</t>
  </si>
  <si>
    <t>Water_aq2</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</si>
  <si>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</si>
  <si>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Cryotrap–mass spectrometry (CT-MS)</t>
  </si>
  <si>
    <t>Mixtures were prepared and certified by Airgas, an Air Liquide Company.</t>
  </si>
  <si>
    <t>Calibration for C9 and C10 hydrocarbons were extrapolated from lighter hydrocarbons in these mixtures and from older mixtures not used in this study which did contain them.</t>
  </si>
  <si>
    <t>Mixtures were analyzed by purging and filling a standard RVS brass sample canister with the gas mixture of interest at one atmosphere of pressure under room temperature conditions which has an internal volume of 1280 microlitres.</t>
  </si>
  <si>
    <t>In some cases the calibration of the RVS instrumentation are supplemented with analyses of pure gases using a gas tight syringe with a maximum volume of 25 microlitres with 0.5 microlitre graduations loaded at one atmosphere of pressure under room temperature conditions.</t>
  </si>
  <si>
    <t>Additionally, blanks of natural sand and air are used.</t>
  </si>
  <si>
    <t>Published 2024 by:
Manitoba Economic Development, Investment, Trade and Natural Resources
Manitoba Geological Survey
360-1395 Ellice Avenue
Winnipeg, Manitoba
R3G 3P2 Canada</t>
  </si>
  <si>
    <t>100/01-25-004-23W1/00</t>
  </si>
  <si>
    <t>https://content.gov.mb.ca/iem/petroleum/documents/technical/004859.pdf</t>
  </si>
  <si>
    <t>gel chem</t>
  </si>
  <si>
    <t>C9 aromatics</t>
  </si>
  <si>
    <t>106-24-2610-25</t>
  </si>
  <si>
    <t>106-24-2610-26</t>
  </si>
  <si>
    <t>106-24-4859-63</t>
  </si>
  <si>
    <t>106-24-4859-64</t>
  </si>
  <si>
    <t>106-24-2532-24</t>
  </si>
  <si>
    <t>106-24-2532-25</t>
  </si>
  <si>
    <t>Sum</t>
  </si>
  <si>
    <t>106-24-2610-64a</t>
  </si>
  <si>
    <t>106-24-2610-64b</t>
  </si>
  <si>
    <t>106-24-2610-64c</t>
  </si>
  <si>
    <t>106-24-2610-50a</t>
  </si>
  <si>
    <t>106-24-2610-50b</t>
  </si>
  <si>
    <t>106-24-2610-50c</t>
  </si>
  <si>
    <t>106-24-4859-100a</t>
  </si>
  <si>
    <t>106-24-4859-100b</t>
  </si>
  <si>
    <t>106-24-4859-100c</t>
  </si>
  <si>
    <t>106-24-4859-50a</t>
  </si>
  <si>
    <t>106-24-4859-50b</t>
  </si>
  <si>
    <t>106-24-4859-50c</t>
  </si>
  <si>
    <t>106-24-2532-75a</t>
  </si>
  <si>
    <t>106-24-2532-75b</t>
  </si>
  <si>
    <t>106-24-2532-75c</t>
  </si>
  <si>
    <t>106-24-2532-40a</t>
  </si>
  <si>
    <t>106-24-2532-40b</t>
  </si>
  <si>
    <t>106-24-2532-40c</t>
  </si>
  <si>
    <t>Purpose</t>
  </si>
  <si>
    <t>Original</t>
  </si>
  <si>
    <t>MGS blind duplicate</t>
  </si>
  <si>
    <t>MGS triplicate</t>
  </si>
  <si>
    <t>09-06-002-26W1 (2610)</t>
  </si>
  <si>
    <t>01-25-004-23W1 (4859)</t>
  </si>
  <si>
    <t>16-29-012-29W1 (2532)</t>
  </si>
  <si>
    <t>Non-hydrocarbon data</t>
  </si>
  <si>
    <t>Hydrocarbon data</t>
  </si>
  <si>
    <t>Permeability_index</t>
  </si>
  <si>
    <t>Equiv. oil prod</t>
  </si>
  <si>
    <r>
      <t xml:space="preserve">Table 2_2: </t>
    </r>
    <r>
      <rPr>
        <sz val="11"/>
        <rFont val="Calibri"/>
        <family val="2"/>
        <scheme val="minor"/>
      </rPr>
      <t>Calculated and derivative values from the raw RVA data for well 9-6-2-26W1 (licence 2610).</t>
    </r>
  </si>
  <si>
    <r>
      <t xml:space="preserve">Table 3_2: </t>
    </r>
    <r>
      <rPr>
        <sz val="11"/>
        <rFont val="Calibri"/>
        <family val="2"/>
        <scheme val="minor"/>
      </rPr>
      <t>Calculated and derivative values from the raw RVA data for well 1-25-4-23W1 (licence 4859).</t>
    </r>
  </si>
  <si>
    <t>106-24-2610-66</t>
  </si>
  <si>
    <t>106-24-2610-65</t>
  </si>
  <si>
    <t>106-24-2610-63</t>
  </si>
  <si>
    <t>106-24-2610-62</t>
  </si>
  <si>
    <t>106-24-2610-61</t>
  </si>
  <si>
    <t>106-24-2610-60</t>
  </si>
  <si>
    <t>106-24-2610-59</t>
  </si>
  <si>
    <t>106-24-2610-58</t>
  </si>
  <si>
    <t>106-24-2610-57</t>
  </si>
  <si>
    <t>106-24-2610-56</t>
  </si>
  <si>
    <t>106-24-2610-55</t>
  </si>
  <si>
    <t>106-24-2610-54</t>
  </si>
  <si>
    <t>106-24-2610-53</t>
  </si>
  <si>
    <t>106-24-2610-52</t>
  </si>
  <si>
    <t>106-24-2610-51</t>
  </si>
  <si>
    <t>106-24-2610-49</t>
  </si>
  <si>
    <t>106-24-2610-48</t>
  </si>
  <si>
    <t>106-24-2610-47</t>
  </si>
  <si>
    <t>106-24-2610-46</t>
  </si>
  <si>
    <t>106-24-2610-45</t>
  </si>
  <si>
    <t>106-24-2610-44</t>
  </si>
  <si>
    <t>106-24-2610-43</t>
  </si>
  <si>
    <t>106-24-2610-42</t>
  </si>
  <si>
    <t>106-24-2610-41</t>
  </si>
  <si>
    <t>106-24-2610-40</t>
  </si>
  <si>
    <t>106-24-2610-39</t>
  </si>
  <si>
    <t>106-24-2610-38</t>
  </si>
  <si>
    <t>106-24-2610-37</t>
  </si>
  <si>
    <t>106-24-2610-36</t>
  </si>
  <si>
    <t>106-24-2610-35</t>
  </si>
  <si>
    <t>106-24-2610-34</t>
  </si>
  <si>
    <t>106-24-2610-33</t>
  </si>
  <si>
    <t>106-24-2610-32</t>
  </si>
  <si>
    <t>106-24-2610-31</t>
  </si>
  <si>
    <t>106-24-2610-30</t>
  </si>
  <si>
    <t>106-24-2610-29</t>
  </si>
  <si>
    <t>106-24-2610-28</t>
  </si>
  <si>
    <t>106-24-2610-27</t>
  </si>
  <si>
    <t>106-24-2610-24</t>
  </si>
  <si>
    <t>106-24-2610-23</t>
  </si>
  <si>
    <t>106-24-2610-22</t>
  </si>
  <si>
    <t>106-24-2610-21</t>
  </si>
  <si>
    <t>106-24-2610-20</t>
  </si>
  <si>
    <t>106-24-2610-19</t>
  </si>
  <si>
    <t>106-24-2610-18</t>
  </si>
  <si>
    <t>106-24-2610-17</t>
  </si>
  <si>
    <t>106-24-2610-16</t>
  </si>
  <si>
    <t>106-24-2610-15</t>
  </si>
  <si>
    <t>106-24-2610-14</t>
  </si>
  <si>
    <t>106-24-2610-13</t>
  </si>
  <si>
    <t>106-24-2610-12</t>
  </si>
  <si>
    <t>106-24-2610-11</t>
  </si>
  <si>
    <t>106-24-2610-10</t>
  </si>
  <si>
    <t>106-24-2610-9</t>
  </si>
  <si>
    <t>106-24-2610-8</t>
  </si>
  <si>
    <t>106-24-2610-7</t>
  </si>
  <si>
    <t>106-24-2610-6</t>
  </si>
  <si>
    <t>106-24-2610-5</t>
  </si>
  <si>
    <t>106-24-2610-4</t>
  </si>
  <si>
    <t>106-24-2610-3</t>
  </si>
  <si>
    <t>106-24-2610-2</t>
  </si>
  <si>
    <t>106-24-2610-1</t>
  </si>
  <si>
    <t>106-24-4859-164</t>
  </si>
  <si>
    <t>106-24-4859-163</t>
  </si>
  <si>
    <t>106-24-4859-162</t>
  </si>
  <si>
    <t>106-24-4859-161</t>
  </si>
  <si>
    <t>106-24-4859-160</t>
  </si>
  <si>
    <t>106-24-4859-159</t>
  </si>
  <si>
    <t>106-24-4859-158</t>
  </si>
  <si>
    <t>106-24-4859-157</t>
  </si>
  <si>
    <t>106-24-4859-156</t>
  </si>
  <si>
    <t>106-24-4859-155</t>
  </si>
  <si>
    <t>106-24-4859-154</t>
  </si>
  <si>
    <t>106-24-4859-153</t>
  </si>
  <si>
    <t>106-24-4859-152</t>
  </si>
  <si>
    <t>106-24-4859-151</t>
  </si>
  <si>
    <t>106-24-4859-150</t>
  </si>
  <si>
    <t>106-24-4859-149</t>
  </si>
  <si>
    <t>106-24-4859-148</t>
  </si>
  <si>
    <t>106-24-4859-147</t>
  </si>
  <si>
    <t>106-24-4859-146</t>
  </si>
  <si>
    <t>106-24-4859-145</t>
  </si>
  <si>
    <t>106-24-4859-144</t>
  </si>
  <si>
    <t>106-24-4859-143</t>
  </si>
  <si>
    <t>106-24-4859-142</t>
  </si>
  <si>
    <t>106-24-4859-141</t>
  </si>
  <si>
    <t>106-24-4859-140</t>
  </si>
  <si>
    <t>106-24-4859-139</t>
  </si>
  <si>
    <t>106-24-4859-138</t>
  </si>
  <si>
    <t>106-24-4859-137</t>
  </si>
  <si>
    <t>106-24-4859-136</t>
  </si>
  <si>
    <t>106-24-4859-135</t>
  </si>
  <si>
    <t>106-24-4859-134</t>
  </si>
  <si>
    <t>106-24-4859-133</t>
  </si>
  <si>
    <t>106-24-4859-132</t>
  </si>
  <si>
    <t>106-24-4859-131</t>
  </si>
  <si>
    <t>106-24-4859-130</t>
  </si>
  <si>
    <t>106-24-4859-129</t>
  </si>
  <si>
    <t>106-24-4859-128</t>
  </si>
  <si>
    <t>106-24-4859-127</t>
  </si>
  <si>
    <t>106-24-4859-126</t>
  </si>
  <si>
    <t>106-24-4859-125</t>
  </si>
  <si>
    <t>106-24-4859-124</t>
  </si>
  <si>
    <t>106-24-4859-123</t>
  </si>
  <si>
    <t>106-24-4859-122</t>
  </si>
  <si>
    <t>106-24-4859-121</t>
  </si>
  <si>
    <t>106-24-4859-120</t>
  </si>
  <si>
    <t>106-24-4859-119</t>
  </si>
  <si>
    <t>106-24-4859-118</t>
  </si>
  <si>
    <t>106-24-4859-117</t>
  </si>
  <si>
    <t>106-24-4859-116</t>
  </si>
  <si>
    <t>106-24-4859-115</t>
  </si>
  <si>
    <t>106-24-4859-114</t>
  </si>
  <si>
    <t>106-24-4859-113</t>
  </si>
  <si>
    <t>106-24-4859-112</t>
  </si>
  <si>
    <t>106-24-4859-111</t>
  </si>
  <si>
    <t>106-24-4859-110</t>
  </si>
  <si>
    <t>106-24-4859-109</t>
  </si>
  <si>
    <t>106-24-4859-108</t>
  </si>
  <si>
    <t>106-24-4859-107</t>
  </si>
  <si>
    <t>106-24-4859-106</t>
  </si>
  <si>
    <t>106-24-4859-105</t>
  </si>
  <si>
    <t>106-24-4859-104</t>
  </si>
  <si>
    <t>106-24-4859-103</t>
  </si>
  <si>
    <t>106-24-4859-102</t>
  </si>
  <si>
    <t>106-24-4859-101</t>
  </si>
  <si>
    <t>106-24-4859-99</t>
  </si>
  <si>
    <t>106-24-4859-98</t>
  </si>
  <si>
    <t>106-24-4859-97</t>
  </si>
  <si>
    <t>106-24-4859-96</t>
  </si>
  <si>
    <t>106-24-4859-95</t>
  </si>
  <si>
    <t>106-24-4859-94</t>
  </si>
  <si>
    <t>106-24-4859-93</t>
  </si>
  <si>
    <t>106-24-4859-92</t>
  </si>
  <si>
    <t>106-24-4859-91</t>
  </si>
  <si>
    <t>106-24-4859-90</t>
  </si>
  <si>
    <t>106-24-4859-89</t>
  </si>
  <si>
    <t>106-24-4859-88</t>
  </si>
  <si>
    <t>106-24-4859-87</t>
  </si>
  <si>
    <t>106-24-4859-86</t>
  </si>
  <si>
    <t>106-24-4859-85</t>
  </si>
  <si>
    <t>106-24-4859-84</t>
  </si>
  <si>
    <t>106-24-4859-83</t>
  </si>
  <si>
    <t>106-24-4859-82</t>
  </si>
  <si>
    <t>106-24-4859-81</t>
  </si>
  <si>
    <t>106-24-4859-80</t>
  </si>
  <si>
    <t>106-24-4859-79</t>
  </si>
  <si>
    <t>106-24-4859-78</t>
  </si>
  <si>
    <t>106-24-4859-77</t>
  </si>
  <si>
    <t>106-24-4859-76</t>
  </si>
  <si>
    <t>106-24-4859-75</t>
  </si>
  <si>
    <t>106-24-4859-74</t>
  </si>
  <si>
    <t>106-24-4859-73</t>
  </si>
  <si>
    <t>106-24-4859-72</t>
  </si>
  <si>
    <t>106-24-4859-71</t>
  </si>
  <si>
    <t>106-24-4859-70</t>
  </si>
  <si>
    <t>106-24-4859-69</t>
  </si>
  <si>
    <t>106-24-4859-68</t>
  </si>
  <si>
    <t>106-24-4859-67</t>
  </si>
  <si>
    <t>106-24-4859-66</t>
  </si>
  <si>
    <t>106-24-4859-65</t>
  </si>
  <si>
    <t>106-24-4859-62</t>
  </si>
  <si>
    <t>106-24-4859-61</t>
  </si>
  <si>
    <t>106-24-4859-60</t>
  </si>
  <si>
    <t>106-24-4859-59</t>
  </si>
  <si>
    <t>106-24-4859-58</t>
  </si>
  <si>
    <t>106-24-4859-57</t>
  </si>
  <si>
    <t>106-24-4859-56</t>
  </si>
  <si>
    <t>106-24-4859-55</t>
  </si>
  <si>
    <t>106-24-4859-54</t>
  </si>
  <si>
    <t>106-24-4859-53</t>
  </si>
  <si>
    <t>106-24-4859-52</t>
  </si>
  <si>
    <t>106-24-4859-51</t>
  </si>
  <si>
    <t>106-24-4859-49</t>
  </si>
  <si>
    <t>106-24-4859-48</t>
  </si>
  <si>
    <t>106-24-4859-47</t>
  </si>
  <si>
    <t>106-24-4859-46</t>
  </si>
  <si>
    <t>106-24-4859-45</t>
  </si>
  <si>
    <t>106-24-4859-44</t>
  </si>
  <si>
    <t>106-24-4859-43</t>
  </si>
  <si>
    <t>106-24-4859-42</t>
  </si>
  <si>
    <t>106-24-4859-41</t>
  </si>
  <si>
    <t>106-24-4859-40</t>
  </si>
  <si>
    <t>106-24-4859-39</t>
  </si>
  <si>
    <t>106-24-4859-38</t>
  </si>
  <si>
    <t>106-24-4859-37</t>
  </si>
  <si>
    <t>106-24-4859-36</t>
  </si>
  <si>
    <t>106-24-4859-35</t>
  </si>
  <si>
    <t>106-24-4859-34</t>
  </si>
  <si>
    <t>106-24-4859-33</t>
  </si>
  <si>
    <t>106-24-4859-32</t>
  </si>
  <si>
    <t>106-24-4859-31</t>
  </si>
  <si>
    <t>106-24-4859-30</t>
  </si>
  <si>
    <t>106-24-4859-29</t>
  </si>
  <si>
    <t>106-24-4859-28</t>
  </si>
  <si>
    <t>106-24-4859-27</t>
  </si>
  <si>
    <t>106-24-4859-26</t>
  </si>
  <si>
    <t>106-24-4859-25</t>
  </si>
  <si>
    <t>106-24-4859-24</t>
  </si>
  <si>
    <t>106-24-4859-23</t>
  </si>
  <si>
    <t>106-24-4859-22</t>
  </si>
  <si>
    <t>106-24-4859-21</t>
  </si>
  <si>
    <t>106-24-4859-20</t>
  </si>
  <si>
    <t>106-24-4859-19</t>
  </si>
  <si>
    <t>106-24-4859-18</t>
  </si>
  <si>
    <t>106-24-4859-17</t>
  </si>
  <si>
    <t>106-24-4859-16</t>
  </si>
  <si>
    <t>106-24-4859-15</t>
  </si>
  <si>
    <t>106-24-4859-14</t>
  </si>
  <si>
    <t>106-24-4859-13</t>
  </si>
  <si>
    <t>106-24-4859-12</t>
  </si>
  <si>
    <t>106-24-4859-11</t>
  </si>
  <si>
    <t>106-24-4859-10</t>
  </si>
  <si>
    <t>106-24-4859-9</t>
  </si>
  <si>
    <t>106-24-4859-8</t>
  </si>
  <si>
    <t>106-24-4859-7</t>
  </si>
  <si>
    <t>106-24-4859-6</t>
  </si>
  <si>
    <t>106-24-4859-5</t>
  </si>
  <si>
    <t>106-24-4859-4</t>
  </si>
  <si>
    <t>106-24-4859-3</t>
  </si>
  <si>
    <t>106-24-4859-2</t>
  </si>
  <si>
    <t>106-24-4859-1</t>
  </si>
  <si>
    <t>Ease_of_water_release
(Water aq1/sum)</t>
  </si>
  <si>
    <t>Ease_of_water_release 
(Water aq1/sum)</t>
  </si>
  <si>
    <t>106-24-2532-100</t>
  </si>
  <si>
    <t>106-24-2532-99</t>
  </si>
  <si>
    <t>106-24-2532-98</t>
  </si>
  <si>
    <t>106-24-2532-97</t>
  </si>
  <si>
    <t>106-24-2532-96</t>
  </si>
  <si>
    <t>106-24-2532-95</t>
  </si>
  <si>
    <t>106-24-2532-94</t>
  </si>
  <si>
    <t>106-24-2532-93</t>
  </si>
  <si>
    <t>106-24-2532-92</t>
  </si>
  <si>
    <t>106-24-2532-91</t>
  </si>
  <si>
    <t>106-24-2532-90</t>
  </si>
  <si>
    <t>106-24-2532-89</t>
  </si>
  <si>
    <t>106-24-2532-88</t>
  </si>
  <si>
    <t>106-24-2532-87</t>
  </si>
  <si>
    <t>106-24-2532-86</t>
  </si>
  <si>
    <t>106-24-2532-85</t>
  </si>
  <si>
    <t>106-24-2532-84</t>
  </si>
  <si>
    <t>106-24-2532-83</t>
  </si>
  <si>
    <t>106-24-2532-82</t>
  </si>
  <si>
    <t>106-24-2532-81</t>
  </si>
  <si>
    <t>106-24-2532-80</t>
  </si>
  <si>
    <t>106-24-2532-79</t>
  </si>
  <si>
    <t>106-24-2532-78</t>
  </si>
  <si>
    <t>106-24-2532-77</t>
  </si>
  <si>
    <t>106-24-2532-76</t>
  </si>
  <si>
    <t>106-24-2532-74</t>
  </si>
  <si>
    <t>106-24-2532-73</t>
  </si>
  <si>
    <t>106-24-2532-72</t>
  </si>
  <si>
    <t>106-24-2532-71</t>
  </si>
  <si>
    <t>106-24-2532-70</t>
  </si>
  <si>
    <t>106-24-2532-69</t>
  </si>
  <si>
    <t>106-24-2532-68</t>
  </si>
  <si>
    <t>106-24-2532-67</t>
  </si>
  <si>
    <t>106-24-2532-66</t>
  </si>
  <si>
    <t>106-24-2532-65</t>
  </si>
  <si>
    <t>106-24-2532-64</t>
  </si>
  <si>
    <t>106-24-2532-63</t>
  </si>
  <si>
    <t>106-24-2532-62</t>
  </si>
  <si>
    <t>106-24-2532-61</t>
  </si>
  <si>
    <t>106-24-2532-60</t>
  </si>
  <si>
    <t>106-24-2532-59</t>
  </si>
  <si>
    <t>106-24-2532-58</t>
  </si>
  <si>
    <t>106-24-2532-57</t>
  </si>
  <si>
    <t>106-24-2532-56</t>
  </si>
  <si>
    <t>106-24-2532-55</t>
  </si>
  <si>
    <t>106-24-2532-54</t>
  </si>
  <si>
    <t>106-24-2532-53</t>
  </si>
  <si>
    <t>106-24-2532-52</t>
  </si>
  <si>
    <t>106-24-2532-51</t>
  </si>
  <si>
    <t>106-24-2532-50</t>
  </si>
  <si>
    <t>106-24-2532-49</t>
  </si>
  <si>
    <t>106-24-2532-48</t>
  </si>
  <si>
    <t>106-24-2532-47</t>
  </si>
  <si>
    <t>106-24-2532-46</t>
  </si>
  <si>
    <t>106-24-2532-45</t>
  </si>
  <si>
    <t>106-24-2532-44</t>
  </si>
  <si>
    <t>106-24-2532-43</t>
  </si>
  <si>
    <t>106-24-2532-42</t>
  </si>
  <si>
    <t>106-24-2532-41</t>
  </si>
  <si>
    <t>106-24-2532-39</t>
  </si>
  <si>
    <t>106-24-2532-38</t>
  </si>
  <si>
    <t>106-24-2532-37</t>
  </si>
  <si>
    <t>106-24-2532-36</t>
  </si>
  <si>
    <t>106-24-2532-35</t>
  </si>
  <si>
    <t>106-24-2532-34</t>
  </si>
  <si>
    <t>106-24-2532-33</t>
  </si>
  <si>
    <t>106-24-2532-32</t>
  </si>
  <si>
    <t>106-24-2532-31</t>
  </si>
  <si>
    <t>106-24-2532-30</t>
  </si>
  <si>
    <t>106-24-2532-29</t>
  </si>
  <si>
    <t>106-24-2532-28</t>
  </si>
  <si>
    <t>106-24-2532-27</t>
  </si>
  <si>
    <t>106-24-2532-26</t>
  </si>
  <si>
    <t>106-24-2532-23</t>
  </si>
  <si>
    <t>106-24-2532-22</t>
  </si>
  <si>
    <t>106-24-2532-21</t>
  </si>
  <si>
    <t>106-24-2532-20</t>
  </si>
  <si>
    <t>106-24-2532-19</t>
  </si>
  <si>
    <t>106-24-2532-18</t>
  </si>
  <si>
    <t>106-24-2532-17</t>
  </si>
  <si>
    <t>106-24-2532-16</t>
  </si>
  <si>
    <t>106-24-2532-15</t>
  </si>
  <si>
    <t>106-24-2532-14</t>
  </si>
  <si>
    <t>106-24-2532-13</t>
  </si>
  <si>
    <t>106-24-2532-12</t>
  </si>
  <si>
    <t>106-24-2532-11</t>
  </si>
  <si>
    <t>106-24-2532-10</t>
  </si>
  <si>
    <t>106-24-2532-9</t>
  </si>
  <si>
    <t>106-24-2532-8</t>
  </si>
  <si>
    <t>106-24-2532-7</t>
  </si>
  <si>
    <t>106-24-2532-6</t>
  </si>
  <si>
    <t>106-24-2532-5</t>
  </si>
  <si>
    <t>106-24-2532-4</t>
  </si>
  <si>
    <t>106-24-2532-3</t>
  </si>
  <si>
    <t>106-24-2532-2</t>
  </si>
  <si>
    <t>106-24-2532-1</t>
  </si>
  <si>
    <r>
      <t xml:space="preserve">Table 2_1: </t>
    </r>
    <r>
      <rPr>
        <sz val="11"/>
        <rFont val="Calibri"/>
        <family val="2"/>
        <scheme val="minor"/>
      </rPr>
      <t>Raw RVA data, including aliquot 1, aliquot 2 and sum of all data (aliquot 1 + aliquot 2) for well 9-6-2-26W1 (licence 2610).</t>
    </r>
  </si>
  <si>
    <r>
      <t>Table 2_2:</t>
    </r>
    <r>
      <rPr>
        <sz val="11"/>
        <rFont val="Calibri"/>
        <family val="2"/>
        <scheme val="minor"/>
      </rPr>
      <t xml:space="preserve"> Calculated and derivative values from the raw RVA data for well 9-6-2-26W1 (licence 2610).</t>
    </r>
  </si>
  <si>
    <r>
      <t xml:space="preserve">Table 3_1: </t>
    </r>
    <r>
      <rPr>
        <sz val="11"/>
        <rFont val="Calibri"/>
        <family val="2"/>
        <scheme val="minor"/>
      </rPr>
      <t>Raw RVA data, including aliquot 1, aliquot 2 and sum of all data (aliquot 1 + aliquot 2) for well 1-25-4-23W1 (licence 4859).</t>
    </r>
  </si>
  <si>
    <t>SCF/BBLS</t>
  </si>
  <si>
    <r>
      <t xml:space="preserve">Table 4_2: </t>
    </r>
    <r>
      <rPr>
        <sz val="11"/>
        <rFont val="Calibri"/>
        <family val="2"/>
        <scheme val="minor"/>
      </rPr>
      <t>Calculated and derivative values from the raw RVA data for well 16-29-12-29W1 (licence 2532).</t>
    </r>
  </si>
  <si>
    <t xml:space="preserve">Uncertainty is stated as relative standard deviations as opposed to absolute terms, due to the nature of the samples and varriations in gain from the quadrupole mass spectrometer during the continous analysis of the rock samples. All rock samples, even from similar positions on a core for example, can have a certain amount of variation to them due to spatial differences, nature of the samples, in addition to the inherent instrumental and data analysis variability. </t>
  </si>
  <si>
    <t>The standard deviation for C9 aromotics is not available since it was not measured/reported at the time the samples were analysed.</t>
  </si>
  <si>
    <t>100.8 ppm</t>
  </si>
  <si>
    <t>320.6 ppm</t>
  </si>
  <si>
    <t>599.2 ppm</t>
  </si>
  <si>
    <t>601.6 ppm</t>
  </si>
  <si>
    <t>1016 ppm</t>
  </si>
  <si>
    <t>5022 ppm</t>
  </si>
  <si>
    <t>101.4 ppm</t>
  </si>
  <si>
    <t>201.1 ppm</t>
  </si>
  <si>
    <t>752.0 ppm</t>
  </si>
  <si>
    <t>751.4 ppm</t>
  </si>
  <si>
    <t>747.7 ppm</t>
  </si>
  <si>
    <t>774.5 ppm</t>
  </si>
  <si>
    <t>20.76 ppm</t>
  </si>
  <si>
    <t>52.11 ppm</t>
  </si>
  <si>
    <t>249.9 ppm</t>
  </si>
  <si>
    <t>500.1 ppm</t>
  </si>
  <si>
    <t>501.1 ppm</t>
  </si>
  <si>
    <t>448.4 ppm</t>
  </si>
  <si>
    <t>28.78 ppm</t>
  </si>
  <si>
    <t>98.14 ppm</t>
  </si>
  <si>
    <t>123.1 ppm</t>
  </si>
  <si>
    <t>199.6 ppm</t>
  </si>
  <si>
    <t>199.9 ppm</t>
  </si>
  <si>
    <t>108.2 ppm</t>
  </si>
  <si>
    <t>247.2 ppm</t>
  </si>
  <si>
    <t>380.3 ppm</t>
  </si>
  <si>
    <t>383.2 ppm</t>
  </si>
  <si>
    <t>383.9 ppm</t>
  </si>
  <si>
    <t>1007 ppm</t>
  </si>
  <si>
    <t>Data Repository Item DRI2024008</t>
  </si>
  <si>
    <r>
      <t xml:space="preserve">Table 4_1: </t>
    </r>
    <r>
      <rPr>
        <sz val="11"/>
        <rFont val="Calibri"/>
        <family val="2"/>
        <scheme val="minor"/>
      </rPr>
      <t>Raw RVA data, including aliquot 1, aliquot 2 and sum of all data (aliquot 1 + aliquot 2) for well 16-29-12-29W1 (licence 2532).</t>
    </r>
  </si>
  <si>
    <t>106-23-10911-1005</t>
  </si>
  <si>
    <t>106-23-10911-1010</t>
  </si>
  <si>
    <t>106-23-10911-1015</t>
  </si>
  <si>
    <t>106-23-10911-1020</t>
  </si>
  <si>
    <t>106-23-10911-1025</t>
  </si>
  <si>
    <t>106-23-10911-1030</t>
  </si>
  <si>
    <t>106-23-10911-1035</t>
  </si>
  <si>
    <t>106-23-10911-1040</t>
  </si>
  <si>
    <t>106-23-10911-1045</t>
  </si>
  <si>
    <t>106-23-10911-1050</t>
  </si>
  <si>
    <t>106-23-10911-1055</t>
  </si>
  <si>
    <t>106-23-10911-1060</t>
  </si>
  <si>
    <t>106-23-10911-1065</t>
  </si>
  <si>
    <t>106-23-10911-1070</t>
  </si>
  <si>
    <t>106-23-10911-1075</t>
  </si>
  <si>
    <t>106-23-10911-1080</t>
  </si>
  <si>
    <t>106-23-10911-1085</t>
  </si>
  <si>
    <t>106-23-10911-1090</t>
  </si>
  <si>
    <t>106-23-10911-1095</t>
  </si>
  <si>
    <t>106-23-10911-1100</t>
  </si>
  <si>
    <t>106-23-10911-1105</t>
  </si>
  <si>
    <t>106-23-10911-1110</t>
  </si>
  <si>
    <t>106-23-10911-1115</t>
  </si>
  <si>
    <t>106-23-10911-1120</t>
  </si>
  <si>
    <t>106-23-10911-1125</t>
  </si>
  <si>
    <t>106-23-10911-1130</t>
  </si>
  <si>
    <t>106-23-10911-1135</t>
  </si>
  <si>
    <t>106-23-10911-1140</t>
  </si>
  <si>
    <t>106-23-10911-1145</t>
  </si>
  <si>
    <t>106-23-10911-1150</t>
  </si>
  <si>
    <t>106-23-10911-1155</t>
  </si>
  <si>
    <t>106-23-10911-1160</t>
  </si>
  <si>
    <t>106-23-10911-1165</t>
  </si>
  <si>
    <t>106-23-10911-1170</t>
  </si>
  <si>
    <t>106-23-10911-1175</t>
  </si>
  <si>
    <t>106-23-10911-1180</t>
  </si>
  <si>
    <t>106-23-10911-1185</t>
  </si>
  <si>
    <t>106-23-10911-1190</t>
  </si>
  <si>
    <t>106-23-10911-1195</t>
  </si>
  <si>
    <t>106-23-10911-1200</t>
  </si>
  <si>
    <t>106-23-10911-1205</t>
  </si>
  <si>
    <t>106-23-10911-1210</t>
  </si>
  <si>
    <t>106-23-10911-1215</t>
  </si>
  <si>
    <t>106-23-10911-1220</t>
  </si>
  <si>
    <t>106-23-10911-1225</t>
  </si>
  <si>
    <t>106-23-10911-1230</t>
  </si>
  <si>
    <t>106-23-10911-1235</t>
  </si>
  <si>
    <t>106-23-10911-1240</t>
  </si>
  <si>
    <t>106-23-10911-1245</t>
  </si>
  <si>
    <t>106-23-10911-1250</t>
  </si>
  <si>
    <t>106-23-10911-1255</t>
  </si>
  <si>
    <t>106-23-10911-1260</t>
  </si>
  <si>
    <t>106-23-10911-1265</t>
  </si>
  <si>
    <t>106-23-10911-1270</t>
  </si>
  <si>
    <t>106-23-10911-1275</t>
  </si>
  <si>
    <t>106-23-10911-1280</t>
  </si>
  <si>
    <t>106-23-10911-1285</t>
  </si>
  <si>
    <t>106-23-10911-1290</t>
  </si>
  <si>
    <t>106-23-10911-1295</t>
  </si>
  <si>
    <t>106-23-10911-1300</t>
  </si>
  <si>
    <t>106-23-10911-1305</t>
  </si>
  <si>
    <t>106-23-10911-1310</t>
  </si>
  <si>
    <t>106-23-10911-1315</t>
  </si>
  <si>
    <t>106-23-10911-1320</t>
  </si>
  <si>
    <t>106-23-10911-1325</t>
  </si>
  <si>
    <t>106-23-10911-1330</t>
  </si>
  <si>
    <t>106-23-10911-1335</t>
  </si>
  <si>
    <t>106-23-10911-1340</t>
  </si>
  <si>
    <t>106-23-10911-1345</t>
  </si>
  <si>
    <t>106-23-10911-1350</t>
  </si>
  <si>
    <t>106-23-10911-1355</t>
  </si>
  <si>
    <t>106-23-10911-1360</t>
  </si>
  <si>
    <t>106-23-10911-1365</t>
  </si>
  <si>
    <t>106-23-10911-1370</t>
  </si>
  <si>
    <t>106-23-10911-1375</t>
  </si>
  <si>
    <t>106-23-10911-1380</t>
  </si>
  <si>
    <t>106-23-10911-1385</t>
  </si>
  <si>
    <t>106-23-10911-1390</t>
  </si>
  <si>
    <t>106-23-10911-1395</t>
  </si>
  <si>
    <t>106-23-10911-1400</t>
  </si>
  <si>
    <t>106-23-10911-1405</t>
  </si>
  <si>
    <t>106-23-10911-1410</t>
  </si>
  <si>
    <t>106-23-10911-1415</t>
  </si>
  <si>
    <t>106-23-10911-1420</t>
  </si>
  <si>
    <t>106-23-10911-1425</t>
  </si>
  <si>
    <t>106-23-10911-1430</t>
  </si>
  <si>
    <t>106-23-10911-1435</t>
  </si>
  <si>
    <t>106-23-10911-1440</t>
  </si>
  <si>
    <t>106-23-10911-1445</t>
  </si>
  <si>
    <t>106-23-10911-1450</t>
  </si>
  <si>
    <t>106-23-10911-1455</t>
  </si>
  <si>
    <t>106-23-10911-1460</t>
  </si>
  <si>
    <t>106-23-10911-1465</t>
  </si>
  <si>
    <t>106-23-10911-1470</t>
  </si>
  <si>
    <t>106-23-10911-1475</t>
  </si>
  <si>
    <t>106-23-10911-1480</t>
  </si>
  <si>
    <t>106-23-10911-1485</t>
  </si>
  <si>
    <t>106-23-10911-1490</t>
  </si>
  <si>
    <t>106-23-10911-1495</t>
  </si>
  <si>
    <t>106-23-10911-1496</t>
  </si>
  <si>
    <t>Depth (m)</t>
  </si>
  <si>
    <t>106-23-2610-100</t>
  </si>
  <si>
    <t>106-23-2610-99</t>
  </si>
  <si>
    <t>106-23-2610-98</t>
  </si>
  <si>
    <t>106-23-2610-97</t>
  </si>
  <si>
    <t>106-23-2610-96</t>
  </si>
  <si>
    <t>106-23-2610-95</t>
  </si>
  <si>
    <t>106-23-2610-94</t>
  </si>
  <si>
    <t>106-23-2610-93</t>
  </si>
  <si>
    <t>106-23-2610-92</t>
  </si>
  <si>
    <t>106-23-2610-91</t>
  </si>
  <si>
    <t>106-23-2610-90</t>
  </si>
  <si>
    <t>106-23-2610-89</t>
  </si>
  <si>
    <t>106-23-2610-88</t>
  </si>
  <si>
    <t>106-23-2610-87</t>
  </si>
  <si>
    <t>106-23-2610-86</t>
  </si>
  <si>
    <t>106-23-2610-85</t>
  </si>
  <si>
    <t>106-23-2610-84</t>
  </si>
  <si>
    <t>106-23-2610-83</t>
  </si>
  <si>
    <t>106-23-2610-82</t>
  </si>
  <si>
    <t>106-23-2610-81</t>
  </si>
  <si>
    <t>106-23-2610-80</t>
  </si>
  <si>
    <t>106-23-2610-79</t>
  </si>
  <si>
    <t>106-23-2610-78</t>
  </si>
  <si>
    <t>106-23-2610-77</t>
  </si>
  <si>
    <t>106-23-2610-76</t>
  </si>
  <si>
    <t>106-23-2610-75</t>
  </si>
  <si>
    <t>106-23-2610-74</t>
  </si>
  <si>
    <t>106-23-2610-73</t>
  </si>
  <si>
    <t>106-23-2610-72</t>
  </si>
  <si>
    <t>106-23-2610-71</t>
  </si>
  <si>
    <t>106-23-2610-70</t>
  </si>
  <si>
    <t>106-23-2610-69</t>
  </si>
  <si>
    <t>106-23-2610-68</t>
  </si>
  <si>
    <t>106-23-2610-67</t>
  </si>
  <si>
    <t>106-23-2610-66</t>
  </si>
  <si>
    <t>106-23-2610-65</t>
  </si>
  <si>
    <t>106-23-2610-64</t>
  </si>
  <si>
    <t>106-23-2610-63</t>
  </si>
  <si>
    <t>106-23-2610-62</t>
  </si>
  <si>
    <t>106-23-2610-61</t>
  </si>
  <si>
    <t>106-23-2610-60</t>
  </si>
  <si>
    <t>106-23-2610-59</t>
  </si>
  <si>
    <t>106-23-2610-58</t>
  </si>
  <si>
    <t>106-23-2610-57</t>
  </si>
  <si>
    <t>106-23-2610-56</t>
  </si>
  <si>
    <t>106-23-2610-55</t>
  </si>
  <si>
    <t>106-23-2610-54</t>
  </si>
  <si>
    <t>106-23-2610-53</t>
  </si>
  <si>
    <t>106-23-2610-52</t>
  </si>
  <si>
    <t>106-23-2610-51</t>
  </si>
  <si>
    <t>106-23-2610-50</t>
  </si>
  <si>
    <t>106-23-2610-49</t>
  </si>
  <si>
    <t>106-23-2610-48</t>
  </si>
  <si>
    <t>106-23-2610-47</t>
  </si>
  <si>
    <t>106-23-2610-46</t>
  </si>
  <si>
    <t>106-23-2610-45</t>
  </si>
  <si>
    <t>106-23-2610-44</t>
  </si>
  <si>
    <t>106-23-2610-43</t>
  </si>
  <si>
    <t>106-23-2610-42</t>
  </si>
  <si>
    <t>106-23-2610-41</t>
  </si>
  <si>
    <t>106-23-2610-40</t>
  </si>
  <si>
    <t>106-23-2610-39</t>
  </si>
  <si>
    <t>106-23-2610-38</t>
  </si>
  <si>
    <t>106-23-2610-37</t>
  </si>
  <si>
    <t>106-23-2610-36</t>
  </si>
  <si>
    <t>106-23-2610-35</t>
  </si>
  <si>
    <t>106-23-2610-34</t>
  </si>
  <si>
    <t>106-23-2610-33</t>
  </si>
  <si>
    <t>106-23-2610-32</t>
  </si>
  <si>
    <t>106-23-2610-31</t>
  </si>
  <si>
    <t>106-23-2610-30</t>
  </si>
  <si>
    <t>106-23-2610-29</t>
  </si>
  <si>
    <t>106-23-2610-28</t>
  </si>
  <si>
    <t>106-23-2610-27</t>
  </si>
  <si>
    <t>106-23-2610-26</t>
  </si>
  <si>
    <t>106-23-2610-25</t>
  </si>
  <si>
    <t>106-23-2610-24</t>
  </si>
  <si>
    <t>106-23-2610-23</t>
  </si>
  <si>
    <t>106-23-2610-22</t>
  </si>
  <si>
    <t>106-23-2610-21</t>
  </si>
  <si>
    <t>106-23-2610-20</t>
  </si>
  <si>
    <t>106-23-2610-19</t>
  </si>
  <si>
    <t>106-23-2610-18</t>
  </si>
  <si>
    <t>106-23-2610-17</t>
  </si>
  <si>
    <t>106-23-2610-16</t>
  </si>
  <si>
    <t>106-23-2610-15</t>
  </si>
  <si>
    <t>106-23-2610-14</t>
  </si>
  <si>
    <t>106-23-2610-13</t>
  </si>
  <si>
    <t>106-23-2610-12</t>
  </si>
  <si>
    <t>106-23-2610-11</t>
  </si>
  <si>
    <t>106-23-2610-10</t>
  </si>
  <si>
    <t>106-23-2610-9</t>
  </si>
  <si>
    <t>106-23-2610-8</t>
  </si>
  <si>
    <t>106-23-2610-7</t>
  </si>
  <si>
    <t>106-23-2610-6</t>
  </si>
  <si>
    <t>106-23-2610-5</t>
  </si>
  <si>
    <t>106-23-2610-4</t>
  </si>
  <si>
    <t>106-23-2610-3</t>
  </si>
  <si>
    <t>106-23-2610-2</t>
  </si>
  <si>
    <t>106-23-2610-1</t>
  </si>
  <si>
    <t>106-24-2610; 106-24-2532; 106-24-4859; 106-23-2610; 106-23-10911</t>
  </si>
  <si>
    <t>* Mechanical strength measurements in 2023 were done by an automated system. In 2024 the measurements were done manually using vernier calipers. To allow more accurate comparison between the 2023 and 2024 results, the mechanical strength was remeasured in the 2023 samples using the vernier caliper method.</t>
  </si>
  <si>
    <t>100/13-24-012-27W1/00</t>
  </si>
  <si>
    <t xml:space="preserve">https://content.gov.mb.ca/iem/petroleum/documents/technical/010911.pdf </t>
  </si>
  <si>
    <t>salt-saturated drilling mud used below 1039 m</t>
  </si>
  <si>
    <t>Ratio of toluene to benzene; proxy measurement to identify zones in which large volumes of oil may have migrated. Higher values indicate hydrocarbons have migratated through the strata.</t>
  </si>
  <si>
    <t>Samples in red text indicate triplicate samples and green text indicate blind duplicate samples for the same depth. Due the variability in each sample, the average of the values for each depth suite were calculated and used in the analysis in Nicolas et al (2024).</t>
  </si>
  <si>
    <t>62F2; 62K3</t>
  </si>
  <si>
    <t>DRI2024008</t>
  </si>
  <si>
    <r>
      <t xml:space="preserve">Table 2_1: </t>
    </r>
    <r>
      <rPr>
        <sz val="11"/>
        <rFont val="Calibri"/>
        <family val="2"/>
        <scheme val="minor"/>
      </rPr>
      <t xml:space="preserve">Raw RVA data, including aliquot 1, aliquot 2 and sum of all data (aliquot 1 + aliquot 2) for well 9-6-2-26W1 (licence 2610). </t>
    </r>
  </si>
  <si>
    <r>
      <rPr>
        <b/>
        <sz val="11"/>
        <rFont val="Calibri"/>
        <family val="2"/>
        <scheme val="minor"/>
      </rPr>
      <t xml:space="preserve">Table 3_1: </t>
    </r>
    <r>
      <rPr>
        <sz val="11"/>
        <rFont val="Calibri"/>
        <family val="2"/>
        <scheme val="minor"/>
      </rPr>
      <t>Raw RVA data, including aliquot 1, aliquot 2 and sum of all data (aliquot 1 + aliquot 2) for well 1-25-4-23W1 (licence 4859).</t>
    </r>
  </si>
  <si>
    <r>
      <rPr>
        <b/>
        <sz val="11"/>
        <rFont val="Calibri"/>
        <family val="2"/>
        <scheme val="minor"/>
      </rPr>
      <t xml:space="preserve">Table 4_1: </t>
    </r>
    <r>
      <rPr>
        <sz val="11"/>
        <rFont val="Calibri"/>
        <family val="2"/>
        <scheme val="minor"/>
      </rPr>
      <t>Raw RVA data, including aliquot 1, aliquot 2 and sum of all data (aliquot 1 + aliquot 2) for well 16-29-12-29W1 (licence 2532).</t>
    </r>
  </si>
  <si>
    <r>
      <t xml:space="preserve">Table 5_2: </t>
    </r>
    <r>
      <rPr>
        <sz val="11"/>
        <rFont val="Calibri"/>
        <family val="2"/>
        <scheme val="minor"/>
      </rPr>
      <t>Corrected mechanical strength data for well 13-24-12-27W1 (licence 10911) for the 2023 samples from 1496 to 1005 m that were reported in Nicolas et al. (2023).</t>
    </r>
  </si>
  <si>
    <r>
      <rPr>
        <b/>
        <sz val="11"/>
        <rFont val="Calibri"/>
        <family val="2"/>
        <scheme val="minor"/>
      </rPr>
      <t>Table 1_5</t>
    </r>
    <r>
      <rPr>
        <sz val="11"/>
        <rFont val="Calibri"/>
        <family val="2"/>
        <scheme val="minor"/>
      </rPr>
      <t>: QA-QC on duplicates and blind samples.</t>
    </r>
  </si>
  <si>
    <t>Rock Volatiles Stratigraphy data from drill cuttings from four oil wells in southwestern Manitoba (parts of NTS 62F2, K3)</t>
  </si>
  <si>
    <r>
      <rPr>
        <b/>
        <sz val="11"/>
        <color theme="1"/>
        <rFont val="Calibri"/>
        <family val="2"/>
        <scheme val="minor"/>
      </rPr>
      <t>Table 1_1:</t>
    </r>
    <r>
      <rPr>
        <sz val="11"/>
        <color theme="1"/>
        <rFont val="Calibri"/>
        <family val="2"/>
        <scheme val="minor"/>
      </rPr>
      <t xml:space="preserve"> Oil well collar location,</t>
    </r>
    <r>
      <rPr>
        <sz val="11"/>
        <color rgb="FFFF0000"/>
        <rFont val="Calibri"/>
        <family val="2"/>
        <scheme val="minor"/>
      </rPr>
      <t xml:space="preserve"> </t>
    </r>
    <r>
      <rPr>
        <sz val="11"/>
        <color theme="1"/>
        <rFont val="Calibri"/>
        <family val="2"/>
        <scheme val="minor"/>
      </rPr>
      <t>orientation, drilling details and technical file location.</t>
    </r>
  </si>
  <si>
    <r>
      <t xml:space="preserve">Table 1_5: </t>
    </r>
    <r>
      <rPr>
        <sz val="11"/>
        <rFont val="Calibri"/>
        <family val="2"/>
        <scheme val="minor"/>
      </rPr>
      <t>QA-QC on duplicates and blind samples</t>
    </r>
    <r>
      <rPr>
        <b/>
        <sz val="11"/>
        <rFont val="Calibri"/>
        <family val="2"/>
        <scheme val="minor"/>
      </rPr>
      <t>.</t>
    </r>
  </si>
  <si>
    <r>
      <rPr>
        <b/>
        <sz val="11"/>
        <rFont val="Calibri"/>
        <family val="2"/>
        <scheme val="minor"/>
      </rPr>
      <t>Table 1_1:</t>
    </r>
    <r>
      <rPr>
        <sz val="11"/>
        <rFont val="Calibri"/>
        <family val="2"/>
        <scheme val="minor"/>
      </rPr>
      <t xml:space="preserve"> Oil well collar location,</t>
    </r>
    <r>
      <rPr>
        <sz val="11"/>
        <color rgb="FFFF0000"/>
        <rFont val="Calibri"/>
        <family val="2"/>
        <scheme val="minor"/>
      </rPr>
      <t xml:space="preserve"> </t>
    </r>
    <r>
      <rPr>
        <sz val="11"/>
        <rFont val="Calibri"/>
        <family val="2"/>
        <scheme val="minor"/>
      </rPr>
      <t>orientation, drilling details and technical file location.</t>
    </r>
  </si>
  <si>
    <r>
      <rPr>
        <b/>
        <sz val="11"/>
        <rFont val="Calibri"/>
        <family val="2"/>
        <scheme val="minor"/>
      </rPr>
      <t>Table 5_2</t>
    </r>
    <r>
      <rPr>
        <sz val="11"/>
        <rFont val="Calibri"/>
        <family val="2"/>
        <scheme val="minor"/>
      </rPr>
      <t>: Corrected* mechanical strength data for well 13-24-12-27W1 (licence 10911) for the 2023 samples from 1496 to 1005 m that were reported in Nicolas et al. (2023).</t>
    </r>
  </si>
  <si>
    <t>Mechanical strength</t>
  </si>
  <si>
    <t>Samples in red text indicate triplicate samples and green text indicate blind duplicate samples for the same depth. Due the variability in each sample, the average of the values for each depth suite were calculated and used in the analysis in Nicolas et al. (2024).</t>
  </si>
  <si>
    <t>62F; 62K</t>
  </si>
  <si>
    <t>Rock property</t>
  </si>
  <si>
    <t>Rock properties</t>
  </si>
  <si>
    <t>Hydrocarbon gas volume; gas volume for C1 to C4 hydrocarbons; ppm of rock volume, calculated at STP; same as HC_liq_Vol</t>
  </si>
  <si>
    <r>
      <t xml:space="preserve">Table 5_1: </t>
    </r>
    <r>
      <rPr>
        <sz val="11"/>
        <rFont val="Calibri"/>
        <family val="2"/>
        <scheme val="minor"/>
      </rPr>
      <t>Corrected mechanical strength data for well 9-6-2-26W1 (licence 2610) for 2023 samples from 1980 to 1485 m that were reported in Nicolas et al. (2023).</t>
    </r>
  </si>
  <si>
    <r>
      <t>Drill cuttings from four historical petroleum exploration wells in southwestern Manitoba were sampled for testing by RVS geochemistry. Sampling intervals were restricted to the cuttings vials in storage at the MGS Midland Sample and Core Library (Winnipeg, Manitoba). The sampling went from the deepest sample, and moved upward, sampling each vial. Sampling intervals were dictated by the sample vials available, averaging on sample for every 5 m or 10 feet (~3 m). Approximately 3 g of each vial was subsampled into a small glass vial, and shipped out to AHS.
Broadly, 0.4 cm</t>
    </r>
    <r>
      <rPr>
        <vertAlign val="superscript"/>
        <sz val="10"/>
        <rFont val="Calibri"/>
        <family val="2"/>
        <scheme val="minor"/>
      </rPr>
      <t>3</t>
    </r>
    <r>
      <rPr>
        <sz val="10"/>
        <rFont val="Calibri"/>
        <family val="2"/>
        <scheme val="minor"/>
      </rPr>
      <t xml:space="preserve"> of rock sample is subjected to a 20 mbar vacuum (aliquot 1) and extracted volatiles are condensed onto a liquid nitrogen cooled cryotrap. After extraction and condensation are complete the cryotrap (CT) is slowly warmed and volatiles sublimate sequentially, analogous to a distillation process. As the volatiles are liberated they are passed to a mass spectrometer (MS) - the combination of the CT as a separation stage and the MS allow for the identification and quantification of the volatiles. Some volatiles like methane do not freeze under liquid nitrogen temperatures and are analyzed via effectively headspace samples of the CT passed to the MS. Some additional steps and detectors may be utilized as needed for different compounds and workflows. After the completion of the 20 mbar extraction, a second extraction on the same rock sample is carried out on an independent vacuum system and CT but, using the same MS as aliquot 1, is carried out at a 2 mbar vacuum (aliquot 2); the analysis then progresses as described for aliquot 1. With legacy samples, as the ones used in this study, the rock sample is crushed with a 1.8 tonne (2 ton) press while interfaced to the vacuum system to open up fresh surfaces and unexposed pore spaces at the beginning of the extraction process.</t>
    </r>
  </si>
  <si>
    <r>
      <rPr>
        <b/>
        <sz val="11"/>
        <rFont val="Calibri"/>
        <family val="2"/>
        <scheme val="minor"/>
      </rPr>
      <t>Table 5_1:</t>
    </r>
    <r>
      <rPr>
        <sz val="11"/>
        <rFont val="Calibri"/>
        <family val="2"/>
        <scheme val="minor"/>
      </rPr>
      <t xml:space="preserve"> Corrected* mechanical strength data for well 9-6-2-26W1 (licence 2610) for 2023 samples from 1980 to 1485 m that were reported in Nicolas et al. (2023).</t>
    </r>
  </si>
  <si>
    <r>
      <t xml:space="preserve">Nicolas, M.P.B., Smith, C.M. and Smith, M.P. 2024: Rock volatiles analysis of drill cuttings to evaluate the helium and hydrocarbon prospectivity of southwestern Manitoba (parts of NTS 62F2, K3); </t>
    </r>
    <r>
      <rPr>
        <i/>
        <sz val="11"/>
        <rFont val="Calibri"/>
        <family val="2"/>
        <scheme val="minor"/>
      </rPr>
      <t xml:space="preserve">in </t>
    </r>
    <r>
      <rPr>
        <sz val="11"/>
        <rFont val="Calibri"/>
        <family val="2"/>
        <scheme val="minor"/>
      </rPr>
      <t>Report of Activities 2024, Manitoba Economic Development, Investment, Trade and Natural Resources, Manitoba Geological Survey, p. 153–163.</t>
    </r>
  </si>
  <si>
    <r>
      <t xml:space="preserve">Abbreviations: 
</t>
    </r>
    <r>
      <rPr>
        <sz val="11"/>
        <rFont val="Calibri"/>
        <family val="2"/>
        <scheme val="minor"/>
      </rPr>
      <t>9-6-2-26W1, L.S. 9, Sec. 6, Twp. 2, Rge. 26, W 1st Mer.; AHS, Advanced Hydrocarbon Stratigraphy, Inc.; aq, aliquot; equiv., equivalent; GOR, gas-oil ratio; HC, hydrocarbon; ID, identification; licence, oil and gas well licence, Manitoba Economic Development, Industry, Trade and Natural Resources, Winnipeg; liq., liquid; m asl, metres above sea level; MCF, million standard cubic feet; MGS, Manitoba Geological Survey; NA, not available; PDC, polycrystalline diamond compact; prod., production; QA-QC, quality assurance</t>
    </r>
    <r>
      <rPr>
        <sz val="11"/>
        <rFont val="Calibri"/>
        <family val="2"/>
      </rPr>
      <t xml:space="preserve">–quality control; </t>
    </r>
    <r>
      <rPr>
        <sz val="11"/>
        <rFont val="Calibri"/>
        <family val="2"/>
        <scheme val="minor"/>
      </rPr>
      <t>RSD, relative standard deviation; RVA, rock volatiles analysis; RVS, Rock Volatiles Stratigraphy; SCF, standard cubic feet; STP, standard temperature and pressure; UWI, unique well identifier; vol, volume</t>
    </r>
    <r>
      <rPr>
        <b/>
        <sz val="11"/>
        <rFont val="Calibri"/>
        <family val="2"/>
        <scheme val="minor"/>
      </rPr>
      <t>.</t>
    </r>
  </si>
  <si>
    <t>Nicolas, M.P.B., Smith, C.M. and Smith, M.P. 2024: Rock Volatiles Stratigraphy data from drill cuttings from four oil wells in southwestern Manitoba (parts of NTS 62F2, K3); Manitoba Economic Development, Investment, Trade and Natural Resources, Manitoba Geological Survey, Data Repository Item DRI2024008, Microsoft® Excel® file.</t>
  </si>
  <si>
    <r>
      <rPr>
        <b/>
        <sz val="11"/>
        <rFont val="Calibri"/>
        <family val="2"/>
        <scheme val="minor"/>
      </rPr>
      <t>Reference:</t>
    </r>
    <r>
      <rPr>
        <sz val="11"/>
        <rFont val="Calibri"/>
        <family val="2"/>
        <scheme val="minor"/>
      </rPr>
      <t xml:space="preserve">
Nicolas, M.P.B., Smith, C.M. and Smith, M.P. 2023: Rock Volatiles Stratigraphy data from drill cuttings from three oil wells in southwestern Manitoba (parts of NTS 62F2, K3); Manitoba Economic Development, Investment, Trade and Natural Resources, Manitoba Geological Survey, Data Repository Item DRI2023014, Microsoft</t>
    </r>
    <r>
      <rPr>
        <sz val="11"/>
        <rFont val="Calibri"/>
        <family val="2"/>
      </rPr>
      <t>®</t>
    </r>
    <r>
      <rPr>
        <sz val="11"/>
        <rFont val="Calibri"/>
        <family val="2"/>
        <scheme val="minor"/>
      </rPr>
      <t xml:space="preserve">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</si>
</sst>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
    <numFmt numFmtId="167" formatCode="0.0000"/>
    <numFmt numFmtId="168" formatCode="0.00000000"/>
  </numFmts>
  <fonts count="45">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0"/>
      <color rgb="FFC00000"/>
      <name val="MS Sans Serif"/>
      <family val="2"/>
    </font>
    <font>
      <sz val="11"/>
      <color rgb="FFFF0000"/>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sz val="10"/>
      <color theme="1"/>
      <name val="Calibri"/>
      <family val="2"/>
      <scheme val="minor"/>
    </font>
    <font>
      <sz val="11"/>
      <name val="Calibri"/>
      <family val="2"/>
      <scheme val="minor"/>
    </font>
    <font>
      <b/>
      <sz val="11"/>
      <name val="Calibri"/>
      <family val="2"/>
      <scheme val="minor"/>
    </font>
    <font>
      <b/>
      <sz val="14"/>
      <name val="Calibri"/>
      <family val="2"/>
      <scheme val="minor"/>
    </font>
    <font>
      <sz val="11"/>
      <color rgb="FF0070C0"/>
      <name val="Calibri"/>
      <family val="2"/>
      <scheme val="minor"/>
    </font>
    <font>
      <sz val="11"/>
      <color indexed="10"/>
      <name val="Calibri"/>
      <family val="2"/>
      <scheme val="minor"/>
    </font>
    <font>
      <u/>
      <sz val="9"/>
      <color theme="10"/>
      <name val="Geneva"/>
    </font>
    <font>
      <vertAlign val="subscript"/>
      <sz val="10"/>
      <name val="Calibri"/>
      <family val="2"/>
      <scheme val="minor"/>
    </font>
    <font>
      <vertAlign val="superscript"/>
      <sz val="10"/>
      <name val="Calibri"/>
      <family val="2"/>
      <scheme val="minor"/>
    </font>
    <font>
      <b/>
      <sz val="11"/>
      <color theme="1"/>
      <name val="Calibri"/>
      <family val="2"/>
      <scheme val="minor"/>
    </font>
    <font>
      <sz val="9"/>
      <name val="Calibri"/>
      <family val="2"/>
      <scheme val="minor"/>
    </font>
    <font>
      <u/>
      <sz val="10"/>
      <color theme="10"/>
      <name val="Calibri"/>
      <family val="2"/>
      <scheme val="minor"/>
    </font>
    <font>
      <b/>
      <vertAlign val="subscript"/>
      <sz val="10"/>
      <name val="Calibri"/>
      <family val="2"/>
      <scheme val="minor"/>
    </font>
    <font>
      <sz val="10"/>
      <color rgb="FF000000"/>
      <name val="Calibri"/>
      <family val="2"/>
      <scheme val="minor"/>
    </font>
    <font>
      <sz val="12"/>
      <name val="Calibri"/>
      <family val="2"/>
      <scheme val="minor"/>
    </font>
    <font>
      <sz val="10"/>
      <name val="Calibri"/>
      <family val="2"/>
    </font>
    <font>
      <sz val="10"/>
      <color rgb="FFFF0000"/>
      <name val="Calibri"/>
      <family val="2"/>
    </font>
    <font>
      <sz val="10"/>
      <color theme="9" tint="-0.249977111117893"/>
      <name val="Calibri"/>
      <family val="2"/>
      <scheme val="minor"/>
    </font>
    <font>
      <sz val="10"/>
      <color rgb="FF00B050"/>
      <name val="Calibri"/>
      <family val="2"/>
      <scheme val="minor"/>
    </font>
    <font>
      <sz val="10"/>
      <color rgb="FF00B050"/>
      <name val="Calibri"/>
      <family val="2"/>
    </font>
    <font>
      <sz val="10"/>
      <color theme="1"/>
      <name val="Calibri"/>
      <family val="2"/>
    </font>
    <font>
      <sz val="10"/>
      <name val="Geneva"/>
    </font>
    <font>
      <sz val="10"/>
      <color rgb="FF00B050"/>
      <name val="Geneva"/>
    </font>
    <font>
      <sz val="10"/>
      <color rgb="FFFF0000"/>
      <name val="Geneva"/>
    </font>
    <font>
      <sz val="9"/>
      <color rgb="FFFF0000"/>
      <name val="Calibri"/>
      <family val="2"/>
      <scheme val="minor"/>
    </font>
    <font>
      <sz val="9"/>
      <color rgb="FF00B050"/>
      <name val="Calibri"/>
      <family val="2"/>
      <scheme val="minor"/>
    </font>
    <font>
      <i/>
      <sz val="11"/>
      <name val="Calibri"/>
      <family val="2"/>
      <scheme val="minor"/>
    </font>
    <font>
      <sz val="11"/>
      <name val="Calibri"/>
      <family val="2"/>
    </font>
    <font>
      <b/>
      <sz val="9"/>
      <name val="Calibri"/>
      <family val="2"/>
      <scheme val="minor"/>
    </font>
    <font>
      <sz val="9"/>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39997558519241921"/>
        <bgColor indexed="64"/>
      </patternFill>
    </fill>
  </fills>
  <borders count="3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64"/>
      </top>
      <bottom style="thin">
        <color indexed="64"/>
      </bottom>
      <diagonal/>
    </border>
    <border>
      <left style="thin">
        <color indexed="22"/>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style="thin">
        <color auto="1"/>
      </left>
      <right/>
      <top/>
      <bottom style="thin">
        <color indexed="64"/>
      </bottom>
      <diagonal/>
    </border>
    <border>
      <left style="thin">
        <color indexed="64"/>
      </left>
      <right/>
      <top/>
      <bottom/>
      <diagonal/>
    </border>
    <border>
      <left/>
      <right style="thin">
        <color auto="1"/>
      </right>
      <top style="thin">
        <color auto="1"/>
      </top>
      <bottom/>
      <diagonal/>
    </border>
    <border>
      <left/>
      <right style="thin">
        <color auto="1"/>
      </right>
      <top/>
      <bottom style="thin">
        <color indexed="64"/>
      </bottom>
      <diagonal/>
    </border>
    <border>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left>
      <right style="thin">
        <color theme="0"/>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14996795556505021"/>
      </left>
      <right/>
      <top/>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s>
  <cellStyleXfs count="8">
    <xf numFmtId="0" fontId="0" fillId="0" borderId="0"/>
    <xf numFmtId="0" fontId="7" fillId="0" borderId="0"/>
    <xf numFmtId="0" fontId="8" fillId="0" borderId="0"/>
    <xf numFmtId="0" fontId="9" fillId="0" borderId="0"/>
    <xf numFmtId="0" fontId="5" fillId="0" borderId="0"/>
    <xf numFmtId="0" fontId="7" fillId="0" borderId="0"/>
    <xf numFmtId="0" fontId="21" fillId="0" borderId="0" applyNumberFormat="0" applyFill="0" applyBorder="0" applyAlignment="0" applyProtection="0"/>
    <xf numFmtId="0" fontId="3" fillId="0" borderId="0"/>
  </cellStyleXfs>
  <cellXfs count="329">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1"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0" xfId="0" applyFont="1"/>
    <xf numFmtId="0" fontId="11" fillId="0" borderId="0" xfId="0" applyFont="1" applyAlignment="1">
      <alignment horizontal="left"/>
    </xf>
    <xf numFmtId="0" fontId="13" fillId="0" borderId="0" xfId="0" applyFont="1"/>
    <xf numFmtId="0" fontId="14" fillId="0" borderId="0" xfId="0" applyFont="1" applyAlignment="1">
      <alignment horizontal="center"/>
    </xf>
    <xf numFmtId="0" fontId="14" fillId="0" borderId="0" xfId="0" applyFont="1"/>
    <xf numFmtId="164" fontId="12" fillId="0" borderId="1" xfId="0" applyNumberFormat="1" applyFont="1" applyBorder="1" applyAlignment="1">
      <alignment horizontal="center" vertical="center" wrapText="1"/>
    </xf>
    <xf numFmtId="0" fontId="11" fillId="0" borderId="0" xfId="0" applyFont="1" applyAlignment="1">
      <alignment horizontal="center" vertical="center"/>
    </xf>
    <xf numFmtId="0" fontId="16" fillId="0" borderId="0" xfId="0" applyFont="1"/>
    <xf numFmtId="0" fontId="11" fillId="0" borderId="0" xfId="0" applyFont="1" applyAlignment="1">
      <alignment horizontal="center"/>
    </xf>
    <xf numFmtId="0" fontId="11" fillId="0" borderId="2" xfId="0" applyFont="1" applyBorder="1" applyAlignment="1">
      <alignment horizontal="center"/>
    </xf>
    <xf numFmtId="0" fontId="17" fillId="0" borderId="0" xfId="0" applyFont="1" applyAlignment="1">
      <alignment vertical="center"/>
    </xf>
    <xf numFmtId="0" fontId="14" fillId="0" borderId="0" xfId="0" applyFont="1" applyAlignment="1">
      <alignment horizontal="left"/>
    </xf>
    <xf numFmtId="0" fontId="17" fillId="0" borderId="0" xfId="0" applyFont="1" applyAlignment="1">
      <alignment horizontal="left" vertical="center"/>
    </xf>
    <xf numFmtId="0" fontId="11" fillId="0" borderId="0" xfId="0" applyFont="1" applyAlignment="1">
      <alignment vertical="center"/>
    </xf>
    <xf numFmtId="0" fontId="12" fillId="0" borderId="3" xfId="0" applyFont="1" applyBorder="1" applyAlignment="1">
      <alignment horizontal="center"/>
    </xf>
    <xf numFmtId="0" fontId="12" fillId="0" borderId="2" xfId="0" applyFont="1" applyBorder="1" applyAlignment="1">
      <alignment horizontal="center"/>
    </xf>
    <xf numFmtId="0" fontId="11" fillId="0" borderId="2" xfId="0" applyFont="1" applyBorder="1" applyAlignment="1">
      <alignment horizontal="left"/>
    </xf>
    <xf numFmtId="0" fontId="11" fillId="0" borderId="0" xfId="0" applyFont="1" applyAlignment="1">
      <alignment horizontal="right"/>
    </xf>
    <xf numFmtId="165" fontId="11" fillId="0" borderId="0" xfId="0" applyNumberFormat="1" applyFont="1" applyAlignment="1">
      <alignment horizontal="center"/>
    </xf>
    <xf numFmtId="165" fontId="11" fillId="0" borderId="2" xfId="0" applyNumberFormat="1" applyFont="1" applyBorder="1" applyAlignment="1">
      <alignment horizontal="center"/>
    </xf>
    <xf numFmtId="2" fontId="11" fillId="0" borderId="0" xfId="0" applyNumberFormat="1" applyFont="1" applyAlignment="1">
      <alignment horizontal="center"/>
    </xf>
    <xf numFmtId="2" fontId="11" fillId="0" borderId="2" xfId="0" applyNumberFormat="1" applyFont="1" applyBorder="1" applyAlignment="1">
      <alignment horizontal="center"/>
    </xf>
    <xf numFmtId="0" fontId="11" fillId="0" borderId="0" xfId="0" quotePrefix="1" applyFont="1" applyAlignment="1">
      <alignment horizontal="center"/>
    </xf>
    <xf numFmtId="10" fontId="11" fillId="0" borderId="0" xfId="0" quotePrefix="1" applyNumberFormat="1" applyFont="1" applyAlignment="1">
      <alignment horizontal="center"/>
    </xf>
    <xf numFmtId="0" fontId="11" fillId="0" borderId="2" xfId="0" quotePrefix="1" applyFont="1" applyBorder="1" applyAlignment="1">
      <alignment horizontal="center"/>
    </xf>
    <xf numFmtId="0" fontId="25" fillId="0" borderId="0" xfId="0" applyFont="1"/>
    <xf numFmtId="0" fontId="11" fillId="0" borderId="5" xfId="0" applyFont="1" applyBorder="1" applyAlignment="1">
      <alignment horizontal="center"/>
    </xf>
    <xf numFmtId="0" fontId="14" fillId="0" borderId="0" xfId="0" applyFont="1" applyAlignment="1">
      <alignment vertical="center"/>
    </xf>
    <xf numFmtId="0" fontId="16" fillId="2" borderId="4" xfId="0" applyFont="1" applyFill="1" applyBorder="1" applyAlignment="1">
      <alignment wrapText="1"/>
    </xf>
    <xf numFmtId="0" fontId="17" fillId="2" borderId="4" xfId="0" applyFont="1" applyFill="1" applyBorder="1" applyAlignment="1">
      <alignment vertical="top" wrapText="1"/>
    </xf>
    <xf numFmtId="0" fontId="11" fillId="2" borderId="0" xfId="0" applyFont="1" applyFill="1"/>
    <xf numFmtId="0" fontId="12" fillId="0" borderId="1" xfId="0" applyFont="1" applyBorder="1" applyAlignment="1">
      <alignment horizontal="left" vertical="center"/>
    </xf>
    <xf numFmtId="0" fontId="16" fillId="0" borderId="0" xfId="0" applyFont="1" applyAlignment="1">
      <alignment horizontal="left" vertical="center"/>
    </xf>
    <xf numFmtId="0" fontId="11" fillId="0" borderId="0" xfId="0" quotePrefix="1" applyFont="1" applyAlignment="1">
      <alignment horizontal="center" vertical="center"/>
    </xf>
    <xf numFmtId="0" fontId="11" fillId="0" borderId="2" xfId="0" quotePrefix="1" applyFont="1" applyBorder="1" applyAlignment="1">
      <alignment horizontal="center" vertical="center"/>
    </xf>
    <xf numFmtId="0" fontId="12" fillId="0" borderId="1" xfId="0" applyFont="1" applyBorder="1" applyAlignment="1">
      <alignment vertical="center"/>
    </xf>
    <xf numFmtId="0" fontId="15" fillId="0" borderId="0" xfId="0" applyFont="1" applyAlignment="1">
      <alignment vertical="center" wrapText="1"/>
    </xf>
    <xf numFmtId="0" fontId="12" fillId="0" borderId="0" xfId="1" applyFont="1" applyAlignment="1">
      <alignment horizontal="center" vertical="center"/>
    </xf>
    <xf numFmtId="0" fontId="15" fillId="0" borderId="0" xfId="0" applyFont="1" applyAlignment="1">
      <alignment horizontal="center"/>
    </xf>
    <xf numFmtId="0" fontId="28" fillId="0" borderId="0" xfId="0" applyFont="1" applyAlignment="1">
      <alignment horizontal="center"/>
    </xf>
    <xf numFmtId="0" fontId="15" fillId="0" borderId="0" xfId="0" applyFont="1" applyAlignment="1">
      <alignment horizontal="left"/>
    </xf>
    <xf numFmtId="0" fontId="12" fillId="0" borderId="0" xfId="0" applyFont="1" applyAlignment="1">
      <alignment horizontal="center"/>
    </xf>
    <xf numFmtId="0" fontId="11" fillId="0" borderId="5" xfId="0" quotePrefix="1" applyFont="1" applyBorder="1" applyAlignment="1">
      <alignment horizontal="center"/>
    </xf>
    <xf numFmtId="0" fontId="12" fillId="0" borderId="1" xfId="0" applyFont="1" applyBorder="1" applyAlignment="1">
      <alignment horizontal="left"/>
    </xf>
    <xf numFmtId="0" fontId="11" fillId="0" borderId="5" xfId="2" applyFont="1" applyBorder="1" applyAlignment="1">
      <alignment horizontal="left"/>
    </xf>
    <xf numFmtId="0" fontId="12" fillId="0" borderId="3" xfId="0" applyFont="1" applyBorder="1"/>
    <xf numFmtId="0" fontId="12" fillId="0" borderId="2" xfId="0" applyFont="1" applyBorder="1"/>
    <xf numFmtId="0" fontId="11" fillId="0" borderId="0" xfId="0" applyFont="1" applyAlignment="1">
      <alignment horizontal="left" vertical="center"/>
    </xf>
    <xf numFmtId="0" fontId="26" fillId="0" borderId="0" xfId="6" applyFont="1" applyAlignment="1">
      <alignment horizontal="left"/>
    </xf>
    <xf numFmtId="0" fontId="21" fillId="0" borderId="0" xfId="6" applyAlignment="1">
      <alignment horizontal="left"/>
    </xf>
    <xf numFmtId="0" fontId="26" fillId="0" borderId="2" xfId="6" applyFont="1" applyBorder="1" applyAlignment="1">
      <alignment horizontal="left"/>
    </xf>
    <xf numFmtId="0" fontId="11" fillId="0" borderId="7" xfId="0" applyFont="1" applyBorder="1"/>
    <xf numFmtId="0" fontId="11" fillId="0" borderId="0" xfId="0" applyFont="1" applyAlignment="1">
      <alignment horizontal="left" vertical="center" wrapText="1"/>
    </xf>
    <xf numFmtId="0" fontId="12" fillId="0" borderId="1" xfId="0" applyFont="1" applyBorder="1" applyAlignment="1">
      <alignment horizontal="left" vertical="center" wrapText="1"/>
    </xf>
    <xf numFmtId="0" fontId="11" fillId="0" borderId="2" xfId="0" applyFont="1" applyBorder="1" applyAlignment="1">
      <alignment horizontal="left" vertical="center" wrapText="1"/>
    </xf>
    <xf numFmtId="0" fontId="12" fillId="0" borderId="0" xfId="0" applyFont="1" applyAlignment="1">
      <alignment horizontal="left"/>
    </xf>
    <xf numFmtId="0" fontId="17" fillId="3" borderId="0" xfId="0" applyFont="1" applyFill="1" applyAlignment="1">
      <alignment horizontal="left"/>
    </xf>
    <xf numFmtId="0" fontId="11" fillId="0" borderId="8" xfId="0" applyFont="1" applyBorder="1" applyAlignment="1">
      <alignment horizontal="left"/>
    </xf>
    <xf numFmtId="0" fontId="11" fillId="0" borderId="7" xfId="0" applyFont="1" applyBorder="1" applyAlignment="1">
      <alignment horizontal="left"/>
    </xf>
    <xf numFmtId="0" fontId="12" fillId="5" borderId="10" xfId="0" applyFont="1" applyFill="1" applyBorder="1"/>
    <xf numFmtId="0" fontId="12" fillId="5" borderId="5" xfId="0" applyFont="1" applyFill="1" applyBorder="1"/>
    <xf numFmtId="0" fontId="12" fillId="5" borderId="11" xfId="0" applyFont="1" applyFill="1" applyBorder="1"/>
    <xf numFmtId="0" fontId="12" fillId="6" borderId="10" xfId="0" applyFont="1" applyFill="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1" fillId="0" borderId="14" xfId="0" applyFont="1" applyBorder="1"/>
    <xf numFmtId="0" fontId="12" fillId="6" borderId="9" xfId="0" applyFont="1" applyFill="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1" fillId="0" borderId="17" xfId="0" applyFont="1" applyBorder="1"/>
    <xf numFmtId="0" fontId="12" fillId="0" borderId="18" xfId="0" applyFont="1" applyBorder="1"/>
    <xf numFmtId="0" fontId="12" fillId="0" borderId="19" xfId="0" applyFont="1" applyBorder="1"/>
    <xf numFmtId="0" fontId="12" fillId="0" borderId="14" xfId="0" applyFont="1" applyBorder="1"/>
    <xf numFmtId="0" fontId="12" fillId="7" borderId="10" xfId="0" applyFont="1" applyFill="1" applyBorder="1"/>
    <xf numFmtId="0" fontId="12" fillId="7" borderId="5" xfId="0" applyFont="1" applyFill="1" applyBorder="1"/>
    <xf numFmtId="0" fontId="12" fillId="7" borderId="11" xfId="0" applyFont="1" applyFill="1" applyBorder="1"/>
    <xf numFmtId="0" fontId="12" fillId="4" borderId="9" xfId="0" applyFont="1" applyFill="1" applyBorder="1" applyAlignment="1">
      <alignment horizontal="center"/>
    </xf>
    <xf numFmtId="0" fontId="12" fillId="8" borderId="12" xfId="0" applyFont="1" applyFill="1" applyBorder="1"/>
    <xf numFmtId="0" fontId="12" fillId="8" borderId="3" xfId="0" applyFont="1" applyFill="1" applyBorder="1"/>
    <xf numFmtId="0" fontId="12" fillId="8" borderId="15" xfId="0" applyFont="1" applyFill="1" applyBorder="1"/>
    <xf numFmtId="0" fontId="12" fillId="8" borderId="13" xfId="0" applyFont="1" applyFill="1" applyBorder="1"/>
    <xf numFmtId="0" fontId="12" fillId="8" borderId="2" xfId="0" applyFont="1" applyFill="1" applyBorder="1"/>
    <xf numFmtId="0" fontId="12" fillId="8" borderId="16" xfId="0" applyFont="1" applyFill="1" applyBorder="1"/>
    <xf numFmtId="0" fontId="13" fillId="0" borderId="16" xfId="0" applyFont="1" applyBorder="1" applyAlignment="1">
      <alignment horizontal="center"/>
    </xf>
    <xf numFmtId="11" fontId="11" fillId="0" borderId="0" xfId="0" applyNumberFormat="1" applyFont="1"/>
    <xf numFmtId="0" fontId="11" fillId="0" borderId="13" xfId="0" applyFont="1" applyBorder="1"/>
    <xf numFmtId="11" fontId="11" fillId="0" borderId="2" xfId="0" applyNumberFormat="1" applyFont="1" applyBorder="1"/>
    <xf numFmtId="0" fontId="11" fillId="0" borderId="16" xfId="0" applyFont="1" applyBorder="1"/>
    <xf numFmtId="0" fontId="11" fillId="0" borderId="2" xfId="0" applyFont="1" applyBorder="1"/>
    <xf numFmtId="0" fontId="11" fillId="0" borderId="19" xfId="0" applyFont="1" applyBorder="1"/>
    <xf numFmtId="0" fontId="12" fillId="0" borderId="18" xfId="0" applyFont="1" applyBorder="1" applyAlignment="1">
      <alignment horizontal="center"/>
    </xf>
    <xf numFmtId="0" fontId="12" fillId="0" borderId="20" xfId="0" applyFont="1" applyBorder="1" applyAlignment="1">
      <alignment horizontal="center"/>
    </xf>
    <xf numFmtId="0" fontId="12" fillId="0" borderId="20" xfId="0" applyFont="1" applyBorder="1"/>
    <xf numFmtId="11" fontId="11" fillId="0" borderId="14" xfId="0" applyNumberFormat="1" applyFont="1" applyBorder="1"/>
    <xf numFmtId="0" fontId="12" fillId="4" borderId="10" xfId="0" applyFont="1" applyFill="1" applyBorder="1" applyAlignment="1">
      <alignment horizontal="center"/>
    </xf>
    <xf numFmtId="0" fontId="12" fillId="4" borderId="11" xfId="0" applyFont="1" applyFill="1" applyBorder="1" applyAlignment="1">
      <alignment horizontal="center"/>
    </xf>
    <xf numFmtId="0" fontId="12" fillId="7" borderId="3" xfId="0" applyFont="1" applyFill="1" applyBorder="1"/>
    <xf numFmtId="0" fontId="12" fillId="0" borderId="14" xfId="0" applyFont="1" applyBorder="1" applyAlignment="1">
      <alignment horizontal="center"/>
    </xf>
    <xf numFmtId="0" fontId="12" fillId="0" borderId="17" xfId="0" applyFont="1" applyBorder="1" applyAlignment="1">
      <alignment horizontal="center"/>
    </xf>
    <xf numFmtId="0" fontId="13" fillId="0" borderId="17" xfId="0" applyFont="1" applyBorder="1" applyAlignment="1">
      <alignment horizontal="center"/>
    </xf>
    <xf numFmtId="0" fontId="11" fillId="0" borderId="21" xfId="0" applyFont="1" applyBorder="1"/>
    <xf numFmtId="0" fontId="12" fillId="8" borderId="20" xfId="0" applyFont="1" applyFill="1" applyBorder="1"/>
    <xf numFmtId="0" fontId="30" fillId="0" borderId="7" xfId="0" applyFont="1" applyBorder="1" applyAlignment="1">
      <alignment horizontal="left"/>
    </xf>
    <xf numFmtId="0" fontId="32" fillId="0" borderId="7" xfId="0" applyFont="1" applyBorder="1" applyAlignment="1">
      <alignment horizontal="left"/>
    </xf>
    <xf numFmtId="0" fontId="15" fillId="0" borderId="0" xfId="0" applyFont="1"/>
    <xf numFmtId="0" fontId="15" fillId="0" borderId="17" xfId="0" applyFont="1" applyBorder="1"/>
    <xf numFmtId="0" fontId="15" fillId="0" borderId="2" xfId="0" applyFont="1" applyBorder="1"/>
    <xf numFmtId="0" fontId="15" fillId="0" borderId="16" xfId="0" applyFont="1" applyBorder="1"/>
    <xf numFmtId="0" fontId="14" fillId="0" borderId="7" xfId="0" applyFont="1" applyBorder="1" applyAlignment="1">
      <alignment horizontal="left"/>
    </xf>
    <xf numFmtId="0" fontId="33" fillId="0" borderId="7" xfId="0" applyFont="1" applyBorder="1" applyAlignment="1">
      <alignment horizontal="left"/>
    </xf>
    <xf numFmtId="0" fontId="33" fillId="0" borderId="0" xfId="0" applyFont="1"/>
    <xf numFmtId="0" fontId="35" fillId="0" borderId="0" xfId="0" applyFont="1"/>
    <xf numFmtId="0" fontId="36" fillId="0" borderId="0" xfId="0" applyFont="1"/>
    <xf numFmtId="0" fontId="11" fillId="0" borderId="2" xfId="0" applyFont="1" applyBorder="1" applyAlignment="1">
      <alignment vertical="center" wrapText="1"/>
    </xf>
    <xf numFmtId="0" fontId="30" fillId="0" borderId="7" xfId="0" applyFont="1" applyBorder="1"/>
    <xf numFmtId="0" fontId="31" fillId="0" borderId="7" xfId="0" applyFont="1" applyBorder="1"/>
    <xf numFmtId="0" fontId="34" fillId="0" borderId="7" xfId="0" applyFont="1" applyBorder="1"/>
    <xf numFmtId="0" fontId="31" fillId="0" borderId="0" xfId="0" applyFont="1"/>
    <xf numFmtId="0" fontId="34" fillId="0" borderId="0" xfId="0" applyFont="1"/>
    <xf numFmtId="0" fontId="37" fillId="0" borderId="0" xfId="0" applyFont="1"/>
    <xf numFmtId="0" fontId="35" fillId="0" borderId="2" xfId="0" applyFont="1" applyBorder="1"/>
    <xf numFmtId="0" fontId="35" fillId="0" borderId="16" xfId="0" applyFont="1" applyBorder="1"/>
    <xf numFmtId="166" fontId="35" fillId="0" borderId="0" xfId="0" applyNumberFormat="1" applyFont="1"/>
    <xf numFmtId="166" fontId="31" fillId="0" borderId="0" xfId="0" applyNumberFormat="1" applyFont="1"/>
    <xf numFmtId="166" fontId="34" fillId="0" borderId="0" xfId="0" applyNumberFormat="1" applyFont="1"/>
    <xf numFmtId="0" fontId="12" fillId="0" borderId="5" xfId="0" applyFont="1" applyBorder="1" applyAlignment="1">
      <alignment horizontal="center"/>
    </xf>
    <xf numFmtId="167" fontId="25" fillId="0" borderId="0" xfId="0" applyNumberFormat="1" applyFont="1"/>
    <xf numFmtId="167" fontId="12" fillId="5" borderId="5" xfId="0" applyNumberFormat="1" applyFont="1" applyFill="1" applyBorder="1"/>
    <xf numFmtId="167" fontId="12" fillId="6" borderId="9" xfId="0" applyNumberFormat="1" applyFont="1" applyFill="1" applyBorder="1" applyAlignment="1">
      <alignment horizontal="center"/>
    </xf>
    <xf numFmtId="167" fontId="12" fillId="0" borderId="18" xfId="0" applyNumberFormat="1" applyFont="1" applyBorder="1" applyAlignment="1">
      <alignment horizontal="center"/>
    </xf>
    <xf numFmtId="167" fontId="12" fillId="0" borderId="20" xfId="0" applyNumberFormat="1" applyFont="1" applyBorder="1" applyAlignment="1">
      <alignment horizontal="center"/>
    </xf>
    <xf numFmtId="0" fontId="12" fillId="5" borderId="5" xfId="0" applyFont="1" applyFill="1" applyBorder="1" applyAlignment="1">
      <alignment horizontal="center"/>
    </xf>
    <xf numFmtId="0" fontId="25" fillId="0" borderId="0" xfId="0" applyFont="1" applyAlignment="1">
      <alignment horizontal="right"/>
    </xf>
    <xf numFmtId="0" fontId="12" fillId="8" borderId="18" xfId="0" applyFont="1" applyFill="1" applyBorder="1" applyAlignment="1">
      <alignment horizontal="center"/>
    </xf>
    <xf numFmtId="166" fontId="25" fillId="0" borderId="0" xfId="0" applyNumberFormat="1" applyFont="1"/>
    <xf numFmtId="166" fontId="15" fillId="0" borderId="0" xfId="0" applyNumberFormat="1" applyFont="1"/>
    <xf numFmtId="166" fontId="14" fillId="0" borderId="0" xfId="0" applyNumberFormat="1" applyFont="1"/>
    <xf numFmtId="166" fontId="33" fillId="0" borderId="0" xfId="0" applyNumberFormat="1" applyFont="1"/>
    <xf numFmtId="168" fontId="25" fillId="0" borderId="0" xfId="0" applyNumberFormat="1" applyFont="1"/>
    <xf numFmtId="168" fontId="12" fillId="6" borderId="10" xfId="0" applyNumberFormat="1" applyFont="1" applyFill="1" applyBorder="1" applyAlignment="1">
      <alignment horizontal="center"/>
    </xf>
    <xf numFmtId="168" fontId="12" fillId="6" borderId="9" xfId="0" applyNumberFormat="1" applyFont="1" applyFill="1" applyBorder="1" applyAlignment="1">
      <alignment horizontal="center"/>
    </xf>
    <xf numFmtId="166" fontId="11" fillId="0" borderId="0" xfId="0" applyNumberFormat="1" applyFont="1"/>
    <xf numFmtId="166" fontId="35" fillId="0" borderId="14" xfId="0" applyNumberFormat="1" applyFont="1" applyBorder="1"/>
    <xf numFmtId="166" fontId="35" fillId="0" borderId="17" xfId="0" applyNumberFormat="1" applyFont="1" applyBorder="1"/>
    <xf numFmtId="166" fontId="31" fillId="0" borderId="14" xfId="0" applyNumberFormat="1" applyFont="1" applyBorder="1"/>
    <xf numFmtId="166" fontId="31" fillId="0" borderId="17" xfId="0" applyNumberFormat="1" applyFont="1" applyBorder="1"/>
    <xf numFmtId="166" fontId="34" fillId="0" borderId="14" xfId="0" applyNumberFormat="1" applyFont="1" applyBorder="1"/>
    <xf numFmtId="166" fontId="34" fillId="0" borderId="17" xfId="0" applyNumberFormat="1" applyFont="1" applyBorder="1"/>
    <xf numFmtId="166" fontId="35" fillId="0" borderId="13" xfId="0" applyNumberFormat="1" applyFont="1" applyBorder="1"/>
    <xf numFmtId="166" fontId="35" fillId="0" borderId="2" xfId="0" applyNumberFormat="1" applyFont="1" applyBorder="1"/>
    <xf numFmtId="166" fontId="35" fillId="0" borderId="16" xfId="0" applyNumberFormat="1" applyFont="1" applyBorder="1"/>
    <xf numFmtId="2" fontId="0" fillId="0" borderId="0" xfId="0" applyNumberFormat="1"/>
    <xf numFmtId="2" fontId="12" fillId="8" borderId="18" xfId="0" applyNumberFormat="1" applyFont="1" applyFill="1" applyBorder="1"/>
    <xf numFmtId="2" fontId="12" fillId="8" borderId="20" xfId="0" applyNumberFormat="1" applyFont="1" applyFill="1" applyBorder="1"/>
    <xf numFmtId="2" fontId="35" fillId="0" borderId="19" xfId="0" applyNumberFormat="1" applyFont="1" applyBorder="1"/>
    <xf numFmtId="2" fontId="31" fillId="0" borderId="19" xfId="0" applyNumberFormat="1" applyFont="1" applyBorder="1"/>
    <xf numFmtId="2" fontId="34" fillId="0" borderId="19" xfId="0" applyNumberFormat="1" applyFont="1" applyBorder="1"/>
    <xf numFmtId="2" fontId="35" fillId="0" borderId="20" xfId="0" applyNumberFormat="1" applyFont="1" applyBorder="1"/>
    <xf numFmtId="2" fontId="25" fillId="0" borderId="0" xfId="0" applyNumberFormat="1" applyFont="1"/>
    <xf numFmtId="2" fontId="35" fillId="0" borderId="0" xfId="0" applyNumberFormat="1" applyFont="1"/>
    <xf numFmtId="2" fontId="31" fillId="0" borderId="0" xfId="0" applyNumberFormat="1" applyFont="1"/>
    <xf numFmtId="2" fontId="34" fillId="0" borderId="0" xfId="0" applyNumberFormat="1" applyFont="1"/>
    <xf numFmtId="0" fontId="12" fillId="0" borderId="18" xfId="0" applyFont="1" applyBorder="1" applyAlignment="1">
      <alignment horizontal="center" vertical="center"/>
    </xf>
    <xf numFmtId="2" fontId="12" fillId="0" borderId="18" xfId="0" applyNumberFormat="1" applyFont="1" applyBorder="1" applyAlignment="1">
      <alignment horizontal="center" vertical="center"/>
    </xf>
    <xf numFmtId="168" fontId="12" fillId="0" borderId="18" xfId="0" applyNumberFormat="1" applyFont="1" applyBorder="1" applyAlignment="1">
      <alignment horizontal="center" vertical="center"/>
    </xf>
    <xf numFmtId="168" fontId="12" fillId="0" borderId="18" xfId="0" applyNumberFormat="1" applyFont="1" applyBorder="1" applyAlignment="1">
      <alignment horizontal="center" vertical="center" wrapText="1"/>
    </xf>
    <xf numFmtId="168" fontId="12" fillId="0" borderId="19" xfId="0" applyNumberFormat="1" applyFont="1" applyBorder="1" applyAlignment="1">
      <alignment horizontal="center" vertical="center" wrapText="1"/>
    </xf>
    <xf numFmtId="168" fontId="25" fillId="0" borderId="0" xfId="0" applyNumberFormat="1" applyFont="1" applyAlignment="1">
      <alignment horizontal="center" vertical="center"/>
    </xf>
    <xf numFmtId="0" fontId="25" fillId="0" borderId="0" xfId="0" applyFont="1" applyAlignment="1">
      <alignment horizontal="center" vertical="center"/>
    </xf>
    <xf numFmtId="0" fontId="12" fillId="0" borderId="20" xfId="0" applyFont="1" applyBorder="1" applyAlignment="1">
      <alignment vertical="center"/>
    </xf>
    <xf numFmtId="0" fontId="12" fillId="0" borderId="20" xfId="0" applyFont="1" applyBorder="1" applyAlignment="1">
      <alignment horizontal="center" vertical="center"/>
    </xf>
    <xf numFmtId="2" fontId="12" fillId="0" borderId="20" xfId="0" applyNumberFormat="1" applyFont="1" applyBorder="1" applyAlignment="1">
      <alignment horizontal="center" vertical="center"/>
    </xf>
    <xf numFmtId="168" fontId="12" fillId="0" borderId="20" xfId="0" applyNumberFormat="1" applyFont="1" applyBorder="1" applyAlignment="1">
      <alignment horizontal="center" vertical="center"/>
    </xf>
    <xf numFmtId="168" fontId="13" fillId="0" borderId="20" xfId="0" applyNumberFormat="1" applyFont="1" applyBorder="1" applyAlignment="1">
      <alignment horizontal="center" vertical="center"/>
    </xf>
    <xf numFmtId="168" fontId="13" fillId="0" borderId="19" xfId="0" applyNumberFormat="1" applyFont="1" applyBorder="1" applyAlignment="1">
      <alignment horizontal="center" vertical="center"/>
    </xf>
    <xf numFmtId="0" fontId="12" fillId="0" borderId="3" xfId="0" applyFont="1" applyBorder="1" applyAlignment="1">
      <alignment horizontal="center" vertical="center"/>
    </xf>
    <xf numFmtId="2" fontId="12" fillId="0" borderId="3" xfId="0" applyNumberFormat="1" applyFont="1" applyBorder="1" applyAlignment="1">
      <alignment horizontal="center" vertical="center"/>
    </xf>
    <xf numFmtId="0" fontId="12" fillId="0" borderId="0" xfId="0" applyFont="1" applyAlignment="1">
      <alignment vertical="center"/>
    </xf>
    <xf numFmtId="0" fontId="12" fillId="0" borderId="3" xfId="0" applyFont="1" applyBorder="1" applyAlignment="1">
      <alignment vertical="center"/>
    </xf>
    <xf numFmtId="0" fontId="12" fillId="0" borderId="0" xfId="0" applyFont="1" applyAlignment="1">
      <alignment horizontal="center" vertical="center"/>
    </xf>
    <xf numFmtId="0" fontId="12" fillId="0" borderId="2" xfId="0" applyFont="1" applyBorder="1" applyAlignment="1">
      <alignment horizontal="center" vertical="center"/>
    </xf>
    <xf numFmtId="2" fontId="12" fillId="0" borderId="2" xfId="0" applyNumberFormat="1" applyFont="1" applyBorder="1" applyAlignment="1">
      <alignment horizontal="center" vertical="center"/>
    </xf>
    <xf numFmtId="0" fontId="12" fillId="0" borderId="2" xfId="0" applyFont="1" applyBorder="1" applyAlignment="1">
      <alignmen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3" fillId="0" borderId="20" xfId="0" applyFont="1" applyBorder="1" applyAlignment="1">
      <alignment horizontal="center" vertical="center"/>
    </xf>
    <xf numFmtId="0" fontId="13" fillId="0" borderId="19" xfId="0" applyFont="1" applyBorder="1" applyAlignment="1">
      <alignment horizontal="center" vertical="center"/>
    </xf>
    <xf numFmtId="166" fontId="12" fillId="0" borderId="18" xfId="0" applyNumberFormat="1" applyFont="1" applyBorder="1" applyAlignment="1">
      <alignment horizontal="center" vertical="center"/>
    </xf>
    <xf numFmtId="166" fontId="12" fillId="0" borderId="20" xfId="0" applyNumberFormat="1" applyFont="1" applyBorder="1" applyAlignment="1">
      <alignment horizontal="center" vertical="center"/>
    </xf>
    <xf numFmtId="2" fontId="35" fillId="0" borderId="18" xfId="0" applyNumberFormat="1" applyFont="1" applyBorder="1"/>
    <xf numFmtId="0" fontId="12" fillId="0" borderId="19" xfId="0" applyFont="1" applyBorder="1" applyAlignment="1">
      <alignment horizontal="center"/>
    </xf>
    <xf numFmtId="0" fontId="30" fillId="0" borderId="21" xfId="0" applyFont="1" applyBorder="1" applyAlignment="1">
      <alignment horizontal="left"/>
    </xf>
    <xf numFmtId="166" fontId="35" fillId="0" borderId="12" xfId="0" applyNumberFormat="1" applyFont="1" applyBorder="1"/>
    <xf numFmtId="166" fontId="35" fillId="0" borderId="3" xfId="0" applyNumberFormat="1" applyFont="1" applyBorder="1"/>
    <xf numFmtId="166" fontId="35" fillId="0" borderId="15" xfId="0" applyNumberFormat="1" applyFont="1" applyBorder="1"/>
    <xf numFmtId="0" fontId="11" fillId="0" borderId="21" xfId="0" applyFont="1" applyBorder="1" applyAlignment="1">
      <alignment horizontal="left"/>
    </xf>
    <xf numFmtId="166" fontId="15" fillId="0" borderId="12" xfId="0" applyNumberFormat="1" applyFont="1" applyBorder="1"/>
    <xf numFmtId="0" fontId="15" fillId="0" borderId="15" xfId="0" applyFont="1" applyBorder="1"/>
    <xf numFmtId="166" fontId="15" fillId="0" borderId="14" xfId="0" applyNumberFormat="1" applyFont="1" applyBorder="1"/>
    <xf numFmtId="166" fontId="14" fillId="0" borderId="14" xfId="0" applyNumberFormat="1" applyFont="1" applyBorder="1"/>
    <xf numFmtId="166" fontId="33" fillId="0" borderId="14" xfId="0" applyNumberFormat="1" applyFont="1" applyBorder="1"/>
    <xf numFmtId="166" fontId="15" fillId="0" borderId="13" xfId="0" applyNumberFormat="1" applyFont="1" applyBorder="1"/>
    <xf numFmtId="166" fontId="15" fillId="0" borderId="15" xfId="0" applyNumberFormat="1" applyFont="1" applyBorder="1"/>
    <xf numFmtId="166" fontId="11" fillId="0" borderId="12" xfId="0" applyNumberFormat="1" applyFont="1" applyBorder="1"/>
    <xf numFmtId="166" fontId="11" fillId="0" borderId="3" xfId="0" applyNumberFormat="1" applyFont="1" applyBorder="1"/>
    <xf numFmtId="166" fontId="11" fillId="0" borderId="15" xfId="0" applyNumberFormat="1" applyFont="1" applyBorder="1"/>
    <xf numFmtId="166" fontId="15" fillId="0" borderId="17" xfId="0" applyNumberFormat="1" applyFont="1" applyBorder="1"/>
    <xf numFmtId="166" fontId="11" fillId="0" borderId="14" xfId="0" applyNumberFormat="1" applyFont="1" applyBorder="1"/>
    <xf numFmtId="166" fontId="11" fillId="0" borderId="17" xfId="0" applyNumberFormat="1" applyFont="1" applyBorder="1"/>
    <xf numFmtId="166" fontId="14" fillId="0" borderId="17" xfId="0" applyNumberFormat="1" applyFont="1" applyBorder="1"/>
    <xf numFmtId="166" fontId="33" fillId="0" borderId="17" xfId="0" applyNumberFormat="1" applyFont="1" applyBorder="1"/>
    <xf numFmtId="166" fontId="15" fillId="0" borderId="16" xfId="0" applyNumberFormat="1" applyFont="1" applyBorder="1"/>
    <xf numFmtId="166" fontId="11" fillId="0" borderId="13" xfId="0" applyNumberFormat="1" applyFont="1" applyBorder="1"/>
    <xf numFmtId="166" fontId="11" fillId="0" borderId="2" xfId="0" applyNumberFormat="1" applyFont="1" applyBorder="1"/>
    <xf numFmtId="166" fontId="11" fillId="0" borderId="16" xfId="0" applyNumberFormat="1" applyFont="1" applyBorder="1"/>
    <xf numFmtId="168" fontId="12" fillId="0" borderId="17" xfId="0" applyNumberFormat="1" applyFont="1" applyBorder="1" applyAlignment="1">
      <alignment horizontal="center"/>
    </xf>
    <xf numFmtId="0" fontId="17" fillId="0" borderId="22" xfId="0" applyFont="1" applyBorder="1" applyAlignment="1">
      <alignment vertical="center"/>
    </xf>
    <xf numFmtId="0" fontId="25" fillId="0" borderId="22" xfId="0" applyFont="1" applyBorder="1"/>
    <xf numFmtId="2" fontId="25" fillId="0" borderId="22" xfId="0" applyNumberFormat="1" applyFont="1" applyBorder="1"/>
    <xf numFmtId="166" fontId="12" fillId="0" borderId="22" xfId="0" applyNumberFormat="1"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left"/>
    </xf>
    <xf numFmtId="0" fontId="12" fillId="0" borderId="24" xfId="0" applyFont="1" applyBorder="1"/>
    <xf numFmtId="2" fontId="12" fillId="0" borderId="25" xfId="0" applyNumberFormat="1" applyFont="1" applyBorder="1"/>
    <xf numFmtId="166" fontId="15" fillId="0" borderId="19" xfId="0" applyNumberFormat="1" applyFont="1" applyBorder="1"/>
    <xf numFmtId="166" fontId="28" fillId="0" borderId="0" xfId="0" applyNumberFormat="1" applyFont="1"/>
    <xf numFmtId="166" fontId="15" fillId="0" borderId="0" xfId="0" applyNumberFormat="1" applyFont="1" applyAlignment="1">
      <alignment horizontal="right"/>
    </xf>
    <xf numFmtId="166" fontId="14" fillId="0" borderId="19" xfId="0" applyNumberFormat="1" applyFont="1" applyBorder="1"/>
    <xf numFmtId="166" fontId="14" fillId="0" borderId="0" xfId="0" applyNumberFormat="1" applyFont="1" applyAlignment="1">
      <alignment horizontal="right"/>
    </xf>
    <xf numFmtId="166" fontId="33" fillId="0" borderId="19" xfId="0" applyNumberFormat="1" applyFont="1" applyBorder="1"/>
    <xf numFmtId="166" fontId="33" fillId="0" borderId="0" xfId="0" applyNumberFormat="1" applyFont="1" applyAlignment="1">
      <alignment horizontal="right"/>
    </xf>
    <xf numFmtId="166" fontId="15" fillId="0" borderId="2" xfId="0" applyNumberFormat="1" applyFont="1" applyBorder="1"/>
    <xf numFmtId="166" fontId="28" fillId="0" borderId="2" xfId="0" applyNumberFormat="1" applyFont="1" applyBorder="1"/>
    <xf numFmtId="166" fontId="15" fillId="0" borderId="2" xfId="0" applyNumberFormat="1" applyFont="1" applyBorder="1" applyAlignment="1">
      <alignment horizontal="right"/>
    </xf>
    <xf numFmtId="2" fontId="11" fillId="0" borderId="18" xfId="0" applyNumberFormat="1" applyFont="1" applyBorder="1"/>
    <xf numFmtId="2" fontId="11" fillId="0" borderId="19" xfId="0" applyNumberFormat="1" applyFont="1" applyBorder="1"/>
    <xf numFmtId="2" fontId="14" fillId="0" borderId="19" xfId="0" applyNumberFormat="1" applyFont="1" applyBorder="1"/>
    <xf numFmtId="2" fontId="33" fillId="0" borderId="19" xfId="0" applyNumberFormat="1" applyFont="1" applyBorder="1"/>
    <xf numFmtId="2" fontId="11" fillId="0" borderId="20" xfId="0" applyNumberFormat="1" applyFont="1" applyBorder="1"/>
    <xf numFmtId="166" fontId="25" fillId="0" borderId="12" xfId="0" applyNumberFormat="1" applyFont="1" applyBorder="1"/>
    <xf numFmtId="166" fontId="25" fillId="0" borderId="3" xfId="0" applyNumberFormat="1" applyFont="1" applyBorder="1"/>
    <xf numFmtId="166" fontId="25" fillId="0" borderId="14" xfId="0" applyNumberFormat="1" applyFont="1" applyBorder="1"/>
    <xf numFmtId="166" fontId="25" fillId="0" borderId="13" xfId="0" applyNumberFormat="1" applyFont="1" applyBorder="1"/>
    <xf numFmtId="166" fontId="25" fillId="0" borderId="2" xfId="0" applyNumberFormat="1" applyFont="1" applyBorder="1"/>
    <xf numFmtId="0" fontId="11" fillId="0" borderId="26" xfId="0" applyFont="1" applyBorder="1"/>
    <xf numFmtId="0" fontId="15" fillId="0" borderId="3" xfId="0" applyFont="1" applyBorder="1"/>
    <xf numFmtId="2" fontId="15" fillId="0" borderId="15" xfId="0" applyNumberFormat="1" applyFont="1" applyBorder="1"/>
    <xf numFmtId="0" fontId="11" fillId="0" borderId="27" xfId="0" applyFont="1" applyBorder="1"/>
    <xf numFmtId="2" fontId="15" fillId="0" borderId="17" xfId="0" applyNumberFormat="1" applyFont="1" applyBorder="1"/>
    <xf numFmtId="0" fontId="14" fillId="0" borderId="27" xfId="0" applyFont="1" applyBorder="1"/>
    <xf numFmtId="2" fontId="14" fillId="0" borderId="17" xfId="0" applyNumberFormat="1" applyFont="1" applyBorder="1"/>
    <xf numFmtId="0" fontId="33" fillId="0" borderId="27" xfId="0" applyFont="1" applyBorder="1"/>
    <xf numFmtId="2" fontId="33" fillId="0" borderId="17" xfId="0" applyNumberFormat="1" applyFont="1" applyBorder="1"/>
    <xf numFmtId="0" fontId="11" fillId="0" borderId="28" xfId="0" applyFont="1" applyBorder="1"/>
    <xf numFmtId="2" fontId="15" fillId="0" borderId="16" xfId="0" applyNumberFormat="1" applyFont="1" applyBorder="1"/>
    <xf numFmtId="0" fontId="11" fillId="0" borderId="26" xfId="0" applyFont="1" applyBorder="1" applyAlignment="1">
      <alignment horizontal="left"/>
    </xf>
    <xf numFmtId="0" fontId="11" fillId="0" borderId="27" xfId="0" applyFont="1" applyBorder="1" applyAlignment="1">
      <alignment horizontal="left"/>
    </xf>
    <xf numFmtId="0" fontId="11" fillId="0" borderId="28" xfId="0" applyFont="1" applyBorder="1" applyAlignment="1">
      <alignment horizontal="left"/>
    </xf>
    <xf numFmtId="0" fontId="12" fillId="0" borderId="19" xfId="0" applyFont="1" applyBorder="1" applyAlignment="1">
      <alignment vertical="center"/>
    </xf>
    <xf numFmtId="0" fontId="12" fillId="0" borderId="14" xfId="0" applyFont="1" applyBorder="1" applyAlignment="1">
      <alignment vertical="center"/>
    </xf>
    <xf numFmtId="2" fontId="11" fillId="0" borderId="14" xfId="0" applyNumberFormat="1" applyFont="1" applyBorder="1"/>
    <xf numFmtId="2" fontId="11" fillId="0" borderId="13" xfId="0" applyNumberFormat="1" applyFont="1" applyBorder="1"/>
    <xf numFmtId="2" fontId="11" fillId="0" borderId="0" xfId="0" applyNumberFormat="1" applyFont="1"/>
    <xf numFmtId="2" fontId="11" fillId="0" borderId="16" xfId="0" applyNumberFormat="1" applyFont="1" applyBorder="1"/>
    <xf numFmtId="166" fontId="39" fillId="0" borderId="14" xfId="0" applyNumberFormat="1" applyFont="1" applyBorder="1"/>
    <xf numFmtId="166" fontId="39" fillId="0" borderId="0" xfId="0" applyNumberFormat="1" applyFont="1"/>
    <xf numFmtId="166" fontId="40" fillId="0" borderId="14" xfId="0" applyNumberFormat="1" applyFont="1" applyBorder="1"/>
    <xf numFmtId="166" fontId="40" fillId="0" borderId="0" xfId="0" applyNumberFormat="1" applyFont="1"/>
    <xf numFmtId="0" fontId="14" fillId="0" borderId="27" xfId="0" applyFont="1" applyBorder="1" applyAlignment="1">
      <alignment horizontal="left"/>
    </xf>
    <xf numFmtId="0" fontId="14" fillId="0" borderId="17" xfId="0" applyFont="1" applyBorder="1"/>
    <xf numFmtId="0" fontId="33" fillId="0" borderId="27" xfId="0" applyFont="1" applyBorder="1" applyAlignment="1">
      <alignment horizontal="left"/>
    </xf>
    <xf numFmtId="0" fontId="33" fillId="0" borderId="17" xfId="0" applyFont="1" applyBorder="1"/>
    <xf numFmtId="0" fontId="31" fillId="0" borderId="7" xfId="0" applyFont="1" applyBorder="1" applyAlignment="1">
      <alignment horizontal="left"/>
    </xf>
    <xf numFmtId="0" fontId="38" fillId="0" borderId="0" xfId="0" applyFont="1"/>
    <xf numFmtId="0" fontId="34" fillId="0" borderId="7" xfId="0" applyFont="1" applyBorder="1" applyAlignment="1">
      <alignment horizontal="left"/>
    </xf>
    <xf numFmtId="0" fontId="30" fillId="0" borderId="21" xfId="0" applyFont="1" applyBorder="1"/>
    <xf numFmtId="2" fontId="35" fillId="0" borderId="16" xfId="0" applyNumberFormat="1" applyFont="1" applyBorder="1"/>
    <xf numFmtId="0" fontId="12" fillId="0" borderId="11" xfId="0" applyFont="1" applyBorder="1" applyAlignment="1">
      <alignment horizontal="center" vertical="center"/>
    </xf>
    <xf numFmtId="0" fontId="11" fillId="0" borderId="17" xfId="0" applyFont="1" applyBorder="1" applyAlignment="1">
      <alignment horizontal="center"/>
    </xf>
    <xf numFmtId="0" fontId="11" fillId="0" borderId="16" xfId="0" applyFont="1" applyBorder="1" applyAlignment="1">
      <alignment horizontal="center"/>
    </xf>
    <xf numFmtId="0" fontId="29" fillId="0" borderId="0" xfId="0" applyFont="1" applyAlignment="1">
      <alignment vertical="top"/>
    </xf>
    <xf numFmtId="0" fontId="26" fillId="0" borderId="0" xfId="6" applyFont="1" applyAlignment="1">
      <alignment horizontal="center"/>
    </xf>
    <xf numFmtId="0" fontId="11" fillId="0" borderId="29" xfId="0" applyFont="1" applyBorder="1" applyAlignment="1">
      <alignment horizontal="left" vertical="center" wrapText="1"/>
    </xf>
    <xf numFmtId="0" fontId="16" fillId="2" borderId="4" xfId="0" applyFont="1" applyFill="1" applyBorder="1" applyAlignment="1">
      <alignment vertical="top" wrapText="1"/>
    </xf>
    <xf numFmtId="0" fontId="12" fillId="0" borderId="9" xfId="0" applyFont="1" applyBorder="1" applyAlignment="1">
      <alignment horizontal="center"/>
    </xf>
    <xf numFmtId="0" fontId="25" fillId="0" borderId="0" xfId="0" applyFont="1" applyAlignment="1">
      <alignment horizontal="left"/>
    </xf>
    <xf numFmtId="0" fontId="25" fillId="0" borderId="0" xfId="0" applyFont="1" applyAlignment="1">
      <alignment horizontal="center"/>
    </xf>
    <xf numFmtId="0" fontId="43" fillId="0" borderId="0" xfId="0" applyFont="1" applyAlignment="1">
      <alignment horizontal="left"/>
    </xf>
    <xf numFmtId="0" fontId="18" fillId="2" borderId="4" xfId="0" applyFont="1" applyFill="1" applyBorder="1" applyAlignment="1">
      <alignment vertical="top" wrapText="1"/>
    </xf>
    <xf numFmtId="0" fontId="2" fillId="2" borderId="4" xfId="0" applyFont="1" applyFill="1" applyBorder="1" applyAlignment="1">
      <alignment horizontal="left" vertical="center" wrapText="1"/>
    </xf>
    <xf numFmtId="0" fontId="17" fillId="2" borderId="4" xfId="0" applyFont="1" applyFill="1" applyBorder="1" applyAlignment="1">
      <alignment horizontal="left" vertical="center"/>
    </xf>
    <xf numFmtId="0" fontId="4" fillId="2" borderId="4" xfId="0" applyFont="1" applyFill="1" applyBorder="1" applyAlignment="1">
      <alignment horizontal="left" vertical="center" wrapText="1"/>
    </xf>
    <xf numFmtId="0" fontId="17" fillId="2" borderId="4" xfId="0" applyFont="1" applyFill="1" applyBorder="1" applyAlignment="1">
      <alignment vertical="center"/>
    </xf>
    <xf numFmtId="0" fontId="17" fillId="2" borderId="4" xfId="0" applyFont="1" applyFill="1" applyBorder="1" applyAlignment="1">
      <alignment horizontal="left" vertical="center" wrapText="1"/>
    </xf>
    <xf numFmtId="0" fontId="16" fillId="2" borderId="6" xfId="0" applyFont="1" applyFill="1" applyBorder="1" applyAlignment="1">
      <alignment vertical="top" wrapText="1"/>
    </xf>
    <xf numFmtId="0" fontId="16" fillId="2" borderId="6" xfId="5" applyFont="1" applyFill="1" applyBorder="1" applyAlignment="1">
      <alignment vertical="top" wrapText="1"/>
    </xf>
    <xf numFmtId="0" fontId="16" fillId="2" borderId="0" xfId="5" applyFont="1" applyFill="1" applyAlignment="1">
      <alignment vertical="top" wrapText="1"/>
    </xf>
    <xf numFmtId="0" fontId="16" fillId="0" borderId="0" xfId="0" applyFont="1" applyAlignment="1">
      <alignment vertical="center"/>
    </xf>
    <xf numFmtId="0" fontId="14" fillId="0" borderId="0" xfId="0" applyFont="1" applyAlignment="1">
      <alignment vertical="center" wrapText="1"/>
    </xf>
    <xf numFmtId="0" fontId="11" fillId="0" borderId="0" xfId="0" applyFont="1" applyAlignment="1">
      <alignment horizontal="left" vertical="top"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4" fillId="0" borderId="0" xfId="0" applyFont="1" applyAlignment="1">
      <alignment vertical="top" wrapText="1"/>
    </xf>
    <xf numFmtId="0" fontId="44"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15" fontId="11" fillId="0" borderId="0" xfId="0" applyNumberFormat="1" applyFont="1" applyFill="1" applyAlignment="1">
      <alignment horizontal="left"/>
    </xf>
    <xf numFmtId="0" fontId="16" fillId="2" borderId="4" xfId="0" applyFont="1" applyFill="1" applyBorder="1"/>
    <xf numFmtId="0" fontId="16" fillId="2" borderId="0" xfId="0" applyFont="1" applyFill="1"/>
    <xf numFmtId="0" fontId="10" fillId="2" borderId="4" xfId="0" applyFont="1" applyFill="1" applyBorder="1"/>
    <xf numFmtId="0" fontId="19" fillId="2" borderId="4" xfId="0" applyFont="1" applyFill="1" applyBorder="1"/>
    <xf numFmtId="0" fontId="20" fillId="2" borderId="4" xfId="0" applyFont="1" applyFill="1" applyBorder="1"/>
    <xf numFmtId="0" fontId="19" fillId="2" borderId="4" xfId="0" applyFont="1" applyFill="1" applyBorder="1" applyAlignment="1">
      <alignment vertical="top"/>
    </xf>
    <xf numFmtId="0" fontId="10" fillId="2" borderId="4" xfId="0" applyFont="1" applyFill="1" applyBorder="1" applyAlignment="1">
      <alignment wrapText="1"/>
    </xf>
    <xf numFmtId="0" fontId="19" fillId="2" borderId="4" xfId="0" applyFont="1" applyFill="1" applyBorder="1" applyAlignment="1">
      <alignment wrapText="1"/>
    </xf>
    <xf numFmtId="0" fontId="10" fillId="2" borderId="30" xfId="0" applyFont="1" applyFill="1" applyBorder="1" applyAlignment="1">
      <alignment vertical="center" wrapText="1"/>
    </xf>
    <xf numFmtId="0" fontId="0" fillId="2" borderId="0" xfId="0" applyFill="1" applyAlignment="1">
      <alignment vertical="center" wrapText="1"/>
    </xf>
    <xf numFmtId="0" fontId="0" fillId="2" borderId="0" xfId="0" applyFill="1" applyAlignment="1">
      <alignment wrapText="1"/>
    </xf>
    <xf numFmtId="0" fontId="10" fillId="2" borderId="31" xfId="0" applyFont="1" applyFill="1" applyBorder="1" applyAlignment="1">
      <alignment vertical="center" wrapText="1"/>
    </xf>
    <xf numFmtId="0" fontId="16" fillId="2" borderId="0" xfId="0" applyFont="1" applyFill="1" applyAlignment="1">
      <alignment wrapText="1"/>
    </xf>
    <xf numFmtId="0" fontId="16" fillId="0" borderId="0" xfId="0" applyFont="1" applyAlignment="1">
      <alignment horizontal="center"/>
    </xf>
    <xf numFmtId="0" fontId="29" fillId="0" borderId="0" xfId="0" applyFont="1" applyAlignment="1">
      <alignment horizontal="center" vertical="top"/>
    </xf>
  </cellXfs>
  <cellStyles count="8">
    <cellStyle name="Hyperlink" xfId="6" builtinId="8"/>
    <cellStyle name="Normal" xfId="0" builtinId="0"/>
    <cellStyle name="Normal 2" xfId="2" xr:uid="{00000000-0005-0000-0000-000002000000}"/>
    <cellStyle name="Normal 3" xfId="1" xr:uid="{00000000-0005-0000-0000-000003000000}"/>
    <cellStyle name="Normal 3 2" xfId="3" xr:uid="{00000000-0005-0000-0000-000004000000}"/>
    <cellStyle name="Normal 4" xfId="4" xr:uid="{00000000-0005-0000-0000-000005000000}"/>
    <cellStyle name="Normal 5" xfId="5" xr:uid="{00000000-0005-0000-0000-000006000000}"/>
    <cellStyle name="Normal 6" xfId="7" xr:uid="{E083E373-39D9-4AB5-944C-B2EB136BF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4335779</xdr:colOff>
      <xdr:row>0</xdr:row>
      <xdr:rowOff>55245</xdr:rowOff>
    </xdr:from>
    <xdr:to>
      <xdr:col>0</xdr:col>
      <xdr:colOff>5937884</xdr:colOff>
      <xdr:row>2</xdr:row>
      <xdr:rowOff>3810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5779" y="55245"/>
          <a:ext cx="160210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gov.mb.ca/iem/petroleum/documents/technical/004859.pdf" TargetMode="External"/><Relationship Id="rId2" Type="http://schemas.openxmlformats.org/officeDocument/2006/relationships/hyperlink" Target="https://content.gov.mb.ca/iem/petroleum/documents/technical/002532.pdf" TargetMode="External"/><Relationship Id="rId1" Type="http://schemas.openxmlformats.org/officeDocument/2006/relationships/hyperlink" Target="https://content.gov.mb.ca/iem/petroleum/documents/technical/002610.pdf" TargetMode="External"/><Relationship Id="rId5" Type="http://schemas.openxmlformats.org/officeDocument/2006/relationships/printerSettings" Target="../printerSettings/printerSettings3.bin"/><Relationship Id="rId4" Type="http://schemas.openxmlformats.org/officeDocument/2006/relationships/hyperlink" Target="https://content.gov.mb.ca/iem/petroleum/documents/technical/01091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4"/>
  <sheetViews>
    <sheetView showGridLines="0" tabSelected="1" zoomScaleNormal="100" workbookViewId="0"/>
  </sheetViews>
  <sheetFormatPr defaultColWidth="9.125" defaultRowHeight="14.4"/>
  <cols>
    <col min="1" max="1" width="99.625" style="326" customWidth="1"/>
    <col min="2" max="2" width="51.25" style="315" customWidth="1"/>
    <col min="3" max="3" width="54.375" style="315" customWidth="1"/>
    <col min="4" max="16384" width="9.125" style="315"/>
  </cols>
  <sheetData>
    <row r="1" spans="1:5">
      <c r="A1" s="36" t="s">
        <v>18</v>
      </c>
      <c r="B1" s="314"/>
      <c r="C1" s="314"/>
      <c r="D1" s="314"/>
    </row>
    <row r="2" spans="1:5">
      <c r="A2" s="36" t="s">
        <v>637</v>
      </c>
      <c r="B2" s="314"/>
      <c r="C2" s="314"/>
      <c r="D2" s="314"/>
    </row>
    <row r="3" spans="1:5" ht="15" customHeight="1">
      <c r="A3" s="36"/>
      <c r="B3" s="314"/>
      <c r="C3" s="314"/>
      <c r="D3" s="314"/>
    </row>
    <row r="4" spans="1:5" ht="36">
      <c r="A4" s="295" t="s">
        <v>854</v>
      </c>
      <c r="B4" s="316"/>
      <c r="C4" s="314"/>
      <c r="D4" s="314"/>
    </row>
    <row r="5" spans="1:5" ht="15" customHeight="1">
      <c r="A5" s="36"/>
      <c r="B5" s="314"/>
      <c r="C5" s="314"/>
      <c r="D5" s="314"/>
    </row>
    <row r="6" spans="1:5">
      <c r="A6" s="290" t="s">
        <v>192</v>
      </c>
      <c r="B6" s="317"/>
      <c r="C6" s="314"/>
      <c r="D6" s="314"/>
    </row>
    <row r="7" spans="1:5">
      <c r="A7" s="35" t="s">
        <v>197</v>
      </c>
      <c r="B7" s="318"/>
      <c r="C7" s="314"/>
      <c r="D7" s="314"/>
    </row>
    <row r="8" spans="1:5">
      <c r="A8" s="35"/>
      <c r="B8" s="314"/>
      <c r="C8" s="314"/>
      <c r="D8" s="314"/>
    </row>
    <row r="9" spans="1:5">
      <c r="A9" s="290" t="s">
        <v>193</v>
      </c>
      <c r="B9" s="314"/>
      <c r="C9" s="314"/>
      <c r="D9" s="314"/>
    </row>
    <row r="10" spans="1:5" ht="60" customHeight="1">
      <c r="A10" s="290" t="s">
        <v>868</v>
      </c>
      <c r="B10" s="319"/>
      <c r="C10" s="314"/>
      <c r="D10" s="314"/>
    </row>
    <row r="11" spans="1:5">
      <c r="A11" s="290"/>
      <c r="B11" s="35"/>
      <c r="C11" s="314"/>
      <c r="D11" s="314"/>
    </row>
    <row r="12" spans="1:5">
      <c r="A12" s="36" t="s">
        <v>141</v>
      </c>
      <c r="B12" s="320"/>
      <c r="C12" s="314"/>
      <c r="D12" s="314"/>
    </row>
    <row r="13" spans="1:5">
      <c r="A13" s="36" t="s">
        <v>42</v>
      </c>
      <c r="B13" s="321"/>
      <c r="C13" s="314"/>
      <c r="D13" s="314"/>
    </row>
    <row r="14" spans="1:5" ht="15" customHeight="1">
      <c r="A14" s="296" t="s">
        <v>855</v>
      </c>
      <c r="B14" s="322"/>
      <c r="C14" s="323"/>
      <c r="D14" s="324"/>
      <c r="E14" s="324"/>
    </row>
    <row r="15" spans="1:5" ht="15" customHeight="1">
      <c r="A15" s="297" t="s">
        <v>206</v>
      </c>
      <c r="B15" s="325"/>
      <c r="C15" s="314"/>
      <c r="D15" s="314"/>
    </row>
    <row r="16" spans="1:5">
      <c r="A16" s="298" t="s">
        <v>182</v>
      </c>
      <c r="B16" s="298"/>
      <c r="C16" s="298"/>
      <c r="D16" s="298"/>
    </row>
    <row r="17" spans="1:4">
      <c r="A17" s="299" t="s">
        <v>187</v>
      </c>
      <c r="B17" s="298"/>
      <c r="C17" s="298"/>
      <c r="D17" s="298"/>
    </row>
    <row r="18" spans="1:4">
      <c r="A18" s="299" t="s">
        <v>856</v>
      </c>
      <c r="B18" s="298"/>
      <c r="C18" s="298"/>
      <c r="D18" s="298"/>
    </row>
    <row r="19" spans="1:4" ht="28.8">
      <c r="A19" s="300" t="s">
        <v>601</v>
      </c>
      <c r="B19" s="314"/>
      <c r="C19" s="314"/>
      <c r="D19" s="314"/>
    </row>
    <row r="20" spans="1:4">
      <c r="A20" s="300" t="s">
        <v>602</v>
      </c>
      <c r="B20" s="314"/>
      <c r="C20" s="314"/>
      <c r="D20" s="314"/>
    </row>
    <row r="21" spans="1:4" ht="28.8">
      <c r="A21" s="300" t="s">
        <v>603</v>
      </c>
      <c r="B21" s="320"/>
      <c r="C21" s="35"/>
      <c r="D21" s="314"/>
    </row>
    <row r="22" spans="1:4">
      <c r="A22" s="300" t="s">
        <v>280</v>
      </c>
      <c r="B22" s="314"/>
      <c r="C22" s="314"/>
      <c r="D22" s="314"/>
    </row>
    <row r="23" spans="1:4" ht="28.8">
      <c r="A23" s="300" t="s">
        <v>638</v>
      </c>
      <c r="B23" s="314"/>
      <c r="C23" s="314"/>
      <c r="D23" s="314"/>
    </row>
    <row r="24" spans="1:4" ht="28.8">
      <c r="A24" s="300" t="s">
        <v>605</v>
      </c>
      <c r="B24" s="314"/>
      <c r="C24" s="314"/>
      <c r="D24" s="314"/>
    </row>
    <row r="25" spans="1:4" ht="28.8">
      <c r="A25" s="300" t="s">
        <v>865</v>
      </c>
      <c r="B25" s="316"/>
      <c r="C25" s="314"/>
      <c r="D25" s="314"/>
    </row>
    <row r="26" spans="1:4" ht="28.8">
      <c r="A26" s="300" t="s">
        <v>852</v>
      </c>
      <c r="B26" s="314"/>
      <c r="C26" s="314"/>
      <c r="D26" s="314"/>
    </row>
    <row r="27" spans="1:4">
      <c r="A27" s="36"/>
      <c r="B27" s="314"/>
      <c r="C27" s="314"/>
      <c r="D27" s="314"/>
    </row>
    <row r="28" spans="1:4" ht="117" customHeight="1">
      <c r="A28" s="36" t="s">
        <v>869</v>
      </c>
      <c r="B28" s="320"/>
      <c r="C28" s="314"/>
      <c r="D28" s="314"/>
    </row>
    <row r="29" spans="1:4" ht="15" customHeight="1">
      <c r="A29" s="36"/>
      <c r="B29" s="320"/>
      <c r="C29" s="314"/>
      <c r="D29" s="314"/>
    </row>
    <row r="30" spans="1:4" ht="102.6" customHeight="1">
      <c r="A30" s="301" t="s">
        <v>231</v>
      </c>
      <c r="B30" s="314"/>
      <c r="C30" s="314"/>
      <c r="D30" s="314"/>
    </row>
    <row r="31" spans="1:4" ht="33" customHeight="1">
      <c r="A31" s="290" t="s">
        <v>19</v>
      </c>
      <c r="B31" s="314"/>
      <c r="C31" s="314"/>
      <c r="D31" s="314"/>
    </row>
    <row r="32" spans="1:4" ht="64.2" customHeight="1">
      <c r="A32" s="290" t="s">
        <v>870</v>
      </c>
      <c r="B32" s="314"/>
      <c r="C32" s="314"/>
      <c r="D32" s="314"/>
    </row>
    <row r="33" spans="1:4">
      <c r="A33" s="290"/>
      <c r="B33" s="314"/>
      <c r="C33" s="314"/>
      <c r="D33" s="314"/>
    </row>
    <row r="34" spans="1:4">
      <c r="A34" s="36" t="s">
        <v>194</v>
      </c>
      <c r="B34" s="314"/>
      <c r="C34" s="314"/>
      <c r="D34" s="314"/>
    </row>
    <row r="35" spans="1:4">
      <c r="A35" s="36"/>
      <c r="B35" s="314"/>
      <c r="C35" s="314"/>
      <c r="D35" s="314"/>
    </row>
    <row r="36" spans="1:4" ht="74.400000000000006" customHeight="1">
      <c r="A36" s="302" t="s">
        <v>871</v>
      </c>
      <c r="B36" s="316"/>
      <c r="C36" s="314"/>
      <c r="D36" s="314"/>
    </row>
    <row r="37" spans="1:4" ht="15" customHeight="1">
      <c r="A37" s="303"/>
      <c r="B37" s="314"/>
      <c r="C37" s="314"/>
      <c r="D37" s="314"/>
    </row>
    <row r="38" spans="1:4" ht="93.75" customHeight="1">
      <c r="A38" s="303" t="s">
        <v>238</v>
      </c>
      <c r="B38" s="314"/>
      <c r="C38" s="314"/>
      <c r="D38" s="314"/>
    </row>
    <row r="39" spans="1:4">
      <c r="A39" s="290"/>
      <c r="B39" s="314"/>
      <c r="C39" s="314"/>
      <c r="D39" s="314"/>
    </row>
    <row r="40" spans="1:4">
      <c r="A40" s="35" t="s">
        <v>48</v>
      </c>
      <c r="B40" s="314"/>
      <c r="C40" s="314"/>
      <c r="D40" s="314"/>
    </row>
    <row r="41" spans="1:4">
      <c r="A41" s="35" t="s">
        <v>49</v>
      </c>
      <c r="B41" s="314"/>
      <c r="C41" s="314"/>
      <c r="D41" s="314"/>
    </row>
    <row r="42" spans="1:4">
      <c r="A42" s="35" t="s">
        <v>50</v>
      </c>
      <c r="B42" s="314"/>
      <c r="C42" s="314"/>
      <c r="D42" s="314"/>
    </row>
    <row r="43" spans="1:4">
      <c r="A43" s="35" t="s">
        <v>195</v>
      </c>
      <c r="B43" s="314"/>
      <c r="C43" s="314"/>
      <c r="D43" s="314"/>
    </row>
    <row r="44" spans="1:4">
      <c r="A44" s="35" t="s">
        <v>196</v>
      </c>
      <c r="B44" s="314"/>
      <c r="C44" s="314"/>
      <c r="D44" s="314"/>
    </row>
  </sheetData>
  <phoneticPr fontId="6" type="noConversion"/>
  <pageMargins left="0.75" right="0.75" top="0.7" bottom="0.7" header="0.5" footer="0.5"/>
  <pageSetup scale="46"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3CAD-FF0D-4C04-A562-5B4A5C13FFDE}">
  <sheetPr>
    <tabColor theme="7" tint="0.39997558519241921"/>
  </sheetPr>
  <dimension ref="A1:DF17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RowHeight="11.4"/>
  <cols>
    <col min="1" max="1" width="17.25" customWidth="1"/>
    <col min="2" max="2" width="5.875" bestFit="1" customWidth="1"/>
    <col min="3" max="3" width="11.75" customWidth="1"/>
    <col min="4" max="4" width="10.625" bestFit="1" customWidth="1"/>
    <col min="5" max="5" width="12.375" bestFit="1" customWidth="1"/>
    <col min="6" max="6" width="17.125" bestFit="1" customWidth="1"/>
    <col min="7" max="7" width="10.375" bestFit="1" customWidth="1"/>
    <col min="8" max="8" width="9.75" bestFit="1" customWidth="1"/>
    <col min="9" max="9" width="3.125" customWidth="1"/>
    <col min="10" max="10" width="9.75" bestFit="1" customWidth="1"/>
    <col min="11" max="11" width="10.625" bestFit="1" customWidth="1"/>
    <col min="12" max="12" width="12.375" bestFit="1" customWidth="1"/>
    <col min="13" max="13" width="17.125" bestFit="1" customWidth="1"/>
    <col min="14" max="14" width="10.375" bestFit="1" customWidth="1"/>
    <col min="15" max="15" width="9.75" bestFit="1" customWidth="1"/>
    <col min="16" max="16" width="2.875" customWidth="1"/>
    <col min="17" max="17" width="9.75" bestFit="1" customWidth="1"/>
    <col min="18" max="18" width="10.625" bestFit="1" customWidth="1"/>
    <col min="19" max="19" width="12.375" bestFit="1" customWidth="1"/>
    <col min="20" max="20" width="17.125" bestFit="1" customWidth="1"/>
    <col min="21" max="21" width="11.375" bestFit="1" customWidth="1"/>
    <col min="22" max="22" width="9.75" bestFit="1" customWidth="1"/>
    <col min="23" max="23" width="3" customWidth="1"/>
    <col min="24" max="24" width="15.125" bestFit="1" customWidth="1"/>
    <col min="25" max="25" width="11.375" bestFit="1" customWidth="1"/>
    <col min="26" max="26" width="9.75" bestFit="1" customWidth="1"/>
    <col min="27" max="27" width="10.375" bestFit="1" customWidth="1"/>
    <col min="28" max="29" width="9.75" bestFit="1" customWidth="1"/>
    <col min="30" max="30" width="12.875" bestFit="1" customWidth="1"/>
    <col min="31" max="32" width="9.75" bestFit="1" customWidth="1"/>
    <col min="33" max="33" width="12.875" bestFit="1" customWidth="1"/>
    <col min="34" max="34" width="9.75" bestFit="1" customWidth="1"/>
    <col min="35" max="35" width="11.125" bestFit="1" customWidth="1"/>
    <col min="36" max="36" width="12.875" bestFit="1" customWidth="1"/>
    <col min="37" max="37" width="9.75" bestFit="1" customWidth="1"/>
    <col min="38" max="38" width="11.125" bestFit="1" customWidth="1"/>
    <col min="39" max="39" width="12.875" bestFit="1" customWidth="1"/>
    <col min="40" max="40" width="9.75" bestFit="1" customWidth="1"/>
    <col min="41" max="41" width="14" bestFit="1" customWidth="1"/>
    <col min="42" max="42" width="9.75" bestFit="1" customWidth="1"/>
    <col min="43" max="43" width="3.25" customWidth="1"/>
    <col min="44" max="44" width="10.375" bestFit="1" customWidth="1"/>
    <col min="45" max="45" width="11.375" bestFit="1" customWidth="1"/>
    <col min="46" max="46" width="10.375" bestFit="1" customWidth="1"/>
    <col min="47" max="49" width="9.75" bestFit="1" customWidth="1"/>
    <col min="50" max="50" width="12.875" bestFit="1" customWidth="1"/>
    <col min="51" max="52" width="9.75" bestFit="1" customWidth="1"/>
    <col min="53" max="53" width="12.875" bestFit="1" customWidth="1"/>
    <col min="54" max="54" width="9.75" bestFit="1" customWidth="1"/>
    <col min="55" max="55" width="11.125" bestFit="1" customWidth="1"/>
    <col min="56" max="56" width="12.875" bestFit="1" customWidth="1"/>
    <col min="57" max="57" width="9.75" bestFit="1" customWidth="1"/>
    <col min="58" max="58" width="11.125" bestFit="1" customWidth="1"/>
    <col min="59" max="59" width="12.875" bestFit="1" customWidth="1"/>
    <col min="60" max="60" width="9.75" bestFit="1" customWidth="1"/>
    <col min="61" max="61" width="14" bestFit="1" customWidth="1"/>
    <col min="62" max="62" width="9.75" bestFit="1" customWidth="1"/>
    <col min="63" max="63" width="2.875" customWidth="1"/>
    <col min="64" max="64" width="10.375" bestFit="1" customWidth="1"/>
    <col min="65" max="65" width="11.375" bestFit="1" customWidth="1"/>
    <col min="66" max="67" width="10.375" bestFit="1" customWidth="1"/>
    <col min="68" max="69" width="9.75" bestFit="1" customWidth="1"/>
    <col min="70" max="70" width="12.875" bestFit="1" customWidth="1"/>
    <col min="71" max="71" width="9.75" bestFit="1" customWidth="1"/>
    <col min="72" max="72" width="10.375" bestFit="1" customWidth="1"/>
    <col min="73" max="73" width="12.875" bestFit="1" customWidth="1"/>
    <col min="74" max="74" width="9.75" bestFit="1" customWidth="1"/>
    <col min="75" max="75" width="11.125" bestFit="1" customWidth="1"/>
    <col min="76" max="76" width="12.875" bestFit="1" customWidth="1"/>
    <col min="77" max="77" width="9.75" bestFit="1" customWidth="1"/>
    <col min="78" max="78" width="11.125" bestFit="1" customWidth="1"/>
    <col min="79" max="79" width="12.875" bestFit="1" customWidth="1"/>
    <col min="80" max="80" width="9.75" bestFit="1" customWidth="1"/>
    <col min="81" max="81" width="14" bestFit="1" customWidth="1"/>
    <col min="82" max="82" width="9.75" bestFit="1" customWidth="1"/>
    <col min="83" max="83" width="2.25" customWidth="1"/>
    <col min="84" max="84" width="17" bestFit="1" customWidth="1"/>
  </cols>
  <sheetData>
    <row r="1" spans="1:110" ht="24" customHeight="1">
      <c r="A1" s="19" t="s">
        <v>850</v>
      </c>
    </row>
    <row r="2" spans="1:110" s="7" customFormat="1" ht="13.8">
      <c r="A2" s="228"/>
      <c r="B2" s="229"/>
      <c r="C2" s="66" t="s">
        <v>275</v>
      </c>
      <c r="D2" s="67"/>
      <c r="E2" s="67"/>
      <c r="F2" s="67"/>
      <c r="G2" s="67"/>
      <c r="H2" s="67"/>
      <c r="I2" s="67"/>
      <c r="J2" s="67"/>
      <c r="K2" s="67"/>
      <c r="L2" s="67"/>
      <c r="M2" s="67"/>
      <c r="N2" s="67"/>
      <c r="O2" s="67"/>
      <c r="P2" s="67"/>
      <c r="Q2" s="67"/>
      <c r="R2" s="67"/>
      <c r="S2" s="67"/>
      <c r="T2" s="67"/>
      <c r="U2" s="67"/>
      <c r="V2" s="68"/>
      <c r="W2" s="78"/>
      <c r="X2" s="80" t="s">
        <v>276</v>
      </c>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103"/>
      <c r="BL2" s="81"/>
      <c r="BM2" s="81"/>
      <c r="BN2" s="81"/>
      <c r="BO2" s="81"/>
      <c r="BP2" s="81"/>
      <c r="BQ2" s="81"/>
      <c r="BR2" s="81"/>
      <c r="BS2" s="81"/>
      <c r="BT2" s="81"/>
      <c r="BU2" s="81"/>
      <c r="BV2" s="81"/>
      <c r="BW2" s="81"/>
      <c r="BX2" s="81"/>
      <c r="BY2" s="81"/>
      <c r="BZ2" s="81"/>
      <c r="CA2" s="81"/>
      <c r="CB2" s="81"/>
      <c r="CC2" s="81"/>
      <c r="CD2" s="82"/>
      <c r="CF2" s="140" t="s">
        <v>862</v>
      </c>
    </row>
    <row r="3" spans="1:110" s="7" customFormat="1" ht="14.4">
      <c r="A3" s="223"/>
      <c r="B3" s="224"/>
      <c r="C3" s="69" t="s">
        <v>84</v>
      </c>
      <c r="D3" s="69" t="s">
        <v>84</v>
      </c>
      <c r="E3" s="69" t="s">
        <v>84</v>
      </c>
      <c r="F3" s="69" t="s">
        <v>84</v>
      </c>
      <c r="G3" s="69" t="s">
        <v>84</v>
      </c>
      <c r="H3" s="73" t="s">
        <v>84</v>
      </c>
      <c r="I3" s="77"/>
      <c r="J3" s="69" t="s">
        <v>86</v>
      </c>
      <c r="K3" s="69" t="s">
        <v>86</v>
      </c>
      <c r="L3" s="69" t="s">
        <v>86</v>
      </c>
      <c r="M3" s="69" t="s">
        <v>86</v>
      </c>
      <c r="N3" s="69" t="s">
        <v>86</v>
      </c>
      <c r="O3" s="73" t="s">
        <v>86</v>
      </c>
      <c r="Q3" s="69" t="s">
        <v>249</v>
      </c>
      <c r="R3" s="69" t="s">
        <v>249</v>
      </c>
      <c r="S3" s="69" t="s">
        <v>249</v>
      </c>
      <c r="T3" s="69" t="s">
        <v>249</v>
      </c>
      <c r="U3" s="69" t="s">
        <v>249</v>
      </c>
      <c r="V3" s="73" t="s">
        <v>249</v>
      </c>
      <c r="W3" s="78"/>
      <c r="X3" s="83" t="s">
        <v>84</v>
      </c>
      <c r="Y3" s="83" t="s">
        <v>84</v>
      </c>
      <c r="Z3" s="83" t="s">
        <v>84</v>
      </c>
      <c r="AA3" s="83" t="s">
        <v>84</v>
      </c>
      <c r="AB3" s="83" t="s">
        <v>84</v>
      </c>
      <c r="AC3" s="83" t="s">
        <v>84</v>
      </c>
      <c r="AD3" s="83" t="s">
        <v>84</v>
      </c>
      <c r="AE3" s="83" t="s">
        <v>84</v>
      </c>
      <c r="AF3" s="83" t="s">
        <v>84</v>
      </c>
      <c r="AG3" s="83" t="s">
        <v>84</v>
      </c>
      <c r="AH3" s="83" t="s">
        <v>84</v>
      </c>
      <c r="AI3" s="83" t="s">
        <v>84</v>
      </c>
      <c r="AJ3" s="83" t="s">
        <v>84</v>
      </c>
      <c r="AK3" s="83" t="s">
        <v>84</v>
      </c>
      <c r="AL3" s="83" t="s">
        <v>84</v>
      </c>
      <c r="AM3" s="83" t="s">
        <v>84</v>
      </c>
      <c r="AN3" s="83" t="s">
        <v>84</v>
      </c>
      <c r="AO3" s="83" t="s">
        <v>84</v>
      </c>
      <c r="AP3" s="83" t="s">
        <v>84</v>
      </c>
      <c r="AQ3" s="77"/>
      <c r="AR3" s="83" t="s">
        <v>86</v>
      </c>
      <c r="AS3" s="83" t="s">
        <v>86</v>
      </c>
      <c r="AT3" s="83" t="s">
        <v>86</v>
      </c>
      <c r="AU3" s="83" t="s">
        <v>86</v>
      </c>
      <c r="AV3" s="83" t="s">
        <v>86</v>
      </c>
      <c r="AW3" s="83" t="s">
        <v>86</v>
      </c>
      <c r="AX3" s="83" t="s">
        <v>86</v>
      </c>
      <c r="AY3" s="83" t="s">
        <v>86</v>
      </c>
      <c r="AZ3" s="83" t="s">
        <v>86</v>
      </c>
      <c r="BA3" s="83" t="s">
        <v>86</v>
      </c>
      <c r="BB3" s="83" t="s">
        <v>86</v>
      </c>
      <c r="BC3" s="83" t="s">
        <v>86</v>
      </c>
      <c r="BD3" s="83" t="s">
        <v>86</v>
      </c>
      <c r="BE3" s="83" t="s">
        <v>86</v>
      </c>
      <c r="BF3" s="83" t="s">
        <v>86</v>
      </c>
      <c r="BG3" s="83" t="s">
        <v>86</v>
      </c>
      <c r="BH3" s="83" t="s">
        <v>86</v>
      </c>
      <c r="BI3" s="83" t="s">
        <v>86</v>
      </c>
      <c r="BJ3" s="101" t="s">
        <v>86</v>
      </c>
      <c r="BK3" s="77"/>
      <c r="BL3" s="102" t="s">
        <v>249</v>
      </c>
      <c r="BM3" s="83" t="s">
        <v>249</v>
      </c>
      <c r="BN3" s="83" t="s">
        <v>249</v>
      </c>
      <c r="BO3" s="83" t="s">
        <v>249</v>
      </c>
      <c r="BP3" s="83" t="s">
        <v>249</v>
      </c>
      <c r="BQ3" s="83" t="s">
        <v>249</v>
      </c>
      <c r="BR3" s="83" t="s">
        <v>249</v>
      </c>
      <c r="BS3" s="83" t="s">
        <v>249</v>
      </c>
      <c r="BT3" s="83" t="s">
        <v>249</v>
      </c>
      <c r="BU3" s="83" t="s">
        <v>249</v>
      </c>
      <c r="BV3" s="83" t="s">
        <v>249</v>
      </c>
      <c r="BW3" s="83" t="s">
        <v>249</v>
      </c>
      <c r="BX3" s="83" t="s">
        <v>249</v>
      </c>
      <c r="BY3" s="83" t="s">
        <v>249</v>
      </c>
      <c r="BZ3" s="83" t="s">
        <v>249</v>
      </c>
      <c r="CA3" s="83" t="s">
        <v>249</v>
      </c>
      <c r="CB3" s="83" t="s">
        <v>249</v>
      </c>
      <c r="CC3" s="83" t="s">
        <v>249</v>
      </c>
      <c r="CD3" s="83" t="s">
        <v>249</v>
      </c>
      <c r="CF3" s="108"/>
    </row>
    <row r="4" spans="1:110" s="52" customFormat="1" ht="15">
      <c r="A4" s="21" t="s">
        <v>68</v>
      </c>
      <c r="B4" s="21" t="s">
        <v>113</v>
      </c>
      <c r="C4" s="97" t="s">
        <v>83</v>
      </c>
      <c r="D4" s="97" t="s">
        <v>216</v>
      </c>
      <c r="E4" s="97" t="s">
        <v>211</v>
      </c>
      <c r="F4" s="97" t="s">
        <v>220</v>
      </c>
      <c r="G4" s="97" t="s">
        <v>209</v>
      </c>
      <c r="H4" s="97" t="s">
        <v>210</v>
      </c>
      <c r="I4" s="78"/>
      <c r="J4" s="97" t="s">
        <v>83</v>
      </c>
      <c r="K4" s="97" t="s">
        <v>216</v>
      </c>
      <c r="L4" s="97" t="s">
        <v>211</v>
      </c>
      <c r="M4" s="97" t="s">
        <v>220</v>
      </c>
      <c r="N4" s="97" t="s">
        <v>209</v>
      </c>
      <c r="O4" s="97" t="s">
        <v>210</v>
      </c>
      <c r="P4" s="78"/>
      <c r="Q4" s="97" t="s">
        <v>83</v>
      </c>
      <c r="R4" s="97" t="s">
        <v>216</v>
      </c>
      <c r="S4" s="97" t="s">
        <v>211</v>
      </c>
      <c r="T4" s="97" t="s">
        <v>220</v>
      </c>
      <c r="U4" s="97" t="s">
        <v>209</v>
      </c>
      <c r="V4" s="97" t="s">
        <v>210</v>
      </c>
      <c r="W4" s="78"/>
      <c r="X4" s="97" t="s">
        <v>56</v>
      </c>
      <c r="Y4" s="97" t="s">
        <v>57</v>
      </c>
      <c r="Z4" s="97" t="s">
        <v>58</v>
      </c>
      <c r="AA4" s="97" t="s">
        <v>59</v>
      </c>
      <c r="AB4" s="97" t="s">
        <v>60</v>
      </c>
      <c r="AC4" s="97" t="s">
        <v>61</v>
      </c>
      <c r="AD4" s="97" t="s">
        <v>223</v>
      </c>
      <c r="AE4" s="97" t="s">
        <v>62</v>
      </c>
      <c r="AF4" s="97" t="s">
        <v>63</v>
      </c>
      <c r="AG4" s="97" t="s">
        <v>224</v>
      </c>
      <c r="AH4" s="97" t="s">
        <v>64</v>
      </c>
      <c r="AI4" s="97" t="s">
        <v>225</v>
      </c>
      <c r="AJ4" s="97" t="s">
        <v>226</v>
      </c>
      <c r="AK4" s="97" t="s">
        <v>65</v>
      </c>
      <c r="AL4" s="97" t="s">
        <v>242</v>
      </c>
      <c r="AM4" s="97" t="s">
        <v>227</v>
      </c>
      <c r="AN4" s="97" t="s">
        <v>66</v>
      </c>
      <c r="AO4" s="97" t="s">
        <v>228</v>
      </c>
      <c r="AP4" s="97" t="s">
        <v>67</v>
      </c>
      <c r="AQ4" s="48"/>
      <c r="AR4" s="97" t="s">
        <v>56</v>
      </c>
      <c r="AS4" s="97" t="s">
        <v>57</v>
      </c>
      <c r="AT4" s="97" t="s">
        <v>58</v>
      </c>
      <c r="AU4" s="97" t="s">
        <v>59</v>
      </c>
      <c r="AV4" s="97" t="s">
        <v>60</v>
      </c>
      <c r="AW4" s="97" t="s">
        <v>61</v>
      </c>
      <c r="AX4" s="97" t="s">
        <v>223</v>
      </c>
      <c r="AY4" s="97" t="s">
        <v>62</v>
      </c>
      <c r="AZ4" s="97" t="s">
        <v>63</v>
      </c>
      <c r="BA4" s="97" t="s">
        <v>224</v>
      </c>
      <c r="BB4" s="97" t="s">
        <v>64</v>
      </c>
      <c r="BC4" s="97" t="s">
        <v>225</v>
      </c>
      <c r="BD4" s="97" t="s">
        <v>226</v>
      </c>
      <c r="BE4" s="97" t="s">
        <v>65</v>
      </c>
      <c r="BF4" s="97" t="s">
        <v>242</v>
      </c>
      <c r="BG4" s="97" t="s">
        <v>227</v>
      </c>
      <c r="BH4" s="97" t="s">
        <v>66</v>
      </c>
      <c r="BI4" s="97" t="s">
        <v>228</v>
      </c>
      <c r="BJ4" s="70" t="s">
        <v>67</v>
      </c>
      <c r="BK4" s="78"/>
      <c r="BL4" s="74" t="s">
        <v>56</v>
      </c>
      <c r="BM4" s="97" t="s">
        <v>57</v>
      </c>
      <c r="BN4" s="97" t="s">
        <v>58</v>
      </c>
      <c r="BO4" s="97" t="s">
        <v>59</v>
      </c>
      <c r="BP4" s="97" t="s">
        <v>60</v>
      </c>
      <c r="BQ4" s="97" t="s">
        <v>61</v>
      </c>
      <c r="BR4" s="97" t="s">
        <v>223</v>
      </c>
      <c r="BS4" s="97" t="s">
        <v>62</v>
      </c>
      <c r="BT4" s="97" t="s">
        <v>63</v>
      </c>
      <c r="BU4" s="97" t="s">
        <v>224</v>
      </c>
      <c r="BV4" s="97" t="s">
        <v>64</v>
      </c>
      <c r="BW4" s="97" t="s">
        <v>225</v>
      </c>
      <c r="BX4" s="97" t="s">
        <v>226</v>
      </c>
      <c r="BY4" s="97" t="s">
        <v>65</v>
      </c>
      <c r="BZ4" s="97" t="s">
        <v>242</v>
      </c>
      <c r="CA4" s="97" t="s">
        <v>227</v>
      </c>
      <c r="CB4" s="97" t="s">
        <v>66</v>
      </c>
      <c r="CC4" s="97" t="s">
        <v>228</v>
      </c>
      <c r="CD4" s="97" t="s">
        <v>67</v>
      </c>
      <c r="CE4" s="78"/>
      <c r="CF4" s="97" t="s">
        <v>859</v>
      </c>
      <c r="CG4" s="79"/>
      <c r="CH4" s="7"/>
      <c r="CI4" s="7"/>
      <c r="CJ4" s="7"/>
      <c r="CK4" s="7"/>
      <c r="CL4" s="7"/>
      <c r="CM4" s="7"/>
      <c r="CN4" s="7"/>
      <c r="CO4" s="7"/>
      <c r="CP4" s="7"/>
      <c r="CQ4" s="7"/>
      <c r="CR4" s="7"/>
      <c r="CS4" s="7"/>
      <c r="CT4" s="7"/>
      <c r="CU4" s="7"/>
      <c r="CV4" s="7"/>
      <c r="CW4" s="7"/>
      <c r="CX4" s="7"/>
      <c r="CY4" s="7"/>
      <c r="CZ4" s="7"/>
      <c r="DA4" s="7"/>
      <c r="DB4" s="7"/>
      <c r="DC4" s="7"/>
      <c r="DD4" s="7"/>
      <c r="DE4" s="7"/>
      <c r="DF4" s="7"/>
    </row>
    <row r="5" spans="1:110" s="53" customFormat="1" ht="13.8">
      <c r="A5" s="22"/>
      <c r="B5" s="22" t="s">
        <v>112</v>
      </c>
      <c r="C5" s="197" t="s">
        <v>110</v>
      </c>
      <c r="D5" s="197" t="s">
        <v>103</v>
      </c>
      <c r="E5" s="197" t="s">
        <v>110</v>
      </c>
      <c r="F5" s="197" t="s">
        <v>103</v>
      </c>
      <c r="G5" s="197" t="s">
        <v>103</v>
      </c>
      <c r="H5" s="197" t="s">
        <v>103</v>
      </c>
      <c r="I5" s="78"/>
      <c r="J5" s="197" t="s">
        <v>110</v>
      </c>
      <c r="K5" s="197" t="s">
        <v>103</v>
      </c>
      <c r="L5" s="197" t="s">
        <v>110</v>
      </c>
      <c r="M5" s="197" t="s">
        <v>103</v>
      </c>
      <c r="N5" s="197" t="s">
        <v>103</v>
      </c>
      <c r="O5" s="197" t="s">
        <v>103</v>
      </c>
      <c r="P5" s="78"/>
      <c r="Q5" s="197" t="s">
        <v>110</v>
      </c>
      <c r="R5" s="197" t="s">
        <v>103</v>
      </c>
      <c r="S5" s="197" t="s">
        <v>110</v>
      </c>
      <c r="T5" s="197" t="s">
        <v>103</v>
      </c>
      <c r="U5" s="197" t="s">
        <v>103</v>
      </c>
      <c r="V5" s="197" t="s">
        <v>103</v>
      </c>
      <c r="W5" s="78"/>
      <c r="X5" s="197" t="s">
        <v>110</v>
      </c>
      <c r="Y5" s="197" t="s">
        <v>110</v>
      </c>
      <c r="Z5" s="197" t="s">
        <v>110</v>
      </c>
      <c r="AA5" s="197" t="s">
        <v>110</v>
      </c>
      <c r="AB5" s="197" t="s">
        <v>110</v>
      </c>
      <c r="AC5" s="197" t="s">
        <v>110</v>
      </c>
      <c r="AD5" s="197" t="s">
        <v>110</v>
      </c>
      <c r="AE5" s="197" t="s">
        <v>110</v>
      </c>
      <c r="AF5" s="197" t="s">
        <v>110</v>
      </c>
      <c r="AG5" s="197" t="s">
        <v>110</v>
      </c>
      <c r="AH5" s="197" t="s">
        <v>110</v>
      </c>
      <c r="AI5" s="197" t="s">
        <v>110</v>
      </c>
      <c r="AJ5" s="197" t="s">
        <v>110</v>
      </c>
      <c r="AK5" s="197" t="s">
        <v>110</v>
      </c>
      <c r="AL5" s="197" t="s">
        <v>110</v>
      </c>
      <c r="AM5" s="197" t="s">
        <v>110</v>
      </c>
      <c r="AN5" s="197" t="s">
        <v>110</v>
      </c>
      <c r="AO5" s="197" t="s">
        <v>110</v>
      </c>
      <c r="AP5" s="197" t="s">
        <v>110</v>
      </c>
      <c r="AQ5" s="78"/>
      <c r="AR5" s="197" t="s">
        <v>110</v>
      </c>
      <c r="AS5" s="197" t="s">
        <v>110</v>
      </c>
      <c r="AT5" s="197" t="s">
        <v>110</v>
      </c>
      <c r="AU5" s="197" t="s">
        <v>110</v>
      </c>
      <c r="AV5" s="197" t="s">
        <v>110</v>
      </c>
      <c r="AW5" s="197" t="s">
        <v>110</v>
      </c>
      <c r="AX5" s="197" t="s">
        <v>110</v>
      </c>
      <c r="AY5" s="197" t="s">
        <v>110</v>
      </c>
      <c r="AZ5" s="197" t="s">
        <v>110</v>
      </c>
      <c r="BA5" s="197" t="s">
        <v>110</v>
      </c>
      <c r="BB5" s="197" t="s">
        <v>110</v>
      </c>
      <c r="BC5" s="197" t="s">
        <v>110</v>
      </c>
      <c r="BD5" s="197" t="s">
        <v>110</v>
      </c>
      <c r="BE5" s="197" t="s">
        <v>110</v>
      </c>
      <c r="BF5" s="197" t="s">
        <v>110</v>
      </c>
      <c r="BG5" s="197" t="s">
        <v>110</v>
      </c>
      <c r="BH5" s="197" t="s">
        <v>110</v>
      </c>
      <c r="BI5" s="197" t="s">
        <v>110</v>
      </c>
      <c r="BJ5" s="104" t="s">
        <v>110</v>
      </c>
      <c r="BK5" s="78"/>
      <c r="BL5" s="105" t="s">
        <v>110</v>
      </c>
      <c r="BM5" s="197" t="s">
        <v>110</v>
      </c>
      <c r="BN5" s="197" t="s">
        <v>110</v>
      </c>
      <c r="BO5" s="197" t="s">
        <v>110</v>
      </c>
      <c r="BP5" s="197" t="s">
        <v>110</v>
      </c>
      <c r="BQ5" s="197" t="s">
        <v>110</v>
      </c>
      <c r="BR5" s="197" t="s">
        <v>110</v>
      </c>
      <c r="BS5" s="197" t="s">
        <v>110</v>
      </c>
      <c r="BT5" s="197" t="s">
        <v>110</v>
      </c>
      <c r="BU5" s="197" t="s">
        <v>110</v>
      </c>
      <c r="BV5" s="197" t="s">
        <v>110</v>
      </c>
      <c r="BW5" s="197" t="s">
        <v>110</v>
      </c>
      <c r="BX5" s="197" t="s">
        <v>110</v>
      </c>
      <c r="BY5" s="197" t="s">
        <v>110</v>
      </c>
      <c r="BZ5" s="197" t="s">
        <v>110</v>
      </c>
      <c r="CA5" s="197" t="s">
        <v>110</v>
      </c>
      <c r="CB5" s="197" t="s">
        <v>110</v>
      </c>
      <c r="CC5" s="197" t="s">
        <v>110</v>
      </c>
      <c r="CD5" s="197" t="s">
        <v>110</v>
      </c>
      <c r="CE5" s="7"/>
      <c r="CF5" s="98" t="s">
        <v>97</v>
      </c>
      <c r="CG5" s="79"/>
      <c r="CH5" s="7"/>
      <c r="CI5" s="7"/>
      <c r="CJ5" s="7"/>
      <c r="CK5" s="7"/>
      <c r="CL5" s="7"/>
      <c r="CM5" s="7"/>
      <c r="CN5" s="7"/>
      <c r="CO5" s="7"/>
      <c r="CP5" s="7"/>
      <c r="CQ5" s="7"/>
      <c r="CR5" s="7"/>
      <c r="CS5" s="7"/>
      <c r="CT5" s="7"/>
      <c r="CU5" s="7"/>
      <c r="CV5" s="7"/>
      <c r="CW5" s="7"/>
      <c r="CX5" s="7"/>
      <c r="CY5" s="7"/>
      <c r="CZ5" s="7"/>
      <c r="DA5" s="7"/>
      <c r="DB5" s="7"/>
      <c r="DC5" s="7"/>
      <c r="DD5" s="7"/>
      <c r="DE5" s="7"/>
      <c r="DF5" s="7"/>
    </row>
    <row r="6" spans="1:110" s="119" customFormat="1" ht="13.8">
      <c r="A6" s="109" t="s">
        <v>343</v>
      </c>
      <c r="B6" s="118">
        <v>815</v>
      </c>
      <c r="C6" s="199">
        <v>0</v>
      </c>
      <c r="D6" s="200">
        <v>140.944401</v>
      </c>
      <c r="E6" s="200">
        <v>22873.808527840301</v>
      </c>
      <c r="F6" s="200">
        <v>7579418.4062966499</v>
      </c>
      <c r="G6" s="200">
        <v>239.02116810194298</v>
      </c>
      <c r="H6" s="200">
        <v>20.593664304395801</v>
      </c>
      <c r="I6" s="129"/>
      <c r="J6" s="200">
        <v>0</v>
      </c>
      <c r="K6" s="200">
        <v>66.588021000000538</v>
      </c>
      <c r="L6" s="200">
        <v>5374.8294010416603</v>
      </c>
      <c r="M6" s="200">
        <v>2439826.5975640002</v>
      </c>
      <c r="N6" s="200">
        <v>118.464254948353</v>
      </c>
      <c r="O6" s="200">
        <v>4.5818232497250904</v>
      </c>
      <c r="P6" s="129"/>
      <c r="Q6" s="200">
        <v>0</v>
      </c>
      <c r="R6" s="200">
        <v>207.53242200000054</v>
      </c>
      <c r="S6" s="200">
        <v>28248.637928881963</v>
      </c>
      <c r="T6" s="200">
        <v>10019245.003860651</v>
      </c>
      <c r="U6" s="200">
        <v>357.48542305029599</v>
      </c>
      <c r="V6" s="200">
        <v>25.175487554120892</v>
      </c>
      <c r="W6" s="129"/>
      <c r="X6" s="200">
        <v>22.570230695210601</v>
      </c>
      <c r="Y6" s="200">
        <v>294.72195399664298</v>
      </c>
      <c r="Z6" s="200">
        <v>4.7526018727139903</v>
      </c>
      <c r="AA6" s="200">
        <v>117.99620892444401</v>
      </c>
      <c r="AB6" s="200">
        <v>1.99554983504919</v>
      </c>
      <c r="AC6" s="200">
        <v>0.93707816864706095</v>
      </c>
      <c r="AD6" s="200">
        <v>1.82138646365959</v>
      </c>
      <c r="AE6" s="200">
        <v>1.6563146773964901</v>
      </c>
      <c r="AF6" s="200">
        <v>16.857815586569</v>
      </c>
      <c r="AG6" s="200">
        <v>0.65004555425266497</v>
      </c>
      <c r="AH6" s="200">
        <v>0.61312906887657104</v>
      </c>
      <c r="AI6" s="200">
        <v>0.61026354356089396</v>
      </c>
      <c r="AJ6" s="200">
        <v>0.49976443453376401</v>
      </c>
      <c r="AK6" s="200">
        <v>0</v>
      </c>
      <c r="AL6" s="200">
        <v>3.15406182770675E-2</v>
      </c>
      <c r="AM6" s="200">
        <v>8.5036547473602994E-2</v>
      </c>
      <c r="AN6" s="200">
        <v>0.352682574279156</v>
      </c>
      <c r="AO6" s="200">
        <v>1.21900307303186</v>
      </c>
      <c r="AP6" s="200">
        <v>2.6700189995696002</v>
      </c>
      <c r="AQ6" s="129"/>
      <c r="AR6" s="200">
        <v>183.16626487426601</v>
      </c>
      <c r="AS6" s="200">
        <v>883.04351566674802</v>
      </c>
      <c r="AT6" s="200">
        <v>12.418853269143501</v>
      </c>
      <c r="AU6" s="200">
        <v>17.4655521913756</v>
      </c>
      <c r="AV6" s="200">
        <v>0.47965944842770603</v>
      </c>
      <c r="AW6" s="200">
        <v>0.104531925899999</v>
      </c>
      <c r="AX6" s="200">
        <v>0.101065906081998</v>
      </c>
      <c r="AY6" s="200">
        <v>7.7347980882681897E-2</v>
      </c>
      <c r="AZ6" s="200">
        <v>0.88540050745473597</v>
      </c>
      <c r="BA6" s="200">
        <v>0.31783874426793102</v>
      </c>
      <c r="BB6" s="200">
        <v>0.33700358859142399</v>
      </c>
      <c r="BC6" s="200">
        <v>0.20122593030684099</v>
      </c>
      <c r="BD6" s="200">
        <v>0</v>
      </c>
      <c r="BE6" s="200">
        <v>2.1948057197629899E-3</v>
      </c>
      <c r="BF6" s="200">
        <v>3.9910753821622298E-2</v>
      </c>
      <c r="BG6" s="200">
        <v>0.23139033314708299</v>
      </c>
      <c r="BH6" s="200">
        <v>0.14707468811087601</v>
      </c>
      <c r="BI6" s="200">
        <v>1.2668652506734801</v>
      </c>
      <c r="BJ6" s="200">
        <v>0.63316360867369503</v>
      </c>
      <c r="BK6" s="129"/>
      <c r="BL6" s="200">
        <v>205.7364955694766</v>
      </c>
      <c r="BM6" s="200">
        <v>1177.7654696633911</v>
      </c>
      <c r="BN6" s="200">
        <v>17.171455141857493</v>
      </c>
      <c r="BO6" s="200">
        <v>135.4617611158196</v>
      </c>
      <c r="BP6" s="200">
        <v>2.4752092834768962</v>
      </c>
      <c r="BQ6" s="200">
        <v>1.0416100945470599</v>
      </c>
      <c r="BR6" s="200">
        <v>1.9224523697415881</v>
      </c>
      <c r="BS6" s="200">
        <v>1.7336626582791719</v>
      </c>
      <c r="BT6" s="200">
        <v>17.743216094023737</v>
      </c>
      <c r="BU6" s="200">
        <v>0.96788429852059599</v>
      </c>
      <c r="BV6" s="200">
        <v>0.95013265746799502</v>
      </c>
      <c r="BW6" s="200">
        <v>0.81148947386773496</v>
      </c>
      <c r="BX6" s="200">
        <v>0.49976443453376401</v>
      </c>
      <c r="BY6" s="200">
        <v>2.1948057197629899E-3</v>
      </c>
      <c r="BZ6" s="200">
        <v>7.1451372098689792E-2</v>
      </c>
      <c r="CA6" s="200">
        <v>0.31642688062068597</v>
      </c>
      <c r="CB6" s="200">
        <v>0.49975726239003204</v>
      </c>
      <c r="CC6" s="200">
        <v>2.4858683237053398</v>
      </c>
      <c r="CD6" s="201">
        <v>3.3031826082432953</v>
      </c>
      <c r="CE6" s="118"/>
      <c r="CF6" s="196">
        <v>0.93</v>
      </c>
    </row>
    <row r="7" spans="1:110" s="119" customFormat="1" ht="13.8">
      <c r="A7" s="109" t="s">
        <v>344</v>
      </c>
      <c r="B7" s="118">
        <v>820</v>
      </c>
      <c r="C7" s="149">
        <v>0</v>
      </c>
      <c r="D7" s="129">
        <v>98.325503999999995</v>
      </c>
      <c r="E7" s="129">
        <v>24319.33918724523</v>
      </c>
      <c r="F7" s="129">
        <v>4191593.1167494599</v>
      </c>
      <c r="G7" s="129">
        <v>306.27662898059702</v>
      </c>
      <c r="H7" s="129">
        <v>9.6083818282309004</v>
      </c>
      <c r="I7" s="129"/>
      <c r="J7" s="129">
        <v>2.8188590942892749E-2</v>
      </c>
      <c r="K7" s="129">
        <v>98.054874000000908</v>
      </c>
      <c r="L7" s="129">
        <v>2494.9842294791579</v>
      </c>
      <c r="M7" s="129">
        <v>5169215.0821976596</v>
      </c>
      <c r="N7" s="129">
        <v>146.36622634694501</v>
      </c>
      <c r="O7" s="129">
        <v>4.7782181516942801</v>
      </c>
      <c r="P7" s="129"/>
      <c r="Q7" s="129">
        <v>2.8188590942892749E-2</v>
      </c>
      <c r="R7" s="129">
        <v>196.38037800000092</v>
      </c>
      <c r="S7" s="129">
        <v>26814.323416724386</v>
      </c>
      <c r="T7" s="129">
        <v>9360808.1989471205</v>
      </c>
      <c r="U7" s="129">
        <v>452.64285532754207</v>
      </c>
      <c r="V7" s="129">
        <v>14.38659997992518</v>
      </c>
      <c r="W7" s="129"/>
      <c r="X7" s="129">
        <v>24.688093337029802</v>
      </c>
      <c r="Y7" s="129">
        <v>542.83963553113404</v>
      </c>
      <c r="Z7" s="129">
        <v>1.80325527173516</v>
      </c>
      <c r="AA7" s="129">
        <v>41.268796313169801</v>
      </c>
      <c r="AB7" s="129">
        <v>0.37101847195203203</v>
      </c>
      <c r="AC7" s="129">
        <v>1.63078101786461E-2</v>
      </c>
      <c r="AD7" s="129">
        <v>0.114284694552912</v>
      </c>
      <c r="AE7" s="129">
        <v>4.8238669366104402E-2</v>
      </c>
      <c r="AF7" s="129">
        <v>1.97441499646907</v>
      </c>
      <c r="AG7" s="129">
        <v>0.107461100848839</v>
      </c>
      <c r="AH7" s="129">
        <v>7.9890464991120999E-2</v>
      </c>
      <c r="AI7" s="129">
        <v>0.37890822946966202</v>
      </c>
      <c r="AJ7" s="129">
        <v>0</v>
      </c>
      <c r="AK7" s="129">
        <v>2.5621023867556599E-2</v>
      </c>
      <c r="AL7" s="129">
        <v>5.2805119047327598E-2</v>
      </c>
      <c r="AM7" s="129">
        <v>0.21590500079087799</v>
      </c>
      <c r="AN7" s="129">
        <v>9.39377504261803E-2</v>
      </c>
      <c r="AO7" s="129">
        <v>1.12543096159833</v>
      </c>
      <c r="AP7" s="129">
        <v>2.2981473043099401</v>
      </c>
      <c r="AQ7" s="129"/>
      <c r="AR7" s="129">
        <v>414.02969281528698</v>
      </c>
      <c r="AS7" s="129">
        <v>0</v>
      </c>
      <c r="AT7" s="129">
        <v>23.142163784100699</v>
      </c>
      <c r="AU7" s="129">
        <v>2.24646268892509</v>
      </c>
      <c r="AV7" s="129">
        <v>0.49380402962995501</v>
      </c>
      <c r="AW7" s="129">
        <v>1.0524717442623699</v>
      </c>
      <c r="AX7" s="129">
        <v>4.4323959103601401E-2</v>
      </c>
      <c r="AY7" s="129">
        <v>7.1639804873958796E-2</v>
      </c>
      <c r="AZ7" s="129">
        <v>1.2421570773861701</v>
      </c>
      <c r="BA7" s="129">
        <v>0.44970198507335502</v>
      </c>
      <c r="BB7" s="129">
        <v>0.42775252442969902</v>
      </c>
      <c r="BC7" s="129">
        <v>0.36905141045527201</v>
      </c>
      <c r="BD7" s="129">
        <v>0</v>
      </c>
      <c r="BE7" s="129">
        <v>0</v>
      </c>
      <c r="BF7" s="129">
        <v>9.2475084630959603E-2</v>
      </c>
      <c r="BG7" s="129">
        <v>0.26782535288551401</v>
      </c>
      <c r="BH7" s="129">
        <v>0.16308299515556501</v>
      </c>
      <c r="BI7" s="129">
        <v>2.9748572551876999</v>
      </c>
      <c r="BJ7" s="129">
        <v>0.16631601714799099</v>
      </c>
      <c r="BK7" s="129"/>
      <c r="BL7" s="129">
        <v>438.71778615231676</v>
      </c>
      <c r="BM7" s="129">
        <v>542.83963553113404</v>
      </c>
      <c r="BN7" s="129">
        <v>24.94541905583586</v>
      </c>
      <c r="BO7" s="129">
        <v>43.515259002094894</v>
      </c>
      <c r="BP7" s="129">
        <v>0.86482250158198704</v>
      </c>
      <c r="BQ7" s="129">
        <v>1.0687795544410159</v>
      </c>
      <c r="BR7" s="129">
        <v>0.15860865365651339</v>
      </c>
      <c r="BS7" s="129">
        <v>0.1198784742400632</v>
      </c>
      <c r="BT7" s="129">
        <v>3.2165720738552404</v>
      </c>
      <c r="BU7" s="129">
        <v>0.55716308592219399</v>
      </c>
      <c r="BV7" s="129">
        <v>0.50764298942081998</v>
      </c>
      <c r="BW7" s="129">
        <v>0.74795963992493397</v>
      </c>
      <c r="BX7" s="129">
        <v>0</v>
      </c>
      <c r="BY7" s="129">
        <v>2.5621023867556599E-2</v>
      </c>
      <c r="BZ7" s="129">
        <v>0.1452802036782872</v>
      </c>
      <c r="CA7" s="129">
        <v>0.483730353676392</v>
      </c>
      <c r="CB7" s="129">
        <v>0.25702074558174531</v>
      </c>
      <c r="CC7" s="129">
        <v>4.1002882167860299</v>
      </c>
      <c r="CD7" s="150">
        <v>2.4644633214579312</v>
      </c>
      <c r="CE7" s="118"/>
      <c r="CF7" s="161">
        <v>0.9</v>
      </c>
    </row>
    <row r="8" spans="1:110" s="119" customFormat="1" ht="13.8">
      <c r="A8" s="109" t="s">
        <v>345</v>
      </c>
      <c r="B8" s="118">
        <v>825</v>
      </c>
      <c r="C8" s="149">
        <v>0</v>
      </c>
      <c r="D8" s="129">
        <v>97.513435569999999</v>
      </c>
      <c r="E8" s="129">
        <v>11788.780640312099</v>
      </c>
      <c r="F8" s="129">
        <v>2086194.5813678801</v>
      </c>
      <c r="G8" s="129">
        <v>463.93244743672295</v>
      </c>
      <c r="H8" s="129">
        <v>22.7488490180409</v>
      </c>
      <c r="I8" s="129"/>
      <c r="J8" s="129">
        <v>2.6815382838752998E-3</v>
      </c>
      <c r="K8" s="129">
        <v>52.455824999999912</v>
      </c>
      <c r="L8" s="129">
        <v>8679.354564685229</v>
      </c>
      <c r="M8" s="129">
        <v>3911266.5398406</v>
      </c>
      <c r="N8" s="129">
        <v>238.25753707541</v>
      </c>
      <c r="O8" s="129">
        <v>8.6692880531255092</v>
      </c>
      <c r="P8" s="129"/>
      <c r="Q8" s="129">
        <v>2.6815382838752998E-3</v>
      </c>
      <c r="R8" s="129">
        <v>149.9692605699999</v>
      </c>
      <c r="S8" s="129">
        <v>20468.135204997328</v>
      </c>
      <c r="T8" s="129">
        <v>5997461.1212084796</v>
      </c>
      <c r="U8" s="129">
        <v>702.18998451213292</v>
      </c>
      <c r="V8" s="129">
        <v>31.418137071166409</v>
      </c>
      <c r="W8" s="129"/>
      <c r="X8" s="129">
        <v>25.136093280036899</v>
      </c>
      <c r="Y8" s="129">
        <v>482.61903706479302</v>
      </c>
      <c r="Z8" s="129">
        <v>1.96304998626331</v>
      </c>
      <c r="AA8" s="129">
        <v>52.127815754399997</v>
      </c>
      <c r="AB8" s="129">
        <v>0.23869221813003</v>
      </c>
      <c r="AC8" s="129">
        <v>1.33590561053533E-2</v>
      </c>
      <c r="AD8" s="129">
        <v>6.2375701105683898E-2</v>
      </c>
      <c r="AE8" s="129">
        <v>1.8838296958788199E-2</v>
      </c>
      <c r="AF8" s="129">
        <v>0.97995435661923902</v>
      </c>
      <c r="AG8" s="129">
        <v>4.6889767001537297E-2</v>
      </c>
      <c r="AH8" s="129">
        <v>2.0834959945728201E-2</v>
      </c>
      <c r="AI8" s="129">
        <v>0.426460806779137</v>
      </c>
      <c r="AJ8" s="129">
        <v>0</v>
      </c>
      <c r="AK8" s="129">
        <v>0</v>
      </c>
      <c r="AL8" s="129">
        <v>1.41546471409338E-2</v>
      </c>
      <c r="AM8" s="129">
        <v>0.112465092268608</v>
      </c>
      <c r="AN8" s="129">
        <v>0.122141789479411</v>
      </c>
      <c r="AO8" s="129">
        <v>1.3824412782153599</v>
      </c>
      <c r="AP8" s="129">
        <v>1.5748034264289601</v>
      </c>
      <c r="AQ8" s="129"/>
      <c r="AR8" s="129">
        <v>374.62494038250901</v>
      </c>
      <c r="AS8" s="129">
        <v>0</v>
      </c>
      <c r="AT8" s="129">
        <v>23.5657276765638</v>
      </c>
      <c r="AU8" s="129">
        <v>11.475619157217301</v>
      </c>
      <c r="AV8" s="129">
        <v>0.28010330178904103</v>
      </c>
      <c r="AW8" s="129">
        <v>0.47362223270035297</v>
      </c>
      <c r="AX8" s="129">
        <v>0.12702847321532501</v>
      </c>
      <c r="AY8" s="129">
        <v>0.15371923294085699</v>
      </c>
      <c r="AZ8" s="129">
        <v>0.24526885065559201</v>
      </c>
      <c r="BA8" s="129">
        <v>0.57328193713579201</v>
      </c>
      <c r="BB8" s="129">
        <v>0.23554073556173299</v>
      </c>
      <c r="BC8" s="129">
        <v>0.209053955339119</v>
      </c>
      <c r="BD8" s="129">
        <v>0</v>
      </c>
      <c r="BE8" s="129">
        <v>4.7534869321285101E-3</v>
      </c>
      <c r="BF8" s="129">
        <v>3.1579161265316999E-2</v>
      </c>
      <c r="BG8" s="129">
        <v>0.30497941235111897</v>
      </c>
      <c r="BH8" s="129">
        <v>0.232265890702438</v>
      </c>
      <c r="BI8" s="129">
        <v>3.6051772952080201</v>
      </c>
      <c r="BJ8" s="129">
        <v>0.53677684375538903</v>
      </c>
      <c r="BK8" s="129"/>
      <c r="BL8" s="129">
        <v>399.76103366254591</v>
      </c>
      <c r="BM8" s="129">
        <v>482.61903706479302</v>
      </c>
      <c r="BN8" s="129">
        <v>25.52877766282711</v>
      </c>
      <c r="BO8" s="129">
        <v>63.603434911617299</v>
      </c>
      <c r="BP8" s="129">
        <v>0.51879551991907102</v>
      </c>
      <c r="BQ8" s="129">
        <v>0.48698128880570629</v>
      </c>
      <c r="BR8" s="129">
        <v>0.18940417432100892</v>
      </c>
      <c r="BS8" s="129">
        <v>0.17255752989964518</v>
      </c>
      <c r="BT8" s="129">
        <v>1.225223207274831</v>
      </c>
      <c r="BU8" s="129">
        <v>0.62017170413732936</v>
      </c>
      <c r="BV8" s="129">
        <v>0.2563756955074612</v>
      </c>
      <c r="BW8" s="129">
        <v>0.63551476211825597</v>
      </c>
      <c r="BX8" s="129">
        <v>0</v>
      </c>
      <c r="BY8" s="129">
        <v>4.7534869321285101E-3</v>
      </c>
      <c r="BZ8" s="129">
        <v>4.5733808406250798E-2</v>
      </c>
      <c r="CA8" s="129">
        <v>0.41744450461972699</v>
      </c>
      <c r="CB8" s="129">
        <v>0.35440768018184898</v>
      </c>
      <c r="CC8" s="129">
        <v>4.9876185734233802</v>
      </c>
      <c r="CD8" s="150">
        <v>2.1115802701843491</v>
      </c>
      <c r="CE8" s="118"/>
      <c r="CF8" s="161">
        <v>0.91</v>
      </c>
    </row>
    <row r="9" spans="1:110" s="119" customFormat="1" ht="13.8">
      <c r="A9" s="109" t="s">
        <v>346</v>
      </c>
      <c r="B9" s="118">
        <v>830</v>
      </c>
      <c r="C9" s="149">
        <v>0</v>
      </c>
      <c r="D9" s="129">
        <v>110.8912007</v>
      </c>
      <c r="E9" s="129">
        <v>13438.15603640994</v>
      </c>
      <c r="F9" s="129">
        <v>1483597.9967317299</v>
      </c>
      <c r="G9" s="129">
        <v>193.86463166982503</v>
      </c>
      <c r="H9" s="129">
        <v>11.692035152035601</v>
      </c>
      <c r="I9" s="129"/>
      <c r="J9" s="129">
        <v>5.7145164844570754E-3</v>
      </c>
      <c r="K9" s="129">
        <v>56.881547999999377</v>
      </c>
      <c r="L9" s="129">
        <v>38143.214559201602</v>
      </c>
      <c r="M9" s="129">
        <v>1030159.67172427</v>
      </c>
      <c r="N9" s="129">
        <v>314.77765285611702</v>
      </c>
      <c r="O9" s="129">
        <v>20.332897065509698</v>
      </c>
      <c r="P9" s="129"/>
      <c r="Q9" s="129">
        <v>5.7145164844570754E-3</v>
      </c>
      <c r="R9" s="129">
        <v>167.77274869999937</v>
      </c>
      <c r="S9" s="129">
        <v>51581.370595611545</v>
      </c>
      <c r="T9" s="129">
        <v>2513757.6684559998</v>
      </c>
      <c r="U9" s="129">
        <v>508.64228452594205</v>
      </c>
      <c r="V9" s="129">
        <v>32.024932217545299</v>
      </c>
      <c r="W9" s="129"/>
      <c r="X9" s="129">
        <v>25.9304363366115</v>
      </c>
      <c r="Y9" s="129">
        <v>449.71688713038998</v>
      </c>
      <c r="Z9" s="129">
        <v>1.1215681563986599</v>
      </c>
      <c r="AA9" s="129">
        <v>19.5967781149178</v>
      </c>
      <c r="AB9" s="129">
        <v>4.1224407625774902E-2</v>
      </c>
      <c r="AC9" s="129">
        <v>8.7790318714830399E-3</v>
      </c>
      <c r="AD9" s="129">
        <v>9.4661262700512505E-2</v>
      </c>
      <c r="AE9" s="129">
        <v>1.41976031340059E-2</v>
      </c>
      <c r="AF9" s="129">
        <v>1.48654874513013</v>
      </c>
      <c r="AG9" s="129">
        <v>5.3201899150708602E-2</v>
      </c>
      <c r="AH9" s="129">
        <v>2.5057361399220698E-2</v>
      </c>
      <c r="AI9" s="129">
        <v>0.51726268209552995</v>
      </c>
      <c r="AJ9" s="129">
        <v>0</v>
      </c>
      <c r="AK9" s="129">
        <v>6.7025753184825204E-2</v>
      </c>
      <c r="AL9" s="129">
        <v>1.11628234341252E-2</v>
      </c>
      <c r="AM9" s="129">
        <v>9.3570391801122504E-2</v>
      </c>
      <c r="AN9" s="129">
        <v>8.6736244682468697E-2</v>
      </c>
      <c r="AO9" s="129">
        <v>0.94238080024024995</v>
      </c>
      <c r="AP9" s="129">
        <v>1.6734257691963399</v>
      </c>
      <c r="AQ9" s="129"/>
      <c r="AR9" s="129">
        <v>242.05574162706</v>
      </c>
      <c r="AS9" s="129">
        <v>3136.8854355541798</v>
      </c>
      <c r="AT9" s="129">
        <v>15.124081930625</v>
      </c>
      <c r="AU9" s="129">
        <v>3.2868900130670702</v>
      </c>
      <c r="AV9" s="129">
        <v>0.42104852971328999</v>
      </c>
      <c r="AW9" s="129">
        <v>6.5564882875529196E-2</v>
      </c>
      <c r="AX9" s="129">
        <v>7.4292069872247998E-2</v>
      </c>
      <c r="AY9" s="129">
        <v>0.116498582739268</v>
      </c>
      <c r="AZ9" s="129">
        <v>1.3058655095955001</v>
      </c>
      <c r="BA9" s="129">
        <v>0.26300646609372802</v>
      </c>
      <c r="BB9" s="129">
        <v>0.32128269176039398</v>
      </c>
      <c r="BC9" s="129">
        <v>2.6211688046272798E-2</v>
      </c>
      <c r="BD9" s="129">
        <v>0</v>
      </c>
      <c r="BE9" s="129">
        <v>0</v>
      </c>
      <c r="BF9" s="129">
        <v>2.40005259556961E-2</v>
      </c>
      <c r="BG9" s="129">
        <v>0.39927755729568398</v>
      </c>
      <c r="BH9" s="129">
        <v>0.31833199925656902</v>
      </c>
      <c r="BI9" s="129">
        <v>2.6469606211318499</v>
      </c>
      <c r="BJ9" s="129">
        <v>0.56068534688846305</v>
      </c>
      <c r="BK9" s="129"/>
      <c r="BL9" s="129">
        <v>267.98617796367148</v>
      </c>
      <c r="BM9" s="129">
        <v>3586.60232268457</v>
      </c>
      <c r="BN9" s="129">
        <v>16.245650087023659</v>
      </c>
      <c r="BO9" s="129">
        <v>22.883668127984869</v>
      </c>
      <c r="BP9" s="129">
        <v>0.46227293733906488</v>
      </c>
      <c r="BQ9" s="129">
        <v>7.4343914747012241E-2</v>
      </c>
      <c r="BR9" s="129">
        <v>0.16895333257276052</v>
      </c>
      <c r="BS9" s="129">
        <v>0.13069618587327389</v>
      </c>
      <c r="BT9" s="129">
        <v>2.7924142547256299</v>
      </c>
      <c r="BU9" s="129">
        <v>0.31620836524443663</v>
      </c>
      <c r="BV9" s="129">
        <v>0.34634005315961469</v>
      </c>
      <c r="BW9" s="129">
        <v>0.54347437014180278</v>
      </c>
      <c r="BX9" s="129">
        <v>0</v>
      </c>
      <c r="BY9" s="129">
        <v>6.7025753184825204E-2</v>
      </c>
      <c r="BZ9" s="129">
        <v>3.5163349389821297E-2</v>
      </c>
      <c r="CA9" s="129">
        <v>0.49284794909680651</v>
      </c>
      <c r="CB9" s="129">
        <v>0.40506824393903773</v>
      </c>
      <c r="CC9" s="129">
        <v>3.5893414213721</v>
      </c>
      <c r="CD9" s="150">
        <v>2.2341111160848031</v>
      </c>
      <c r="CE9" s="118"/>
      <c r="CF9" s="161">
        <v>1.25</v>
      </c>
    </row>
    <row r="10" spans="1:110" s="119" customFormat="1" ht="13.8">
      <c r="A10" s="109" t="s">
        <v>347</v>
      </c>
      <c r="B10" s="118">
        <v>835</v>
      </c>
      <c r="C10" s="149">
        <v>0</v>
      </c>
      <c r="D10" s="129">
        <v>100.8069941</v>
      </c>
      <c r="E10" s="129">
        <v>5371.66129575573</v>
      </c>
      <c r="F10" s="129">
        <v>1164967.05815364</v>
      </c>
      <c r="G10" s="129">
        <v>221.02904628242101</v>
      </c>
      <c r="H10" s="129">
        <v>12.253507423143201</v>
      </c>
      <c r="I10" s="129"/>
      <c r="J10" s="129">
        <v>0</v>
      </c>
      <c r="K10" s="129">
        <v>51.405407999999824</v>
      </c>
      <c r="L10" s="129">
        <v>5221.5173785437901</v>
      </c>
      <c r="M10" s="129">
        <v>3226459.9418439101</v>
      </c>
      <c r="N10" s="129">
        <v>248.38716955935701</v>
      </c>
      <c r="O10" s="129">
        <v>12.289292689127601</v>
      </c>
      <c r="P10" s="129"/>
      <c r="Q10" s="129">
        <v>0</v>
      </c>
      <c r="R10" s="129">
        <v>152.21240209999982</v>
      </c>
      <c r="S10" s="129">
        <v>10593.178674299521</v>
      </c>
      <c r="T10" s="129">
        <v>4391426.9999975506</v>
      </c>
      <c r="U10" s="129">
        <v>469.41621584177801</v>
      </c>
      <c r="V10" s="129">
        <v>24.542800112270804</v>
      </c>
      <c r="W10" s="129"/>
      <c r="X10" s="129">
        <v>25.438979984158198</v>
      </c>
      <c r="Y10" s="129">
        <v>338.07680039380199</v>
      </c>
      <c r="Z10" s="129">
        <v>1.70147338467116</v>
      </c>
      <c r="AA10" s="129">
        <v>22.6555928564194</v>
      </c>
      <c r="AB10" s="129">
        <v>2.3631956287791401E-2</v>
      </c>
      <c r="AC10" s="129">
        <v>8.2927871495424004E-3</v>
      </c>
      <c r="AD10" s="129">
        <v>3.06202538375944E-2</v>
      </c>
      <c r="AE10" s="129">
        <v>2.8898836946680902E-3</v>
      </c>
      <c r="AF10" s="129">
        <v>1.57232489005471</v>
      </c>
      <c r="AG10" s="129">
        <v>3.9037923700801197E-2</v>
      </c>
      <c r="AH10" s="129">
        <v>1.7739946662547301E-2</v>
      </c>
      <c r="AI10" s="129">
        <v>0.41620092051678997</v>
      </c>
      <c r="AJ10" s="129">
        <v>2.9965023669471399E-2</v>
      </c>
      <c r="AK10" s="129">
        <v>1.1737001467528501E-2</v>
      </c>
      <c r="AL10" s="129">
        <v>9.4282539849807508E-3</v>
      </c>
      <c r="AM10" s="129">
        <v>8.27282951025331E-2</v>
      </c>
      <c r="AN10" s="129">
        <v>0.103838179650007</v>
      </c>
      <c r="AO10" s="129">
        <v>0.95519391207517701</v>
      </c>
      <c r="AP10" s="129">
        <v>1.57451269686819</v>
      </c>
      <c r="AQ10" s="129"/>
      <c r="AR10" s="129">
        <v>244.16342497693799</v>
      </c>
      <c r="AS10" s="129">
        <v>1335.99372025004</v>
      </c>
      <c r="AT10" s="129">
        <v>11.535942653978699</v>
      </c>
      <c r="AU10" s="129">
        <v>3.5646249841860702</v>
      </c>
      <c r="AV10" s="129">
        <v>0.40628902173210801</v>
      </c>
      <c r="AW10" s="129">
        <v>0.118060883510178</v>
      </c>
      <c r="AX10" s="129">
        <v>9.5431609175424703E-2</v>
      </c>
      <c r="AY10" s="129">
        <v>6.5541674861627999E-2</v>
      </c>
      <c r="AZ10" s="129">
        <v>0.91979989040471</v>
      </c>
      <c r="BA10" s="129">
        <v>1.2169442564137201</v>
      </c>
      <c r="BB10" s="129">
        <v>0.30028170421219702</v>
      </c>
      <c r="BC10" s="129">
        <v>0.15298761872974001</v>
      </c>
      <c r="BD10" s="129">
        <v>6.3210117020276204</v>
      </c>
      <c r="BE10" s="129">
        <v>0</v>
      </c>
      <c r="BF10" s="129">
        <v>2.28409134890037E-2</v>
      </c>
      <c r="BG10" s="129">
        <v>0.47992945003320298</v>
      </c>
      <c r="BH10" s="129">
        <v>0.22436427805324399</v>
      </c>
      <c r="BI10" s="129">
        <v>3.17783496467074</v>
      </c>
      <c r="BJ10" s="129">
        <v>0.83233893740429898</v>
      </c>
      <c r="BK10" s="129"/>
      <c r="BL10" s="129">
        <v>269.60240496109617</v>
      </c>
      <c r="BM10" s="129">
        <v>1674.070520643842</v>
      </c>
      <c r="BN10" s="129">
        <v>13.23741603864986</v>
      </c>
      <c r="BO10" s="129">
        <v>26.220217840605471</v>
      </c>
      <c r="BP10" s="129">
        <v>0.42992097801989942</v>
      </c>
      <c r="BQ10" s="129">
        <v>0.12635367065972039</v>
      </c>
      <c r="BR10" s="129">
        <v>0.1260518630130191</v>
      </c>
      <c r="BS10" s="129">
        <v>6.8431558556296096E-2</v>
      </c>
      <c r="BT10" s="129">
        <v>2.4921247804594202</v>
      </c>
      <c r="BU10" s="129">
        <v>1.2559821801145212</v>
      </c>
      <c r="BV10" s="129">
        <v>0.31802165087474432</v>
      </c>
      <c r="BW10" s="129">
        <v>0.56918853924653001</v>
      </c>
      <c r="BX10" s="129">
        <v>6.3509767256970919</v>
      </c>
      <c r="BY10" s="129">
        <v>1.1737001467528501E-2</v>
      </c>
      <c r="BZ10" s="129">
        <v>3.226916747398445E-2</v>
      </c>
      <c r="CA10" s="129">
        <v>0.56265774513573608</v>
      </c>
      <c r="CB10" s="129">
        <v>0.32820245770325096</v>
      </c>
      <c r="CC10" s="129">
        <v>4.1330288767459171</v>
      </c>
      <c r="CD10" s="150">
        <v>2.4068516342724888</v>
      </c>
      <c r="CE10" s="118"/>
      <c r="CF10" s="161">
        <v>1.1200000000000001</v>
      </c>
    </row>
    <row r="11" spans="1:110" s="119" customFormat="1" ht="13.8">
      <c r="A11" s="109" t="s">
        <v>348</v>
      </c>
      <c r="B11" s="118">
        <v>840</v>
      </c>
      <c r="C11" s="149">
        <v>0</v>
      </c>
      <c r="D11" s="129">
        <v>109.5029375</v>
      </c>
      <c r="E11" s="129">
        <v>8457.1958978194198</v>
      </c>
      <c r="F11" s="129">
        <v>1123159.9381341799</v>
      </c>
      <c r="G11" s="129">
        <v>198.00448152809702</v>
      </c>
      <c r="H11" s="129">
        <v>12.3504981235761</v>
      </c>
      <c r="I11" s="129"/>
      <c r="J11" s="129">
        <v>0</v>
      </c>
      <c r="K11" s="129">
        <v>43.521965999999821</v>
      </c>
      <c r="L11" s="129">
        <v>5029.9529813286299</v>
      </c>
      <c r="M11" s="129">
        <v>3144314.7092622998</v>
      </c>
      <c r="N11" s="129">
        <v>196.81291636304999</v>
      </c>
      <c r="O11" s="129">
        <v>11.036828598831201</v>
      </c>
      <c r="P11" s="129"/>
      <c r="Q11" s="129">
        <v>0</v>
      </c>
      <c r="R11" s="129">
        <v>153.02490349999982</v>
      </c>
      <c r="S11" s="129">
        <v>13487.14887914805</v>
      </c>
      <c r="T11" s="129">
        <v>4267474.6473964797</v>
      </c>
      <c r="U11" s="129">
        <v>394.81739789114704</v>
      </c>
      <c r="V11" s="129">
        <v>23.387326722407302</v>
      </c>
      <c r="W11" s="129"/>
      <c r="X11" s="129">
        <v>24.9248697704511</v>
      </c>
      <c r="Y11" s="129">
        <v>412.489713744798</v>
      </c>
      <c r="Z11" s="129">
        <v>1.9625893167644199</v>
      </c>
      <c r="AA11" s="129">
        <v>18.5891860580196</v>
      </c>
      <c r="AB11" s="129">
        <v>4.43343499367332E-2</v>
      </c>
      <c r="AC11" s="129">
        <v>1.0447978182149801E-2</v>
      </c>
      <c r="AD11" s="129">
        <v>5.0822270431328302E-2</v>
      </c>
      <c r="AE11" s="129">
        <v>9.69866152439159E-3</v>
      </c>
      <c r="AF11" s="129">
        <v>1.5248098665663099</v>
      </c>
      <c r="AG11" s="129">
        <v>5.0357336816305602E-2</v>
      </c>
      <c r="AH11" s="129">
        <v>4.13347476781811E-2</v>
      </c>
      <c r="AI11" s="129">
        <v>1.1320301957374099</v>
      </c>
      <c r="AJ11" s="129">
        <v>0</v>
      </c>
      <c r="AK11" s="129">
        <v>3.7081037394017199E-3</v>
      </c>
      <c r="AL11" s="129">
        <v>9.4702408223535893E-3</v>
      </c>
      <c r="AM11" s="129">
        <v>8.1511030466168505E-2</v>
      </c>
      <c r="AN11" s="129">
        <v>7.0555009297662702E-2</v>
      </c>
      <c r="AO11" s="129">
        <v>1.19528777824305</v>
      </c>
      <c r="AP11" s="129">
        <v>1.25651166493732</v>
      </c>
      <c r="AQ11" s="129"/>
      <c r="AR11" s="129">
        <v>241.571589284309</v>
      </c>
      <c r="AS11" s="129">
        <v>969.85684521707299</v>
      </c>
      <c r="AT11" s="129">
        <v>25.2750595436362</v>
      </c>
      <c r="AU11" s="129">
        <v>3.40791641212458</v>
      </c>
      <c r="AV11" s="129">
        <v>0.52331244655519304</v>
      </c>
      <c r="AW11" s="129">
        <v>0.65019466721137298</v>
      </c>
      <c r="AX11" s="129">
        <v>8.1206310461728007E-2</v>
      </c>
      <c r="AY11" s="129">
        <v>8.0679041850470701E-2</v>
      </c>
      <c r="AZ11" s="129">
        <v>1.8147218531732601</v>
      </c>
      <c r="BA11" s="129">
        <v>0.53796588990135397</v>
      </c>
      <c r="BB11" s="129">
        <v>0.43466654732714499</v>
      </c>
      <c r="BC11" s="129">
        <v>0.55484381840026997</v>
      </c>
      <c r="BD11" s="129">
        <v>0</v>
      </c>
      <c r="BE11" s="129">
        <v>0</v>
      </c>
      <c r="BF11" s="129">
        <v>0.31299745960661302</v>
      </c>
      <c r="BG11" s="129">
        <v>0.77652709750149396</v>
      </c>
      <c r="BH11" s="129">
        <v>0.53530064336104399</v>
      </c>
      <c r="BI11" s="129">
        <v>1.8490535527184999</v>
      </c>
      <c r="BJ11" s="129">
        <v>0.74992609195061199</v>
      </c>
      <c r="BK11" s="129"/>
      <c r="BL11" s="129">
        <v>266.49645905476012</v>
      </c>
      <c r="BM11" s="129">
        <v>1382.3465589618709</v>
      </c>
      <c r="BN11" s="129">
        <v>27.237648860400618</v>
      </c>
      <c r="BO11" s="129">
        <v>21.997102470144178</v>
      </c>
      <c r="BP11" s="129">
        <v>0.56764679649192629</v>
      </c>
      <c r="BQ11" s="129">
        <v>0.6606426453935228</v>
      </c>
      <c r="BR11" s="129">
        <v>0.1320285808930563</v>
      </c>
      <c r="BS11" s="129">
        <v>9.0377703374862284E-2</v>
      </c>
      <c r="BT11" s="129">
        <v>3.3395317197395702</v>
      </c>
      <c r="BU11" s="129">
        <v>0.58832322671765958</v>
      </c>
      <c r="BV11" s="129">
        <v>0.47600129500532606</v>
      </c>
      <c r="BW11" s="129">
        <v>1.6868740141376799</v>
      </c>
      <c r="BX11" s="129">
        <v>0</v>
      </c>
      <c r="BY11" s="129">
        <v>3.7081037394017199E-3</v>
      </c>
      <c r="BZ11" s="129">
        <v>0.32246770042896661</v>
      </c>
      <c r="CA11" s="129">
        <v>0.85803812796766243</v>
      </c>
      <c r="CB11" s="129">
        <v>0.60585565265870667</v>
      </c>
      <c r="CC11" s="129">
        <v>3.0443413309615499</v>
      </c>
      <c r="CD11" s="150">
        <v>2.0064377568879319</v>
      </c>
      <c r="CE11" s="118"/>
      <c r="CF11" s="161">
        <v>1.21</v>
      </c>
    </row>
    <row r="12" spans="1:110" s="119" customFormat="1" ht="13.8">
      <c r="A12" s="109" t="s">
        <v>349</v>
      </c>
      <c r="B12" s="118">
        <v>845</v>
      </c>
      <c r="C12" s="149">
        <v>0</v>
      </c>
      <c r="D12" s="129">
        <v>104.9948586</v>
      </c>
      <c r="E12" s="129">
        <v>6591.28701894804</v>
      </c>
      <c r="F12" s="129">
        <v>1699084.09201636</v>
      </c>
      <c r="G12" s="129">
        <v>213.27173641780499</v>
      </c>
      <c r="H12" s="129">
        <v>14.374363254373399</v>
      </c>
      <c r="I12" s="129"/>
      <c r="J12" s="129">
        <v>0</v>
      </c>
      <c r="K12" s="129">
        <v>56.708729999999548</v>
      </c>
      <c r="L12" s="129">
        <v>5025.6101501516696</v>
      </c>
      <c r="M12" s="129">
        <v>3057514.0330079701</v>
      </c>
      <c r="N12" s="129">
        <v>188.40867578891798</v>
      </c>
      <c r="O12" s="129">
        <v>9.1325144963569294</v>
      </c>
      <c r="P12" s="129"/>
      <c r="Q12" s="129">
        <v>0</v>
      </c>
      <c r="R12" s="129">
        <v>161.70358859999953</v>
      </c>
      <c r="S12" s="129">
        <v>11616.89716909971</v>
      </c>
      <c r="T12" s="129">
        <v>4756598.1250243299</v>
      </c>
      <c r="U12" s="129">
        <v>401.68041220672296</v>
      </c>
      <c r="V12" s="129">
        <v>23.506877750730329</v>
      </c>
      <c r="W12" s="129"/>
      <c r="X12" s="129">
        <v>24.859848503931801</v>
      </c>
      <c r="Y12" s="129">
        <v>364.04513968690497</v>
      </c>
      <c r="Z12" s="129">
        <v>1.67159971335443</v>
      </c>
      <c r="AA12" s="129">
        <v>30.428781445404901</v>
      </c>
      <c r="AB12" s="129">
        <v>8.6311285993079107E-2</v>
      </c>
      <c r="AC12" s="129">
        <v>1.22937633358709E-2</v>
      </c>
      <c r="AD12" s="129">
        <v>5.5593730189607303E-2</v>
      </c>
      <c r="AE12" s="129">
        <v>1.19281367278805E-2</v>
      </c>
      <c r="AF12" s="129">
        <v>1.1805881835401799</v>
      </c>
      <c r="AG12" s="129">
        <v>5.5440156349304499E-2</v>
      </c>
      <c r="AH12" s="129">
        <v>2.58696652491484E-2</v>
      </c>
      <c r="AI12" s="129">
        <v>0.36299626134417201</v>
      </c>
      <c r="AJ12" s="129">
        <v>0</v>
      </c>
      <c r="AK12" s="129">
        <v>6.40609388199785E-2</v>
      </c>
      <c r="AL12" s="129">
        <v>1.8106608864320899E-2</v>
      </c>
      <c r="AM12" s="129">
        <v>5.1807664902142801E-2</v>
      </c>
      <c r="AN12" s="129">
        <v>0.145883541558258</v>
      </c>
      <c r="AO12" s="129">
        <v>1.3380669314381</v>
      </c>
      <c r="AP12" s="129">
        <v>0.95269855670750003</v>
      </c>
      <c r="AQ12" s="129"/>
      <c r="AR12" s="129">
        <v>242.25540533364</v>
      </c>
      <c r="AS12" s="129">
        <v>647.60447943543602</v>
      </c>
      <c r="AT12" s="129">
        <v>13.194235374162799</v>
      </c>
      <c r="AU12" s="129">
        <v>3.7337113401800002</v>
      </c>
      <c r="AV12" s="129">
        <v>0.500309919575189</v>
      </c>
      <c r="AW12" s="129">
        <v>0.59672476230124705</v>
      </c>
      <c r="AX12" s="129">
        <v>7.0863357739712599E-2</v>
      </c>
      <c r="AY12" s="129">
        <v>0</v>
      </c>
      <c r="AZ12" s="129">
        <v>3.8987187166912598</v>
      </c>
      <c r="BA12" s="129">
        <v>0.80492437526697003</v>
      </c>
      <c r="BB12" s="129">
        <v>0.319951880117406</v>
      </c>
      <c r="BC12" s="129">
        <v>0.35946815001794602</v>
      </c>
      <c r="BD12" s="129">
        <v>0</v>
      </c>
      <c r="BE12" s="129">
        <v>0</v>
      </c>
      <c r="BF12" s="129">
        <v>0.35194748635149398</v>
      </c>
      <c r="BG12" s="129">
        <v>1.1223740398128501</v>
      </c>
      <c r="BH12" s="129">
        <v>0.33188707312493598</v>
      </c>
      <c r="BI12" s="129">
        <v>4.9594321105779002</v>
      </c>
      <c r="BJ12" s="129">
        <v>0.44331580919355101</v>
      </c>
      <c r="BK12" s="129"/>
      <c r="BL12" s="129">
        <v>267.1152538375718</v>
      </c>
      <c r="BM12" s="129">
        <v>1011.6496191223409</v>
      </c>
      <c r="BN12" s="129">
        <v>14.86583508751723</v>
      </c>
      <c r="BO12" s="129">
        <v>34.162492785584902</v>
      </c>
      <c r="BP12" s="129">
        <v>0.58662120556826813</v>
      </c>
      <c r="BQ12" s="129">
        <v>0.60901852563711789</v>
      </c>
      <c r="BR12" s="129">
        <v>0.12645708792931989</v>
      </c>
      <c r="BS12" s="129">
        <v>1.19281367278805E-2</v>
      </c>
      <c r="BT12" s="129">
        <v>5.0793069002314395</v>
      </c>
      <c r="BU12" s="129">
        <v>0.86036453161627457</v>
      </c>
      <c r="BV12" s="129">
        <v>0.34582154536655441</v>
      </c>
      <c r="BW12" s="129">
        <v>0.72246441136211803</v>
      </c>
      <c r="BX12" s="129">
        <v>0</v>
      </c>
      <c r="BY12" s="129">
        <v>6.40609388199785E-2</v>
      </c>
      <c r="BZ12" s="129">
        <v>0.37005409521581489</v>
      </c>
      <c r="CA12" s="129">
        <v>1.1741817047149929</v>
      </c>
      <c r="CB12" s="129">
        <v>0.47777061468319398</v>
      </c>
      <c r="CC12" s="129">
        <v>6.2974990420159997</v>
      </c>
      <c r="CD12" s="150">
        <v>1.3960143659010511</v>
      </c>
      <c r="CE12" s="118"/>
      <c r="CF12" s="161">
        <v>1.52</v>
      </c>
    </row>
    <row r="13" spans="1:110" s="119" customFormat="1" ht="13.8">
      <c r="A13" s="109" t="s">
        <v>350</v>
      </c>
      <c r="B13" s="118">
        <v>850</v>
      </c>
      <c r="C13" s="149">
        <v>0</v>
      </c>
      <c r="D13" s="129">
        <v>102.4606545</v>
      </c>
      <c r="E13" s="129">
        <v>9237.0374698690503</v>
      </c>
      <c r="F13" s="129">
        <v>2024178.8098156</v>
      </c>
      <c r="G13" s="129">
        <v>217.27964876561703</v>
      </c>
      <c r="H13" s="129">
        <v>14.715744113242099</v>
      </c>
      <c r="I13" s="129"/>
      <c r="J13" s="129">
        <v>1.8215963099659825E-3</v>
      </c>
      <c r="K13" s="129">
        <v>64.806642000000537</v>
      </c>
      <c r="L13" s="129">
        <v>5245.5753963502802</v>
      </c>
      <c r="M13" s="129">
        <v>3141715.8581763702</v>
      </c>
      <c r="N13" s="129">
        <v>225.67628141631499</v>
      </c>
      <c r="O13" s="129">
        <v>12.712292488728799</v>
      </c>
      <c r="P13" s="129"/>
      <c r="Q13" s="129">
        <v>1.8215963099659825E-3</v>
      </c>
      <c r="R13" s="129">
        <v>167.26729650000055</v>
      </c>
      <c r="S13" s="129">
        <v>14482.61286621933</v>
      </c>
      <c r="T13" s="129">
        <v>5165894.6679919697</v>
      </c>
      <c r="U13" s="129">
        <v>442.95593018193199</v>
      </c>
      <c r="V13" s="129">
        <v>27.428036601970899</v>
      </c>
      <c r="W13" s="129"/>
      <c r="X13" s="129">
        <v>25.354171980384301</v>
      </c>
      <c r="Y13" s="129">
        <v>250.73163196713799</v>
      </c>
      <c r="Z13" s="129">
        <v>1.24372449745988</v>
      </c>
      <c r="AA13" s="129">
        <v>64.608814893775801</v>
      </c>
      <c r="AB13" s="129">
        <v>1.11725148060586E-2</v>
      </c>
      <c r="AC13" s="129">
        <v>9.5661751178242292E-3</v>
      </c>
      <c r="AD13" s="129">
        <v>3.7806530250371499E-2</v>
      </c>
      <c r="AE13" s="129">
        <v>3.1991333014220699E-3</v>
      </c>
      <c r="AF13" s="129">
        <v>0.68628945361330396</v>
      </c>
      <c r="AG13" s="129">
        <v>7.2320384546566294E-2</v>
      </c>
      <c r="AH13" s="129">
        <v>6.5645747342399197E-2</v>
      </c>
      <c r="AI13" s="129">
        <v>0.35044108718827599</v>
      </c>
      <c r="AJ13" s="129">
        <v>0</v>
      </c>
      <c r="AK13" s="129">
        <v>6.4955443239218702E-2</v>
      </c>
      <c r="AL13" s="129">
        <v>1.7527449080581198E-2</v>
      </c>
      <c r="AM13" s="129">
        <v>0.12413949598829201</v>
      </c>
      <c r="AN13" s="129">
        <v>7.0210445903623603E-2</v>
      </c>
      <c r="AO13" s="129">
        <v>1.2999522083861801</v>
      </c>
      <c r="AP13" s="129">
        <v>2.2656683243174802</v>
      </c>
      <c r="AQ13" s="129"/>
      <c r="AR13" s="129">
        <v>247.19304432274799</v>
      </c>
      <c r="AS13" s="129">
        <v>204.140665210338</v>
      </c>
      <c r="AT13" s="129">
        <v>16.326475121867599</v>
      </c>
      <c r="AU13" s="129">
        <v>3.5718605637430199</v>
      </c>
      <c r="AV13" s="129">
        <v>0.60972019699961899</v>
      </c>
      <c r="AW13" s="129">
        <v>0.200764426461643</v>
      </c>
      <c r="AX13" s="129">
        <v>1.2939967054766299E-2</v>
      </c>
      <c r="AY13" s="129">
        <v>2.2012845130474801E-2</v>
      </c>
      <c r="AZ13" s="129">
        <v>2.4760960961070002</v>
      </c>
      <c r="BA13" s="129">
        <v>0.41195242586545</v>
      </c>
      <c r="BB13" s="129">
        <v>0.477061978522408</v>
      </c>
      <c r="BC13" s="129">
        <v>0.245068321177805</v>
      </c>
      <c r="BD13" s="129">
        <v>2.5494853162240201</v>
      </c>
      <c r="BE13" s="129">
        <v>0</v>
      </c>
      <c r="BF13" s="129">
        <v>5.6719666801272398E-2</v>
      </c>
      <c r="BG13" s="129">
        <v>0.34894881759831597</v>
      </c>
      <c r="BH13" s="129">
        <v>0.23642497674302601</v>
      </c>
      <c r="BI13" s="129">
        <v>4.4443642026943904</v>
      </c>
      <c r="BJ13" s="129">
        <v>0.66780654088305902</v>
      </c>
      <c r="BK13" s="129"/>
      <c r="BL13" s="129">
        <v>272.5472163031323</v>
      </c>
      <c r="BM13" s="129">
        <v>454.87229717747596</v>
      </c>
      <c r="BN13" s="129">
        <v>17.570199619327479</v>
      </c>
      <c r="BO13" s="129">
        <v>68.180675457518817</v>
      </c>
      <c r="BP13" s="129">
        <v>0.62089271180567762</v>
      </c>
      <c r="BQ13" s="129">
        <v>0.21033060157946723</v>
      </c>
      <c r="BR13" s="129">
        <v>5.0746497305137798E-2</v>
      </c>
      <c r="BS13" s="129">
        <v>2.5211978431896872E-2</v>
      </c>
      <c r="BT13" s="129">
        <v>3.1623855497203044</v>
      </c>
      <c r="BU13" s="129">
        <v>0.48427281041201631</v>
      </c>
      <c r="BV13" s="129">
        <v>0.5427077258648072</v>
      </c>
      <c r="BW13" s="129">
        <v>0.59550940836608102</v>
      </c>
      <c r="BX13" s="129">
        <v>2.5494853162240201</v>
      </c>
      <c r="BY13" s="129">
        <v>6.4955443239218702E-2</v>
      </c>
      <c r="BZ13" s="129">
        <v>7.4247115881853593E-2</v>
      </c>
      <c r="CA13" s="129">
        <v>0.47308831358660797</v>
      </c>
      <c r="CB13" s="129">
        <v>0.30663542264664961</v>
      </c>
      <c r="CC13" s="129">
        <v>5.74431641108057</v>
      </c>
      <c r="CD13" s="150">
        <v>2.9334748652005391</v>
      </c>
      <c r="CE13" s="118"/>
      <c r="CF13" s="161">
        <v>0.99</v>
      </c>
    </row>
    <row r="14" spans="1:110" s="119" customFormat="1" ht="13.8">
      <c r="A14" s="109" t="s">
        <v>351</v>
      </c>
      <c r="B14" s="118">
        <v>855</v>
      </c>
      <c r="C14" s="149">
        <v>0</v>
      </c>
      <c r="D14" s="129">
        <v>101.0662718</v>
      </c>
      <c r="E14" s="129">
        <v>10014.87059132721</v>
      </c>
      <c r="F14" s="129">
        <v>1585192.1621211499</v>
      </c>
      <c r="G14" s="129">
        <v>219.074242697485</v>
      </c>
      <c r="H14" s="129">
        <v>11.572774307239401</v>
      </c>
      <c r="I14" s="129"/>
      <c r="J14" s="129">
        <v>0</v>
      </c>
      <c r="K14" s="129">
        <v>55.453941000000178</v>
      </c>
      <c r="L14" s="129">
        <v>5425.4758725234897</v>
      </c>
      <c r="M14" s="129">
        <v>3138017.5280102501</v>
      </c>
      <c r="N14" s="129">
        <v>253.40395526483201</v>
      </c>
      <c r="O14" s="129">
        <v>14.198343303990299</v>
      </c>
      <c r="P14" s="129"/>
      <c r="Q14" s="129">
        <v>0</v>
      </c>
      <c r="R14" s="129">
        <v>156.52021280000017</v>
      </c>
      <c r="S14" s="129">
        <v>15440.346463850699</v>
      </c>
      <c r="T14" s="129">
        <v>4723209.6901313998</v>
      </c>
      <c r="U14" s="129">
        <v>472.47819796231704</v>
      </c>
      <c r="V14" s="129">
        <v>25.771117611229698</v>
      </c>
      <c r="W14" s="129"/>
      <c r="X14" s="129">
        <v>24.774634381434002</v>
      </c>
      <c r="Y14" s="129">
        <v>422.965779659112</v>
      </c>
      <c r="Z14" s="129">
        <v>1.9826857035804699</v>
      </c>
      <c r="AA14" s="129">
        <v>32.649382883424998</v>
      </c>
      <c r="AB14" s="129">
        <v>0.11423896424461601</v>
      </c>
      <c r="AC14" s="129">
        <v>1.5761001292981001E-2</v>
      </c>
      <c r="AD14" s="129">
        <v>5.6926036602057202E-2</v>
      </c>
      <c r="AE14" s="129">
        <v>1.22184569040696E-2</v>
      </c>
      <c r="AF14" s="129">
        <v>0.555578431422458</v>
      </c>
      <c r="AG14" s="129">
        <v>6.8500300634151898E-2</v>
      </c>
      <c r="AH14" s="129">
        <v>2.5279104673005901E-2</v>
      </c>
      <c r="AI14" s="129">
        <v>0.347000257437731</v>
      </c>
      <c r="AJ14" s="129">
        <v>0</v>
      </c>
      <c r="AK14" s="129">
        <v>1.6987638612622001E-2</v>
      </c>
      <c r="AL14" s="129">
        <v>1.37354662976048E-2</v>
      </c>
      <c r="AM14" s="129">
        <v>6.9539176624094701E-2</v>
      </c>
      <c r="AN14" s="129">
        <v>4.4159833156615202E-2</v>
      </c>
      <c r="AO14" s="129">
        <v>0.67807716640856797</v>
      </c>
      <c r="AP14" s="129">
        <v>0.72997679212537003</v>
      </c>
      <c r="AQ14" s="129"/>
      <c r="AR14" s="129">
        <v>248.37595833684901</v>
      </c>
      <c r="AS14" s="129">
        <v>9.0072726367247196</v>
      </c>
      <c r="AT14" s="129">
        <v>12.0784182287305</v>
      </c>
      <c r="AU14" s="129">
        <v>3.1293088905429101</v>
      </c>
      <c r="AV14" s="129">
        <v>0.42928734400387603</v>
      </c>
      <c r="AW14" s="129">
        <v>0.21972762059315501</v>
      </c>
      <c r="AX14" s="129">
        <v>0.11215493044577</v>
      </c>
      <c r="AY14" s="129">
        <v>7.8165212517616905E-2</v>
      </c>
      <c r="AZ14" s="129">
        <v>0.46931075163874802</v>
      </c>
      <c r="BA14" s="129">
        <v>0.56058746736579501</v>
      </c>
      <c r="BB14" s="129">
        <v>0.217203632900901</v>
      </c>
      <c r="BC14" s="129">
        <v>9.7621879915118601E-2</v>
      </c>
      <c r="BD14" s="129">
        <v>0.95253697185965502</v>
      </c>
      <c r="BE14" s="129">
        <v>0</v>
      </c>
      <c r="BF14" s="129">
        <v>2.4914397393992E-2</v>
      </c>
      <c r="BG14" s="129">
        <v>0.32205155688224701</v>
      </c>
      <c r="BH14" s="129">
        <v>0.152758304925315</v>
      </c>
      <c r="BI14" s="129">
        <v>1.44871724759672</v>
      </c>
      <c r="BJ14" s="129">
        <v>0.302867621903947</v>
      </c>
      <c r="BK14" s="129"/>
      <c r="BL14" s="129">
        <v>273.15059271828301</v>
      </c>
      <c r="BM14" s="129">
        <v>431.97305229583674</v>
      </c>
      <c r="BN14" s="129">
        <v>14.061103932310971</v>
      </c>
      <c r="BO14" s="129">
        <v>35.778691773967907</v>
      </c>
      <c r="BP14" s="129">
        <v>0.54352630824849202</v>
      </c>
      <c r="BQ14" s="129">
        <v>0.23548862188613601</v>
      </c>
      <c r="BR14" s="129">
        <v>0.16908096704782721</v>
      </c>
      <c r="BS14" s="129">
        <v>9.0383669421686505E-2</v>
      </c>
      <c r="BT14" s="129">
        <v>1.0248891830612061</v>
      </c>
      <c r="BU14" s="129">
        <v>0.62908776799994692</v>
      </c>
      <c r="BV14" s="129">
        <v>0.2424827375739069</v>
      </c>
      <c r="BW14" s="129">
        <v>0.44462213735284961</v>
      </c>
      <c r="BX14" s="129">
        <v>0.95253697185965502</v>
      </c>
      <c r="BY14" s="129">
        <v>1.6987638612622001E-2</v>
      </c>
      <c r="BZ14" s="129">
        <v>3.86498636915968E-2</v>
      </c>
      <c r="CA14" s="129">
        <v>0.39159073350634171</v>
      </c>
      <c r="CB14" s="129">
        <v>0.19691813808193021</v>
      </c>
      <c r="CC14" s="129">
        <v>2.1267944140052881</v>
      </c>
      <c r="CD14" s="150">
        <v>1.0328444140293169</v>
      </c>
      <c r="CE14" s="118"/>
      <c r="CF14" s="161">
        <v>1.1299999999999999</v>
      </c>
    </row>
    <row r="15" spans="1:110" s="119" customFormat="1" ht="13.8">
      <c r="A15" s="109" t="s">
        <v>352</v>
      </c>
      <c r="B15" s="118">
        <v>860</v>
      </c>
      <c r="C15" s="149">
        <v>0</v>
      </c>
      <c r="D15" s="129">
        <v>99.779338640000006</v>
      </c>
      <c r="E15" s="129">
        <v>9620.5626386243694</v>
      </c>
      <c r="F15" s="129">
        <v>1378701.4929978901</v>
      </c>
      <c r="G15" s="129">
        <v>205.08999932567701</v>
      </c>
      <c r="H15" s="129">
        <v>10.622952028170701</v>
      </c>
      <c r="I15" s="129"/>
      <c r="J15" s="129">
        <v>0</v>
      </c>
      <c r="K15" s="129">
        <v>55.577358000000451</v>
      </c>
      <c r="L15" s="129">
        <v>5421.0408231339297</v>
      </c>
      <c r="M15" s="129">
        <v>3184272.60498016</v>
      </c>
      <c r="N15" s="129">
        <v>230.131887385694</v>
      </c>
      <c r="O15" s="129">
        <v>11.6459093137787</v>
      </c>
      <c r="P15" s="129"/>
      <c r="Q15" s="129">
        <v>0</v>
      </c>
      <c r="R15" s="129">
        <v>155.35669664000045</v>
      </c>
      <c r="S15" s="129">
        <v>15041.603461758299</v>
      </c>
      <c r="T15" s="129">
        <v>4562974.0979780499</v>
      </c>
      <c r="U15" s="129">
        <v>435.22188671137098</v>
      </c>
      <c r="V15" s="129">
        <v>22.268861341949403</v>
      </c>
      <c r="W15" s="129"/>
      <c r="X15" s="129">
        <v>23.577716262261099</v>
      </c>
      <c r="Y15" s="129">
        <v>462.467388493795</v>
      </c>
      <c r="Z15" s="129">
        <v>1.5171588312539199</v>
      </c>
      <c r="AA15" s="129">
        <v>3.6129599152581999</v>
      </c>
      <c r="AB15" s="129">
        <v>1.2961031923609201E-2</v>
      </c>
      <c r="AC15" s="129">
        <v>1.9640966390103601E-2</v>
      </c>
      <c r="AD15" s="129">
        <v>3.4284762256527601E-2</v>
      </c>
      <c r="AE15" s="129">
        <v>1.24443518309739E-2</v>
      </c>
      <c r="AF15" s="129">
        <v>1.6751173395807899</v>
      </c>
      <c r="AG15" s="129">
        <v>5.4644943314785401E-2</v>
      </c>
      <c r="AH15" s="129">
        <v>2.5366497275004299E-2</v>
      </c>
      <c r="AI15" s="129">
        <v>0.93179883812933995</v>
      </c>
      <c r="AJ15" s="129">
        <v>0</v>
      </c>
      <c r="AK15" s="129">
        <v>0</v>
      </c>
      <c r="AL15" s="129">
        <v>1.5547185335507E-2</v>
      </c>
      <c r="AM15" s="129">
        <v>0.15291172258126801</v>
      </c>
      <c r="AN15" s="129">
        <v>9.7319542430064604E-2</v>
      </c>
      <c r="AO15" s="129">
        <v>1.0360224994943601</v>
      </c>
      <c r="AP15" s="129">
        <v>1.4806924305046001</v>
      </c>
      <c r="AQ15" s="129"/>
      <c r="AR15" s="129">
        <v>247.17199084540701</v>
      </c>
      <c r="AS15" s="129">
        <v>1285.6990830366799</v>
      </c>
      <c r="AT15" s="129">
        <v>13.037072064008401</v>
      </c>
      <c r="AU15" s="129">
        <v>4.2924084216076999</v>
      </c>
      <c r="AV15" s="129">
        <v>0.28830889298560802</v>
      </c>
      <c r="AW15" s="129">
        <v>8.7534999778569905E-2</v>
      </c>
      <c r="AX15" s="129">
        <v>8.8010334162743203E-2</v>
      </c>
      <c r="AY15" s="129">
        <v>7.1418450902689307E-2</v>
      </c>
      <c r="AZ15" s="129">
        <v>1.41815979103929</v>
      </c>
      <c r="BA15" s="129">
        <v>1.1831904881569999</v>
      </c>
      <c r="BB15" s="129">
        <v>0.46366027750952998</v>
      </c>
      <c r="BC15" s="129">
        <v>0.232160085868098</v>
      </c>
      <c r="BD15" s="129">
        <v>0</v>
      </c>
      <c r="BE15" s="129">
        <v>0</v>
      </c>
      <c r="BF15" s="129">
        <v>5.9491148101538299E-2</v>
      </c>
      <c r="BG15" s="129">
        <v>0.39537333687047599</v>
      </c>
      <c r="BH15" s="129">
        <v>0.17370971987980399</v>
      </c>
      <c r="BI15" s="129">
        <v>3.0075599461902902</v>
      </c>
      <c r="BJ15" s="129">
        <v>0.68403339319316803</v>
      </c>
      <c r="BK15" s="129"/>
      <c r="BL15" s="129">
        <v>270.74970710766809</v>
      </c>
      <c r="BM15" s="129">
        <v>1748.1664715304748</v>
      </c>
      <c r="BN15" s="129">
        <v>14.55423089526232</v>
      </c>
      <c r="BO15" s="129">
        <v>7.9053683368658998</v>
      </c>
      <c r="BP15" s="129">
        <v>0.30126992490921722</v>
      </c>
      <c r="BQ15" s="129">
        <v>0.1071759661686735</v>
      </c>
      <c r="BR15" s="129">
        <v>0.1222950964192708</v>
      </c>
      <c r="BS15" s="129">
        <v>8.38628027336632E-2</v>
      </c>
      <c r="BT15" s="129">
        <v>3.0932771306200797</v>
      </c>
      <c r="BU15" s="129">
        <v>1.2378354314717852</v>
      </c>
      <c r="BV15" s="129">
        <v>0.48902677478453427</v>
      </c>
      <c r="BW15" s="129">
        <v>1.1639589239974379</v>
      </c>
      <c r="BX15" s="129">
        <v>0</v>
      </c>
      <c r="BY15" s="129">
        <v>0</v>
      </c>
      <c r="BZ15" s="129">
        <v>7.5038333437045301E-2</v>
      </c>
      <c r="CA15" s="129">
        <v>0.54828505945174399</v>
      </c>
      <c r="CB15" s="129">
        <v>0.27102926230986857</v>
      </c>
      <c r="CC15" s="129">
        <v>4.0435824456846508</v>
      </c>
      <c r="CD15" s="150">
        <v>2.164725823697768</v>
      </c>
      <c r="CE15" s="118"/>
      <c r="CF15" s="161">
        <v>1.2</v>
      </c>
    </row>
    <row r="16" spans="1:110" s="119" customFormat="1" ht="13.8">
      <c r="A16" s="109" t="s">
        <v>353</v>
      </c>
      <c r="B16" s="118">
        <v>865</v>
      </c>
      <c r="C16" s="149">
        <v>0</v>
      </c>
      <c r="D16" s="129">
        <v>96.533879889999994</v>
      </c>
      <c r="E16" s="129">
        <v>6166.6122522406495</v>
      </c>
      <c r="F16" s="129">
        <v>2509588.6248336998</v>
      </c>
      <c r="G16" s="129">
        <v>235.824470655174</v>
      </c>
      <c r="H16" s="129">
        <v>14.1416502497247</v>
      </c>
      <c r="I16" s="129"/>
      <c r="J16" s="129">
        <v>0</v>
      </c>
      <c r="K16" s="129">
        <v>58.021758000000624</v>
      </c>
      <c r="L16" s="129">
        <v>5728.1022633226494</v>
      </c>
      <c r="M16" s="129">
        <v>3146775.0151579399</v>
      </c>
      <c r="N16" s="129">
        <v>230.151582226431</v>
      </c>
      <c r="O16" s="129">
        <v>12.9218032857449</v>
      </c>
      <c r="P16" s="129"/>
      <c r="Q16" s="129">
        <v>0</v>
      </c>
      <c r="R16" s="129">
        <v>154.55563789000061</v>
      </c>
      <c r="S16" s="129">
        <v>11894.714515563299</v>
      </c>
      <c r="T16" s="129">
        <v>5656363.6399916392</v>
      </c>
      <c r="U16" s="129">
        <v>465.97605288160503</v>
      </c>
      <c r="V16" s="129">
        <v>27.063453535469598</v>
      </c>
      <c r="W16" s="129"/>
      <c r="X16" s="129">
        <v>23.9953809027554</v>
      </c>
      <c r="Y16" s="129">
        <v>379.51064224765901</v>
      </c>
      <c r="Z16" s="129">
        <v>0.61580063021239795</v>
      </c>
      <c r="AA16" s="129">
        <v>78.064059881045097</v>
      </c>
      <c r="AB16" s="129">
        <v>8.9143247072510798E-2</v>
      </c>
      <c r="AC16" s="129">
        <v>1.9148491938141401E-2</v>
      </c>
      <c r="AD16" s="129">
        <v>4.8052316182168202E-2</v>
      </c>
      <c r="AE16" s="129">
        <v>8.6740378746251508E-3</v>
      </c>
      <c r="AF16" s="129">
        <v>1.2772039856264701</v>
      </c>
      <c r="AG16" s="129">
        <v>3.6710041874012299E-2</v>
      </c>
      <c r="AH16" s="129">
        <v>2.6985117828770999E-2</v>
      </c>
      <c r="AI16" s="129">
        <v>0.410429669507207</v>
      </c>
      <c r="AJ16" s="129">
        <v>6.2335871053787802E-2</v>
      </c>
      <c r="AK16" s="129">
        <v>0</v>
      </c>
      <c r="AL16" s="129">
        <v>9.2283706875629298E-3</v>
      </c>
      <c r="AM16" s="129">
        <v>0.11645418975109099</v>
      </c>
      <c r="AN16" s="129">
        <v>0.112450491007793</v>
      </c>
      <c r="AO16" s="129">
        <v>2.0520562070676802</v>
      </c>
      <c r="AP16" s="129">
        <v>0.65620286526735305</v>
      </c>
      <c r="AQ16" s="129"/>
      <c r="AR16" s="129">
        <v>251.082912754158</v>
      </c>
      <c r="AS16" s="129">
        <v>642.030563230952</v>
      </c>
      <c r="AT16" s="129">
        <v>24.891429350798202</v>
      </c>
      <c r="AU16" s="129">
        <v>3.46201791854658</v>
      </c>
      <c r="AV16" s="129">
        <v>0.54319520303998903</v>
      </c>
      <c r="AW16" s="129">
        <v>0.26977291906775103</v>
      </c>
      <c r="AX16" s="129">
        <v>6.14062274084647E-2</v>
      </c>
      <c r="AY16" s="129">
        <v>9.2250402805414994E-2</v>
      </c>
      <c r="AZ16" s="129">
        <v>1.4375353069418</v>
      </c>
      <c r="BA16" s="129">
        <v>0.74810196369509396</v>
      </c>
      <c r="BB16" s="129">
        <v>0.389251699642361</v>
      </c>
      <c r="BC16" s="129">
        <v>0.16153028739203501</v>
      </c>
      <c r="BD16" s="129">
        <v>0</v>
      </c>
      <c r="BE16" s="129">
        <v>0</v>
      </c>
      <c r="BF16" s="129">
        <v>5.7860192945559899E-2</v>
      </c>
      <c r="BG16" s="129">
        <v>0.32461663690167902</v>
      </c>
      <c r="BH16" s="129">
        <v>0.14685064121382299</v>
      </c>
      <c r="BI16" s="129">
        <v>3.1947716885579598</v>
      </c>
      <c r="BJ16" s="129">
        <v>0.35300154135839001</v>
      </c>
      <c r="BK16" s="129"/>
      <c r="BL16" s="129">
        <v>275.07829365691339</v>
      </c>
      <c r="BM16" s="129">
        <v>1021.541205478611</v>
      </c>
      <c r="BN16" s="129">
        <v>25.5072299810106</v>
      </c>
      <c r="BO16" s="129">
        <v>81.526077799591675</v>
      </c>
      <c r="BP16" s="129">
        <v>0.63233845011249978</v>
      </c>
      <c r="BQ16" s="129">
        <v>0.28892141100589241</v>
      </c>
      <c r="BR16" s="129">
        <v>0.1094585435906329</v>
      </c>
      <c r="BS16" s="129">
        <v>0.10092444068004014</v>
      </c>
      <c r="BT16" s="129">
        <v>2.7147392925682698</v>
      </c>
      <c r="BU16" s="129">
        <v>0.78481200556910624</v>
      </c>
      <c r="BV16" s="129">
        <v>0.416236817471132</v>
      </c>
      <c r="BW16" s="129">
        <v>0.57195995689924195</v>
      </c>
      <c r="BX16" s="129">
        <v>6.2335871053787802E-2</v>
      </c>
      <c r="BY16" s="129">
        <v>0</v>
      </c>
      <c r="BZ16" s="129">
        <v>6.7088563633122822E-2</v>
      </c>
      <c r="CA16" s="129">
        <v>0.44107082665277003</v>
      </c>
      <c r="CB16" s="129">
        <v>0.25930113222161599</v>
      </c>
      <c r="CC16" s="129">
        <v>5.24682789562564</v>
      </c>
      <c r="CD16" s="150">
        <v>1.0092044066257431</v>
      </c>
      <c r="CE16" s="118"/>
      <c r="CF16" s="161">
        <v>1.17</v>
      </c>
    </row>
    <row r="17" spans="1:84" s="119" customFormat="1" ht="13.8">
      <c r="A17" s="109" t="s">
        <v>354</v>
      </c>
      <c r="B17" s="118">
        <v>870</v>
      </c>
      <c r="C17" s="149">
        <v>0</v>
      </c>
      <c r="D17" s="129">
        <v>96.445544310000002</v>
      </c>
      <c r="E17" s="129">
        <v>9544.4620167120302</v>
      </c>
      <c r="F17" s="129">
        <v>4489205.5034125801</v>
      </c>
      <c r="G17" s="129">
        <v>204.871498381614</v>
      </c>
      <c r="H17" s="129">
        <v>17.470971053889102</v>
      </c>
      <c r="I17" s="129"/>
      <c r="J17" s="129">
        <v>0</v>
      </c>
      <c r="K17" s="129">
        <v>46.164105000000092</v>
      </c>
      <c r="L17" s="129">
        <v>5618.1831073077601</v>
      </c>
      <c r="M17" s="129">
        <v>3235938.5847466001</v>
      </c>
      <c r="N17" s="129">
        <v>178.66741556445101</v>
      </c>
      <c r="O17" s="129">
        <v>9.4970269490501593</v>
      </c>
      <c r="P17" s="129"/>
      <c r="Q17" s="129">
        <v>0</v>
      </c>
      <c r="R17" s="129">
        <v>142.60964931000009</v>
      </c>
      <c r="S17" s="129">
        <v>15162.645124019789</v>
      </c>
      <c r="T17" s="129">
        <v>7725144.0881591802</v>
      </c>
      <c r="U17" s="129">
        <v>383.53891394606501</v>
      </c>
      <c r="V17" s="129">
        <v>26.967998002939261</v>
      </c>
      <c r="W17" s="129"/>
      <c r="X17" s="129">
        <v>23.164292657164399</v>
      </c>
      <c r="Y17" s="129">
        <v>393.94570711495402</v>
      </c>
      <c r="Z17" s="129">
        <v>1.49869292373051</v>
      </c>
      <c r="AA17" s="129">
        <v>4.8624462285699002</v>
      </c>
      <c r="AB17" s="129">
        <v>3.9715437215731099E-2</v>
      </c>
      <c r="AC17" s="129">
        <v>6.2928527291261999E-2</v>
      </c>
      <c r="AD17" s="129">
        <v>4.2888536889303303E-2</v>
      </c>
      <c r="AE17" s="129">
        <v>1.04890001364982E-2</v>
      </c>
      <c r="AF17" s="129">
        <v>1.57690692280567</v>
      </c>
      <c r="AG17" s="129">
        <v>3.8042218268320799E-2</v>
      </c>
      <c r="AH17" s="129">
        <v>2.8698465789976101E-2</v>
      </c>
      <c r="AI17" s="129">
        <v>0.38385640505880803</v>
      </c>
      <c r="AJ17" s="129">
        <v>0</v>
      </c>
      <c r="AK17" s="129">
        <v>0</v>
      </c>
      <c r="AL17" s="129">
        <v>1.4231401542847201E-2</v>
      </c>
      <c r="AM17" s="129">
        <v>0.10398534126707901</v>
      </c>
      <c r="AN17" s="129">
        <v>5.1407170853681898E-2</v>
      </c>
      <c r="AO17" s="129">
        <v>0.441608107695105</v>
      </c>
      <c r="AP17" s="129">
        <v>1.16800334162269</v>
      </c>
      <c r="AQ17" s="129"/>
      <c r="AR17" s="129">
        <v>226.364334042222</v>
      </c>
      <c r="AS17" s="129">
        <v>1861.81061168465</v>
      </c>
      <c r="AT17" s="129">
        <v>15.5931891631977</v>
      </c>
      <c r="AU17" s="129">
        <v>3.9992351851697099</v>
      </c>
      <c r="AV17" s="129">
        <v>0.60411964979785804</v>
      </c>
      <c r="AW17" s="129">
        <v>0.57970467882222698</v>
      </c>
      <c r="AX17" s="129">
        <v>6.2507368897135901E-2</v>
      </c>
      <c r="AY17" s="129">
        <v>3.7954919453593298E-2</v>
      </c>
      <c r="AZ17" s="129">
        <v>4.0425187738331099</v>
      </c>
      <c r="BA17" s="129">
        <v>0.54089464035629797</v>
      </c>
      <c r="BB17" s="129">
        <v>0.50514307731119101</v>
      </c>
      <c r="BC17" s="129">
        <v>0.33746441113686199</v>
      </c>
      <c r="BD17" s="129">
        <v>0</v>
      </c>
      <c r="BE17" s="129">
        <v>6.6816472788096496E-3</v>
      </c>
      <c r="BF17" s="129">
        <v>0.422231040841551</v>
      </c>
      <c r="BG17" s="129">
        <v>0.407588610463477</v>
      </c>
      <c r="BH17" s="129">
        <v>0.54415888947867797</v>
      </c>
      <c r="BI17" s="129">
        <v>2.7636001328326598</v>
      </c>
      <c r="BJ17" s="129">
        <v>0.37438969767271002</v>
      </c>
      <c r="BK17" s="129"/>
      <c r="BL17" s="129">
        <v>249.52862669938639</v>
      </c>
      <c r="BM17" s="129">
        <v>2255.7563187996038</v>
      </c>
      <c r="BN17" s="129">
        <v>17.091882086928209</v>
      </c>
      <c r="BO17" s="129">
        <v>8.8616814137396105</v>
      </c>
      <c r="BP17" s="129">
        <v>0.64383508701358916</v>
      </c>
      <c r="BQ17" s="129">
        <v>0.64263320611348895</v>
      </c>
      <c r="BR17" s="129">
        <v>0.1053959057864392</v>
      </c>
      <c r="BS17" s="129">
        <v>4.8443919590091498E-2</v>
      </c>
      <c r="BT17" s="129">
        <v>5.6194256966387801</v>
      </c>
      <c r="BU17" s="129">
        <v>0.57893685862461874</v>
      </c>
      <c r="BV17" s="129">
        <v>0.53384154310116716</v>
      </c>
      <c r="BW17" s="129">
        <v>0.72132081619567001</v>
      </c>
      <c r="BX17" s="129">
        <v>0</v>
      </c>
      <c r="BY17" s="129">
        <v>6.6816472788096496E-3</v>
      </c>
      <c r="BZ17" s="129">
        <v>0.43646244238439819</v>
      </c>
      <c r="CA17" s="129">
        <v>0.51157395173055598</v>
      </c>
      <c r="CB17" s="129">
        <v>0.59556606033235981</v>
      </c>
      <c r="CC17" s="129">
        <v>3.2052082405277647</v>
      </c>
      <c r="CD17" s="150">
        <v>1.5423930392953999</v>
      </c>
      <c r="CE17" s="118"/>
      <c r="CF17" s="161">
        <v>1.17</v>
      </c>
    </row>
    <row r="18" spans="1:84" s="119" customFormat="1" ht="13.8">
      <c r="A18" s="109" t="s">
        <v>355</v>
      </c>
      <c r="B18" s="118">
        <v>875</v>
      </c>
      <c r="C18" s="149">
        <v>0</v>
      </c>
      <c r="D18" s="129">
        <v>103.20010509999999</v>
      </c>
      <c r="E18" s="129">
        <v>8971.4498226928499</v>
      </c>
      <c r="F18" s="129">
        <v>1293629.0594518001</v>
      </c>
      <c r="G18" s="129">
        <v>246.16458893236802</v>
      </c>
      <c r="H18" s="129">
        <v>12.5789792962217</v>
      </c>
      <c r="I18" s="129"/>
      <c r="J18" s="129">
        <v>0</v>
      </c>
      <c r="K18" s="129">
        <v>57.556304999999909</v>
      </c>
      <c r="L18" s="129">
        <v>5883.2081557144502</v>
      </c>
      <c r="M18" s="129">
        <v>2836768.2792259799</v>
      </c>
      <c r="N18" s="129">
        <v>108.154696355414</v>
      </c>
      <c r="O18" s="129">
        <v>7.64467774766731</v>
      </c>
      <c r="P18" s="129"/>
      <c r="Q18" s="129">
        <v>0</v>
      </c>
      <c r="R18" s="129">
        <v>160.7564100999999</v>
      </c>
      <c r="S18" s="129">
        <v>14854.6579784073</v>
      </c>
      <c r="T18" s="129">
        <v>4130397.3386777798</v>
      </c>
      <c r="U18" s="129">
        <v>354.31928528778201</v>
      </c>
      <c r="V18" s="129">
        <v>20.223657043889009</v>
      </c>
      <c r="W18" s="129"/>
      <c r="X18" s="129">
        <v>23.7865513826087</v>
      </c>
      <c r="Y18" s="129">
        <v>325.37521638804901</v>
      </c>
      <c r="Z18" s="129">
        <v>1.88096716864925</v>
      </c>
      <c r="AA18" s="129">
        <v>14.740962007144599</v>
      </c>
      <c r="AB18" s="129">
        <v>4.1488861603560002E-2</v>
      </c>
      <c r="AC18" s="129">
        <v>1.6887861804827899E-2</v>
      </c>
      <c r="AD18" s="129">
        <v>3.5713179153181299E-2</v>
      </c>
      <c r="AE18" s="129">
        <v>1.13085977191909E-2</v>
      </c>
      <c r="AF18" s="129">
        <v>0.716632415723503</v>
      </c>
      <c r="AG18" s="129">
        <v>5.5770722076779702E-2</v>
      </c>
      <c r="AH18" s="129">
        <v>2.8053706360437101E-2</v>
      </c>
      <c r="AI18" s="129">
        <v>0.57619219141993705</v>
      </c>
      <c r="AJ18" s="129">
        <v>1.3966354895932301E-2</v>
      </c>
      <c r="AK18" s="129">
        <v>0</v>
      </c>
      <c r="AL18" s="129">
        <v>6.8077502962560297E-3</v>
      </c>
      <c r="AM18" s="129">
        <v>5.5837926759131101E-2</v>
      </c>
      <c r="AN18" s="129">
        <v>5.45779846482237E-2</v>
      </c>
      <c r="AO18" s="129">
        <v>2.0445497226263201</v>
      </c>
      <c r="AP18" s="129">
        <v>2.6904834052330502</v>
      </c>
      <c r="AQ18" s="129"/>
      <c r="AR18" s="129">
        <v>225.83691243189801</v>
      </c>
      <c r="AS18" s="129">
        <v>128.09953371110601</v>
      </c>
      <c r="AT18" s="129">
        <v>16.203154521713302</v>
      </c>
      <c r="AU18" s="129">
        <v>3.9751693753863799</v>
      </c>
      <c r="AV18" s="129">
        <v>0.589714418607303</v>
      </c>
      <c r="AW18" s="129">
        <v>2.7925069273146099</v>
      </c>
      <c r="AX18" s="129">
        <v>0.18777599200633499</v>
      </c>
      <c r="AY18" s="129">
        <v>0.14359266348043001</v>
      </c>
      <c r="AZ18" s="129">
        <v>6.3862694357909797</v>
      </c>
      <c r="BA18" s="129">
        <v>0.59851879150481702</v>
      </c>
      <c r="BB18" s="129">
        <v>0.31973889236160102</v>
      </c>
      <c r="BC18" s="129">
        <v>0.73339364110416705</v>
      </c>
      <c r="BD18" s="129">
        <v>0</v>
      </c>
      <c r="BE18" s="129">
        <v>6.7910536433577307E-2</v>
      </c>
      <c r="BF18" s="129">
        <v>0.447550218700834</v>
      </c>
      <c r="BG18" s="129">
        <v>3.90407273570613</v>
      </c>
      <c r="BH18" s="129">
        <v>0.57189474894757897</v>
      </c>
      <c r="BI18" s="129">
        <v>2.13756711251721</v>
      </c>
      <c r="BJ18" s="129">
        <v>0.74389154449245798</v>
      </c>
      <c r="BK18" s="129"/>
      <c r="BL18" s="129">
        <v>249.62346381450672</v>
      </c>
      <c r="BM18" s="129">
        <v>453.47475009915502</v>
      </c>
      <c r="BN18" s="129">
        <v>18.084121690362551</v>
      </c>
      <c r="BO18" s="129">
        <v>18.716131382530978</v>
      </c>
      <c r="BP18" s="129">
        <v>0.63120328021086303</v>
      </c>
      <c r="BQ18" s="129">
        <v>2.809394789119438</v>
      </c>
      <c r="BR18" s="129">
        <v>0.22348917115951628</v>
      </c>
      <c r="BS18" s="129">
        <v>0.15490126119962092</v>
      </c>
      <c r="BT18" s="129">
        <v>7.1029018515144831</v>
      </c>
      <c r="BU18" s="129">
        <v>0.6542895135815967</v>
      </c>
      <c r="BV18" s="129">
        <v>0.3477925987220381</v>
      </c>
      <c r="BW18" s="129">
        <v>1.3095858325241041</v>
      </c>
      <c r="BX18" s="129">
        <v>1.3966354895932301E-2</v>
      </c>
      <c r="BY18" s="129">
        <v>6.7910536433577307E-2</v>
      </c>
      <c r="BZ18" s="129">
        <v>0.45435796899709002</v>
      </c>
      <c r="CA18" s="129">
        <v>3.9599106624652611</v>
      </c>
      <c r="CB18" s="129">
        <v>0.62647273359580269</v>
      </c>
      <c r="CC18" s="129">
        <v>4.1821168351435301</v>
      </c>
      <c r="CD18" s="150">
        <v>3.4343749497255081</v>
      </c>
      <c r="CE18" s="118"/>
      <c r="CF18" s="161">
        <v>1.06</v>
      </c>
    </row>
    <row r="19" spans="1:84" s="119" customFormat="1" ht="13.8">
      <c r="A19" s="109" t="s">
        <v>356</v>
      </c>
      <c r="B19" s="118">
        <v>880</v>
      </c>
      <c r="C19" s="149">
        <v>0</v>
      </c>
      <c r="D19" s="129">
        <v>106.5309532</v>
      </c>
      <c r="E19" s="129">
        <v>11845.490292621511</v>
      </c>
      <c r="F19" s="129">
        <v>1253630.1332552501</v>
      </c>
      <c r="G19" s="129">
        <v>222.740692446145</v>
      </c>
      <c r="H19" s="129">
        <v>8.7049006657088395</v>
      </c>
      <c r="I19" s="129"/>
      <c r="J19" s="129">
        <v>3.804978461536225E-2</v>
      </c>
      <c r="K19" s="129">
        <v>47.622032999999732</v>
      </c>
      <c r="L19" s="129">
        <v>6271.7452061431495</v>
      </c>
      <c r="M19" s="129">
        <v>2838087.5453660302</v>
      </c>
      <c r="N19" s="129">
        <v>139.570325001192</v>
      </c>
      <c r="O19" s="129">
        <v>7.1734071673214794</v>
      </c>
      <c r="P19" s="129"/>
      <c r="Q19" s="129">
        <v>3.804978461536225E-2</v>
      </c>
      <c r="R19" s="129">
        <v>154.15298619999973</v>
      </c>
      <c r="S19" s="129">
        <v>18117.235498764661</v>
      </c>
      <c r="T19" s="129">
        <v>4091717.67862128</v>
      </c>
      <c r="U19" s="129">
        <v>362.31101744733701</v>
      </c>
      <c r="V19" s="129">
        <v>15.87830783303032</v>
      </c>
      <c r="W19" s="129"/>
      <c r="X19" s="129">
        <v>24.5876369368784</v>
      </c>
      <c r="Y19" s="129">
        <v>360.40629284608002</v>
      </c>
      <c r="Z19" s="129">
        <v>1.65195566506312</v>
      </c>
      <c r="AA19" s="129">
        <v>8.0870285115537399</v>
      </c>
      <c r="AB19" s="129">
        <v>1.1085223181803701E-2</v>
      </c>
      <c r="AC19" s="129">
        <v>1.51605507834698E-2</v>
      </c>
      <c r="AD19" s="129">
        <v>7.9962706872788697E-2</v>
      </c>
      <c r="AE19" s="129">
        <v>1.40336509468527E-2</v>
      </c>
      <c r="AF19" s="129">
        <v>1.2720316715768101</v>
      </c>
      <c r="AG19" s="129">
        <v>6.8030191481864802E-2</v>
      </c>
      <c r="AH19" s="129">
        <v>2.3487288860104899E-2</v>
      </c>
      <c r="AI19" s="129">
        <v>0.55606070290288101</v>
      </c>
      <c r="AJ19" s="129">
        <v>9.9715104627007403E-2</v>
      </c>
      <c r="AK19" s="129">
        <v>0</v>
      </c>
      <c r="AL19" s="129">
        <v>1.6013191429959901E-2</v>
      </c>
      <c r="AM19" s="129">
        <v>0.113064915673803</v>
      </c>
      <c r="AN19" s="129">
        <v>0.162949598086434</v>
      </c>
      <c r="AO19" s="129">
        <v>1.33906588691924</v>
      </c>
      <c r="AP19" s="129">
        <v>1.02993063828391</v>
      </c>
      <c r="AQ19" s="129"/>
      <c r="AR19" s="129">
        <v>236.56321492445201</v>
      </c>
      <c r="AS19" s="129">
        <v>0</v>
      </c>
      <c r="AT19" s="129">
        <v>17.1367256413196</v>
      </c>
      <c r="AU19" s="129">
        <v>4.8928888933807198</v>
      </c>
      <c r="AV19" s="129">
        <v>0.61438969174841196</v>
      </c>
      <c r="AW19" s="129">
        <v>1.8024275887913801</v>
      </c>
      <c r="AX19" s="129">
        <v>4.6294198715824998E-2</v>
      </c>
      <c r="AY19" s="129">
        <v>0.119037209449899</v>
      </c>
      <c r="AZ19" s="129">
        <v>5.4140250715107401</v>
      </c>
      <c r="BA19" s="129">
        <v>0.79663156175215699</v>
      </c>
      <c r="BB19" s="129">
        <v>0.40032399326287899</v>
      </c>
      <c r="BC19" s="129">
        <v>0.42099882283690399</v>
      </c>
      <c r="BD19" s="129">
        <v>1.88549834742996</v>
      </c>
      <c r="BE19" s="129">
        <v>0</v>
      </c>
      <c r="BF19" s="129">
        <v>0.196492922364847</v>
      </c>
      <c r="BG19" s="129">
        <v>1.85690487175254</v>
      </c>
      <c r="BH19" s="129">
        <v>0.56771592199182797</v>
      </c>
      <c r="BI19" s="129">
        <v>3.2943768762629002</v>
      </c>
      <c r="BJ19" s="129">
        <v>0.63599311737864295</v>
      </c>
      <c r="BK19" s="129"/>
      <c r="BL19" s="129">
        <v>261.15085186133041</v>
      </c>
      <c r="BM19" s="129">
        <v>360.40629284608002</v>
      </c>
      <c r="BN19" s="129">
        <v>18.78868130638272</v>
      </c>
      <c r="BO19" s="129">
        <v>12.97991740493446</v>
      </c>
      <c r="BP19" s="129">
        <v>0.62547491493021568</v>
      </c>
      <c r="BQ19" s="129">
        <v>1.8175881395748499</v>
      </c>
      <c r="BR19" s="129">
        <v>0.12625690558861369</v>
      </c>
      <c r="BS19" s="129">
        <v>0.1330708603967517</v>
      </c>
      <c r="BT19" s="129">
        <v>6.6860567430875504</v>
      </c>
      <c r="BU19" s="129">
        <v>0.86466175323402183</v>
      </c>
      <c r="BV19" s="129">
        <v>0.42381128212298391</v>
      </c>
      <c r="BW19" s="129">
        <v>0.97705952573978494</v>
      </c>
      <c r="BX19" s="129">
        <v>1.9852134520569675</v>
      </c>
      <c r="BY19" s="129">
        <v>0</v>
      </c>
      <c r="BZ19" s="129">
        <v>0.21250611379480691</v>
      </c>
      <c r="CA19" s="129">
        <v>1.9699697874263431</v>
      </c>
      <c r="CB19" s="129">
        <v>0.73066552007826191</v>
      </c>
      <c r="CC19" s="129">
        <v>4.6334427631821402</v>
      </c>
      <c r="CD19" s="150">
        <v>1.6659237556625528</v>
      </c>
      <c r="CE19" s="118"/>
      <c r="CF19" s="161">
        <v>0.84</v>
      </c>
    </row>
    <row r="20" spans="1:84" s="119" customFormat="1" ht="13.8">
      <c r="A20" s="109" t="s">
        <v>357</v>
      </c>
      <c r="B20" s="118">
        <v>885</v>
      </c>
      <c r="C20" s="149">
        <v>0</v>
      </c>
      <c r="D20" s="129">
        <v>102.5276472</v>
      </c>
      <c r="E20" s="129">
        <v>28794.738453355079</v>
      </c>
      <c r="F20" s="129">
        <v>2657800.0553393401</v>
      </c>
      <c r="G20" s="129">
        <v>298.51935764373599</v>
      </c>
      <c r="H20" s="129">
        <v>12.9267193160203</v>
      </c>
      <c r="I20" s="129"/>
      <c r="J20" s="129">
        <v>3.2385582500914251E-2</v>
      </c>
      <c r="K20" s="129">
        <v>74.779334999999463</v>
      </c>
      <c r="L20" s="129">
        <v>7372.4036741542204</v>
      </c>
      <c r="M20" s="129">
        <v>2740750.2889780202</v>
      </c>
      <c r="N20" s="129">
        <v>180.410278114493</v>
      </c>
      <c r="O20" s="129">
        <v>9.8651267941374989</v>
      </c>
      <c r="P20" s="129"/>
      <c r="Q20" s="129">
        <v>3.2385582500914251E-2</v>
      </c>
      <c r="R20" s="129">
        <v>177.30698219999948</v>
      </c>
      <c r="S20" s="129">
        <v>36167.142127509302</v>
      </c>
      <c r="T20" s="129">
        <v>5398550.3443173598</v>
      </c>
      <c r="U20" s="129">
        <v>478.92963575822898</v>
      </c>
      <c r="V20" s="129">
        <v>22.791846110157799</v>
      </c>
      <c r="W20" s="129"/>
      <c r="X20" s="129">
        <v>24.067424627039301</v>
      </c>
      <c r="Y20" s="129">
        <v>323.17535728834901</v>
      </c>
      <c r="Z20" s="129">
        <v>1.26789131700069</v>
      </c>
      <c r="AA20" s="129">
        <v>47.1320535172189</v>
      </c>
      <c r="AB20" s="129">
        <v>1.4356631750982399E-2</v>
      </c>
      <c r="AC20" s="129">
        <v>2.8655338794540901E-2</v>
      </c>
      <c r="AD20" s="129">
        <v>3.4304553287482102E-2</v>
      </c>
      <c r="AE20" s="129">
        <v>1.1775740789903099E-2</v>
      </c>
      <c r="AF20" s="129">
        <v>0.81278919286823803</v>
      </c>
      <c r="AG20" s="129">
        <v>2.8955534298547501E-2</v>
      </c>
      <c r="AH20" s="129">
        <v>3.3656897562869298E-2</v>
      </c>
      <c r="AI20" s="129">
        <v>0.65478910980840499</v>
      </c>
      <c r="AJ20" s="129">
        <v>0</v>
      </c>
      <c r="AK20" s="129">
        <v>0</v>
      </c>
      <c r="AL20" s="129">
        <v>2.65474160159965E-2</v>
      </c>
      <c r="AM20" s="129">
        <v>0.111880594092184</v>
      </c>
      <c r="AN20" s="129">
        <v>5.8829605630678301E-2</v>
      </c>
      <c r="AO20" s="129">
        <v>1.2659039631175399</v>
      </c>
      <c r="AP20" s="129">
        <v>1.5057472420978499</v>
      </c>
      <c r="AQ20" s="129"/>
      <c r="AR20" s="129">
        <v>233.363285111896</v>
      </c>
      <c r="AS20" s="129">
        <v>484.916600854205</v>
      </c>
      <c r="AT20" s="129">
        <v>33.641971552087099</v>
      </c>
      <c r="AU20" s="129">
        <v>5.81009047104145</v>
      </c>
      <c r="AV20" s="129">
        <v>0.35016461023873102</v>
      </c>
      <c r="AW20" s="129">
        <v>0.49692549198865799</v>
      </c>
      <c r="AX20" s="129">
        <v>5.9657437810377398E-2</v>
      </c>
      <c r="AY20" s="129">
        <v>0</v>
      </c>
      <c r="AZ20" s="129">
        <v>3.1246190115763501</v>
      </c>
      <c r="BA20" s="129">
        <v>0.51762139234244497</v>
      </c>
      <c r="BB20" s="129">
        <v>0.35874504963680698</v>
      </c>
      <c r="BC20" s="129">
        <v>0.53079328313303298</v>
      </c>
      <c r="BD20" s="129">
        <v>0</v>
      </c>
      <c r="BE20" s="129">
        <v>0</v>
      </c>
      <c r="BF20" s="129">
        <v>0.182195167767047</v>
      </c>
      <c r="BG20" s="129">
        <v>0.28058535566270698</v>
      </c>
      <c r="BH20" s="129">
        <v>0.31672343515471502</v>
      </c>
      <c r="BI20" s="129">
        <v>3.3584328641654699</v>
      </c>
      <c r="BJ20" s="129">
        <v>0.362325953690664</v>
      </c>
      <c r="BK20" s="129"/>
      <c r="BL20" s="129">
        <v>257.43070973893532</v>
      </c>
      <c r="BM20" s="129">
        <v>808.09195814255395</v>
      </c>
      <c r="BN20" s="129">
        <v>34.909862869087789</v>
      </c>
      <c r="BO20" s="129">
        <v>52.942143988260348</v>
      </c>
      <c r="BP20" s="129">
        <v>0.36452124198971342</v>
      </c>
      <c r="BQ20" s="129">
        <v>0.52558083078319884</v>
      </c>
      <c r="BR20" s="129">
        <v>9.3961991097859493E-2</v>
      </c>
      <c r="BS20" s="129">
        <v>1.1775740789903099E-2</v>
      </c>
      <c r="BT20" s="129">
        <v>3.9374082044445879</v>
      </c>
      <c r="BU20" s="129">
        <v>0.54657692664099244</v>
      </c>
      <c r="BV20" s="129">
        <v>0.39240194719967625</v>
      </c>
      <c r="BW20" s="129">
        <v>1.185582392941438</v>
      </c>
      <c r="BX20" s="129">
        <v>0</v>
      </c>
      <c r="BY20" s="129">
        <v>0</v>
      </c>
      <c r="BZ20" s="129">
        <v>0.2087425837830435</v>
      </c>
      <c r="CA20" s="129">
        <v>0.39246594975489096</v>
      </c>
      <c r="CB20" s="129">
        <v>0.37555304078539331</v>
      </c>
      <c r="CC20" s="129">
        <v>4.6243368272830097</v>
      </c>
      <c r="CD20" s="150">
        <v>1.8680731957885139</v>
      </c>
      <c r="CE20" s="118"/>
      <c r="CF20" s="161">
        <v>1.26</v>
      </c>
    </row>
    <row r="21" spans="1:84" s="119" customFormat="1" ht="13.8">
      <c r="A21" s="109" t="s">
        <v>358</v>
      </c>
      <c r="B21" s="118">
        <v>890</v>
      </c>
      <c r="C21" s="149">
        <v>0</v>
      </c>
      <c r="D21" s="129">
        <v>108.39956579999999</v>
      </c>
      <c r="E21" s="129">
        <v>18789.443417206319</v>
      </c>
      <c r="F21" s="129">
        <v>2649812.6633899901</v>
      </c>
      <c r="G21" s="129">
        <v>284.051934702447</v>
      </c>
      <c r="H21" s="129">
        <v>13.199869805320398</v>
      </c>
      <c r="I21" s="129"/>
      <c r="J21" s="129">
        <v>1.882514229498895E-2</v>
      </c>
      <c r="K21" s="129">
        <v>75.973329000000362</v>
      </c>
      <c r="L21" s="129">
        <v>7853.5977766034703</v>
      </c>
      <c r="M21" s="129">
        <v>2744086.3624708201</v>
      </c>
      <c r="N21" s="129">
        <v>143.32247538786501</v>
      </c>
      <c r="O21" s="129">
        <v>7.7755668543807692</v>
      </c>
      <c r="P21" s="129"/>
      <c r="Q21" s="129">
        <v>1.882514229498895E-2</v>
      </c>
      <c r="R21" s="129">
        <v>184.37289480000035</v>
      </c>
      <c r="S21" s="129">
        <v>26643.04119380979</v>
      </c>
      <c r="T21" s="129">
        <v>5393899.0258608107</v>
      </c>
      <c r="U21" s="129">
        <v>427.37441009031204</v>
      </c>
      <c r="V21" s="129">
        <v>20.975436659701167</v>
      </c>
      <c r="W21" s="129"/>
      <c r="X21" s="129">
        <v>23.808672851556899</v>
      </c>
      <c r="Y21" s="129">
        <v>244.55523160390001</v>
      </c>
      <c r="Z21" s="129">
        <v>1.4460794858970101</v>
      </c>
      <c r="AA21" s="129">
        <v>21.591217942891301</v>
      </c>
      <c r="AB21" s="129">
        <v>9.20725762183109E-2</v>
      </c>
      <c r="AC21" s="129">
        <v>4.0711611864135099E-2</v>
      </c>
      <c r="AD21" s="129">
        <v>5.6985298168344099E-2</v>
      </c>
      <c r="AE21" s="129">
        <v>1.6112202974460699E-2</v>
      </c>
      <c r="AF21" s="129">
        <v>0.92775396745865502</v>
      </c>
      <c r="AG21" s="129">
        <v>8.0579724770265995E-2</v>
      </c>
      <c r="AH21" s="129">
        <v>4.1801806763166902E-2</v>
      </c>
      <c r="AI21" s="129">
        <v>0.83968258894194803</v>
      </c>
      <c r="AJ21" s="129">
        <v>0</v>
      </c>
      <c r="AK21" s="129">
        <v>1.6921491708337701E-2</v>
      </c>
      <c r="AL21" s="129">
        <v>2.2443398255191899E-2</v>
      </c>
      <c r="AM21" s="129">
        <v>0.106120020577465</v>
      </c>
      <c r="AN21" s="129">
        <v>0.10308867035531601</v>
      </c>
      <c r="AO21" s="129">
        <v>1.2205906833103899</v>
      </c>
      <c r="AP21" s="129">
        <v>1.2677875874698901</v>
      </c>
      <c r="AQ21" s="129"/>
      <c r="AR21" s="129">
        <v>246.16994493102001</v>
      </c>
      <c r="AS21" s="129">
        <v>527.38675139778297</v>
      </c>
      <c r="AT21" s="129">
        <v>57.206008265846997</v>
      </c>
      <c r="AU21" s="129">
        <v>7.0975300842829796</v>
      </c>
      <c r="AV21" s="129">
        <v>0.25052128537824198</v>
      </c>
      <c r="AW21" s="129">
        <v>1.5408206923780501</v>
      </c>
      <c r="AX21" s="129">
        <v>8.3690675537323997E-2</v>
      </c>
      <c r="AY21" s="129">
        <v>1.19186158989161E-2</v>
      </c>
      <c r="AZ21" s="129">
        <v>2.6200481253183399</v>
      </c>
      <c r="BA21" s="129">
        <v>0.47575587083513499</v>
      </c>
      <c r="BB21" s="129">
        <v>0.39702560835292</v>
      </c>
      <c r="BC21" s="129">
        <v>0.34240998983535398</v>
      </c>
      <c r="BD21" s="129">
        <v>0</v>
      </c>
      <c r="BE21" s="129">
        <v>3.2194977267689398E-2</v>
      </c>
      <c r="BF21" s="129">
        <v>0.304167474536293</v>
      </c>
      <c r="BG21" s="129">
        <v>1.0039221122399999</v>
      </c>
      <c r="BH21" s="129">
        <v>0.69596869201341505</v>
      </c>
      <c r="BI21" s="129">
        <v>2.8767144740088901</v>
      </c>
      <c r="BJ21" s="129">
        <v>0.45630151206088998</v>
      </c>
      <c r="BK21" s="129"/>
      <c r="BL21" s="129">
        <v>269.97861778257692</v>
      </c>
      <c r="BM21" s="129">
        <v>771.94198300168296</v>
      </c>
      <c r="BN21" s="129">
        <v>58.652087751744006</v>
      </c>
      <c r="BO21" s="129">
        <v>28.688748027174281</v>
      </c>
      <c r="BP21" s="129">
        <v>0.34259386159655286</v>
      </c>
      <c r="BQ21" s="129">
        <v>1.5815323042421852</v>
      </c>
      <c r="BR21" s="129">
        <v>0.14067597370566809</v>
      </c>
      <c r="BS21" s="129">
        <v>2.80308188733768E-2</v>
      </c>
      <c r="BT21" s="129">
        <v>3.5478020927769949</v>
      </c>
      <c r="BU21" s="129">
        <v>0.55633559560540102</v>
      </c>
      <c r="BV21" s="129">
        <v>0.43882741511608692</v>
      </c>
      <c r="BW21" s="129">
        <v>1.182092578777302</v>
      </c>
      <c r="BX21" s="129">
        <v>0</v>
      </c>
      <c r="BY21" s="129">
        <v>4.9116468976027103E-2</v>
      </c>
      <c r="BZ21" s="129">
        <v>0.32661087279148493</v>
      </c>
      <c r="CA21" s="129">
        <v>1.110042132817465</v>
      </c>
      <c r="CB21" s="129">
        <v>0.79905736236873104</v>
      </c>
      <c r="CC21" s="129">
        <v>4.0973051573192798</v>
      </c>
      <c r="CD21" s="150">
        <v>1.72408909953078</v>
      </c>
      <c r="CE21" s="118"/>
      <c r="CF21" s="161">
        <v>1.19</v>
      </c>
    </row>
    <row r="22" spans="1:84" s="119" customFormat="1" ht="13.8">
      <c r="A22" s="109" t="s">
        <v>359</v>
      </c>
      <c r="B22" s="118">
        <v>895</v>
      </c>
      <c r="C22" s="149">
        <v>1.3006035976176824E-2</v>
      </c>
      <c r="D22" s="129">
        <v>100.458108</v>
      </c>
      <c r="E22" s="129">
        <v>16080.3958231506</v>
      </c>
      <c r="F22" s="129">
        <v>3032537.5946702599</v>
      </c>
      <c r="G22" s="129">
        <v>169.22902752383999</v>
      </c>
      <c r="H22" s="129">
        <v>7.2264896502017804</v>
      </c>
      <c r="I22" s="129"/>
      <c r="J22" s="129">
        <v>0.18048031684430876</v>
      </c>
      <c r="K22" s="129">
        <v>64.700012819999998</v>
      </c>
      <c r="L22" s="129">
        <v>6271.1455531498796</v>
      </c>
      <c r="M22" s="129">
        <v>3012859.25841957</v>
      </c>
      <c r="N22" s="129">
        <v>739.51084308504699</v>
      </c>
      <c r="O22" s="129">
        <v>10.540116602850802</v>
      </c>
      <c r="P22" s="129"/>
      <c r="Q22" s="129">
        <v>0.1934863528204856</v>
      </c>
      <c r="R22" s="129">
        <v>165.15812081999999</v>
      </c>
      <c r="S22" s="129">
        <v>22351.54137630048</v>
      </c>
      <c r="T22" s="129">
        <v>6045396.8530898299</v>
      </c>
      <c r="U22" s="129">
        <v>908.73987060888703</v>
      </c>
      <c r="V22" s="129">
        <v>17.766606253052583</v>
      </c>
      <c r="W22" s="129"/>
      <c r="X22" s="129">
        <v>20.945113984641999</v>
      </c>
      <c r="Y22" s="129">
        <v>410.594829065564</v>
      </c>
      <c r="Z22" s="129">
        <v>3.9803367436083499</v>
      </c>
      <c r="AA22" s="129">
        <v>33.517279616663103</v>
      </c>
      <c r="AB22" s="129">
        <v>0.75373698022583802</v>
      </c>
      <c r="AC22" s="129">
        <v>0.34521618182480102</v>
      </c>
      <c r="AD22" s="129">
        <v>0.92728487597313003</v>
      </c>
      <c r="AE22" s="129">
        <v>0.71644308414626301</v>
      </c>
      <c r="AF22" s="129">
        <v>61.111864391028803</v>
      </c>
      <c r="AG22" s="129">
        <v>0.86870934743497497</v>
      </c>
      <c r="AH22" s="129">
        <v>0.356015367315765</v>
      </c>
      <c r="AI22" s="129">
        <v>0.96513408167918502</v>
      </c>
      <c r="AJ22" s="129">
        <v>0.91191974722510505</v>
      </c>
      <c r="AK22" s="129">
        <v>7.61166537317116E-2</v>
      </c>
      <c r="AL22" s="129">
        <v>6.8771194886725395E-2</v>
      </c>
      <c r="AM22" s="129">
        <v>0.80939325317761501</v>
      </c>
      <c r="AN22" s="129">
        <v>0.745694662395323</v>
      </c>
      <c r="AO22" s="129">
        <v>1.73350335611102</v>
      </c>
      <c r="AP22" s="129">
        <v>0.81087537240721297</v>
      </c>
      <c r="AQ22" s="129"/>
      <c r="AR22" s="129">
        <v>244.054498456521</v>
      </c>
      <c r="AS22" s="129">
        <v>0</v>
      </c>
      <c r="AT22" s="129">
        <v>83.740655461615901</v>
      </c>
      <c r="AU22" s="129">
        <v>11.619336640514801</v>
      </c>
      <c r="AV22" s="129">
        <v>0.13158906678243501</v>
      </c>
      <c r="AW22" s="129">
        <v>0.43586995659666</v>
      </c>
      <c r="AX22" s="129">
        <v>3.3325457364220601E-2</v>
      </c>
      <c r="AY22" s="129">
        <v>5.8200761084655703E-2</v>
      </c>
      <c r="AZ22" s="129">
        <v>0.44697533080409102</v>
      </c>
      <c r="BA22" s="129">
        <v>0.27616983609531998</v>
      </c>
      <c r="BB22" s="129">
        <v>0.17959042677516099</v>
      </c>
      <c r="BC22" s="129">
        <v>2.4977411104096299E-2</v>
      </c>
      <c r="BD22" s="129">
        <v>0.78604611391694301</v>
      </c>
      <c r="BE22" s="129">
        <v>0</v>
      </c>
      <c r="BF22" s="129">
        <v>1.15155685899203E-3</v>
      </c>
      <c r="BG22" s="129">
        <v>0.38159097614961501</v>
      </c>
      <c r="BH22" s="129">
        <v>0.10965976141021699</v>
      </c>
      <c r="BI22" s="129">
        <v>1.2867490363732801</v>
      </c>
      <c r="BJ22" s="129">
        <v>0.200450877500818</v>
      </c>
      <c r="BK22" s="129"/>
      <c r="BL22" s="129">
        <v>264.99961244116298</v>
      </c>
      <c r="BM22" s="129">
        <v>410.594829065564</v>
      </c>
      <c r="BN22" s="129">
        <v>87.720992205224249</v>
      </c>
      <c r="BO22" s="129">
        <v>45.136616257177906</v>
      </c>
      <c r="BP22" s="129">
        <v>0.885326047008273</v>
      </c>
      <c r="BQ22" s="129">
        <v>0.78108613842146102</v>
      </c>
      <c r="BR22" s="129">
        <v>0.96061033333735057</v>
      </c>
      <c r="BS22" s="129">
        <v>0.77464384523091867</v>
      </c>
      <c r="BT22" s="129">
        <v>61.558839721832896</v>
      </c>
      <c r="BU22" s="129">
        <v>1.1448791835302949</v>
      </c>
      <c r="BV22" s="129">
        <v>0.53560579409092601</v>
      </c>
      <c r="BW22" s="129">
        <v>0.99011149278328137</v>
      </c>
      <c r="BX22" s="129">
        <v>1.6979658611420481</v>
      </c>
      <c r="BY22" s="129">
        <v>7.61166537317116E-2</v>
      </c>
      <c r="BZ22" s="129">
        <v>6.9922751745717424E-2</v>
      </c>
      <c r="CA22" s="129">
        <v>1.1909842293272299</v>
      </c>
      <c r="CB22" s="129">
        <v>0.85535442380553994</v>
      </c>
      <c r="CC22" s="129">
        <v>3.0202523924843003</v>
      </c>
      <c r="CD22" s="150">
        <v>1.0113262499080309</v>
      </c>
      <c r="CE22" s="118"/>
      <c r="CF22" s="161">
        <v>0.71</v>
      </c>
    </row>
    <row r="23" spans="1:84" s="119" customFormat="1" ht="13.8">
      <c r="A23" s="109" t="s">
        <v>360</v>
      </c>
      <c r="B23" s="118">
        <v>905</v>
      </c>
      <c r="C23" s="149">
        <v>3.5883611575380753E-2</v>
      </c>
      <c r="D23" s="129">
        <v>118.80533699999999</v>
      </c>
      <c r="E23" s="129">
        <v>38320.373133289497</v>
      </c>
      <c r="F23" s="129">
        <v>3966612.5927766501</v>
      </c>
      <c r="G23" s="129">
        <v>129.63437411206101</v>
      </c>
      <c r="H23" s="129">
        <v>11.217652261889601</v>
      </c>
      <c r="I23" s="129"/>
      <c r="J23" s="129">
        <v>0.18601582962830074</v>
      </c>
      <c r="K23" s="129">
        <v>63.117495670000004</v>
      </c>
      <c r="L23" s="129">
        <v>7921.1188149482396</v>
      </c>
      <c r="M23" s="129">
        <v>4113105.4779684101</v>
      </c>
      <c r="N23" s="129">
        <v>743.01687426364197</v>
      </c>
      <c r="O23" s="129">
        <v>9.0834624250861591</v>
      </c>
      <c r="P23" s="129"/>
      <c r="Q23" s="129">
        <v>0.22189944120368149</v>
      </c>
      <c r="R23" s="129">
        <v>181.92283266999999</v>
      </c>
      <c r="S23" s="129">
        <v>46241.491948237737</v>
      </c>
      <c r="T23" s="129">
        <v>8079718.0707450602</v>
      </c>
      <c r="U23" s="129">
        <v>872.65124837570295</v>
      </c>
      <c r="V23" s="129">
        <v>20.301114686975758</v>
      </c>
      <c r="W23" s="129"/>
      <c r="X23" s="129">
        <v>21.1447448664122</v>
      </c>
      <c r="Y23" s="129">
        <v>867.05446564722001</v>
      </c>
      <c r="Z23" s="129">
        <v>2.7957041533265401</v>
      </c>
      <c r="AA23" s="129">
        <v>112.253104362984</v>
      </c>
      <c r="AB23" s="129">
        <v>0.73561835430556999</v>
      </c>
      <c r="AC23" s="129">
        <v>0.40799892720007702</v>
      </c>
      <c r="AD23" s="129">
        <v>0.95031820082040497</v>
      </c>
      <c r="AE23" s="129">
        <v>0.769636597842417</v>
      </c>
      <c r="AF23" s="129">
        <v>73.048746719818496</v>
      </c>
      <c r="AG23" s="129">
        <v>1.01998477470775</v>
      </c>
      <c r="AH23" s="129">
        <v>0.534452481869923</v>
      </c>
      <c r="AI23" s="129">
        <v>6.0729650933530799</v>
      </c>
      <c r="AJ23" s="129">
        <v>1.0689134671080101</v>
      </c>
      <c r="AK23" s="129">
        <v>0.31264297191746998</v>
      </c>
      <c r="AL23" s="129">
        <v>0.139788994453688</v>
      </c>
      <c r="AM23" s="129">
        <v>1.6499307482402801</v>
      </c>
      <c r="AN23" s="129">
        <v>0.43317499644193003</v>
      </c>
      <c r="AO23" s="129">
        <v>1.34444492892312</v>
      </c>
      <c r="AP23" s="129">
        <v>2.0896040687670498</v>
      </c>
      <c r="AQ23" s="129"/>
      <c r="AR23" s="129">
        <v>256.147667273173</v>
      </c>
      <c r="AS23" s="129">
        <v>0</v>
      </c>
      <c r="AT23" s="129">
        <v>54.837589609648902</v>
      </c>
      <c r="AU23" s="129">
        <v>12.943107297027501</v>
      </c>
      <c r="AV23" s="129">
        <v>0.51301216533202698</v>
      </c>
      <c r="AW23" s="129">
        <v>0.220612212900267</v>
      </c>
      <c r="AX23" s="129">
        <v>0.13045057855870501</v>
      </c>
      <c r="AY23" s="129">
        <v>0.126475212584923</v>
      </c>
      <c r="AZ23" s="129">
        <v>0.21765049246702101</v>
      </c>
      <c r="BA23" s="129">
        <v>0.53613761389651604</v>
      </c>
      <c r="BB23" s="129">
        <v>0.38118078978432002</v>
      </c>
      <c r="BC23" s="129">
        <v>4.5952120395590101E-2</v>
      </c>
      <c r="BD23" s="129">
        <v>0</v>
      </c>
      <c r="BE23" s="129">
        <v>0</v>
      </c>
      <c r="BF23" s="129">
        <v>2.1415395034598398E-3</v>
      </c>
      <c r="BG23" s="129">
        <v>0.33615013399376897</v>
      </c>
      <c r="BH23" s="129">
        <v>0.150498204324054</v>
      </c>
      <c r="BI23" s="129">
        <v>2.1050716497787101</v>
      </c>
      <c r="BJ23" s="129">
        <v>0.47660197586618402</v>
      </c>
      <c r="BK23" s="129"/>
      <c r="BL23" s="129">
        <v>277.29241213958522</v>
      </c>
      <c r="BM23" s="129">
        <v>867.05446564722001</v>
      </c>
      <c r="BN23" s="129">
        <v>57.633293762975441</v>
      </c>
      <c r="BO23" s="129">
        <v>125.1962116600115</v>
      </c>
      <c r="BP23" s="129">
        <v>1.2486305196375969</v>
      </c>
      <c r="BQ23" s="129">
        <v>0.62861114010034402</v>
      </c>
      <c r="BR23" s="129">
        <v>1.0807687793791101</v>
      </c>
      <c r="BS23" s="129">
        <v>0.89611181042734001</v>
      </c>
      <c r="BT23" s="129">
        <v>73.266397212285511</v>
      </c>
      <c r="BU23" s="129">
        <v>1.5561223886042659</v>
      </c>
      <c r="BV23" s="129">
        <v>0.91563327165424302</v>
      </c>
      <c r="BW23" s="129">
        <v>6.11891721374867</v>
      </c>
      <c r="BX23" s="129">
        <v>1.0689134671080101</v>
      </c>
      <c r="BY23" s="129">
        <v>0.31264297191746998</v>
      </c>
      <c r="BZ23" s="129">
        <v>0.14193053395714783</v>
      </c>
      <c r="CA23" s="129">
        <v>1.986080882234049</v>
      </c>
      <c r="CB23" s="129">
        <v>0.58367320076598406</v>
      </c>
      <c r="CC23" s="129">
        <v>3.44951657870183</v>
      </c>
      <c r="CD23" s="150">
        <v>2.5662060446332338</v>
      </c>
      <c r="CE23" s="118"/>
      <c r="CF23" s="161">
        <v>0.96</v>
      </c>
    </row>
    <row r="24" spans="1:84" s="119" customFormat="1" ht="13.8">
      <c r="A24" s="109" t="s">
        <v>361</v>
      </c>
      <c r="B24" s="118">
        <v>910</v>
      </c>
      <c r="C24" s="149">
        <v>2.3904887062352474E-2</v>
      </c>
      <c r="D24" s="129">
        <v>109.90044</v>
      </c>
      <c r="E24" s="129">
        <v>19690.283586429181</v>
      </c>
      <c r="F24" s="129">
        <v>2759309.7022278402</v>
      </c>
      <c r="G24" s="129">
        <v>139.88415716492202</v>
      </c>
      <c r="H24" s="129">
        <v>8.3097342039764897</v>
      </c>
      <c r="I24" s="129"/>
      <c r="J24" s="129">
        <v>0.137233069285737</v>
      </c>
      <c r="K24" s="129">
        <v>67.31527518</v>
      </c>
      <c r="L24" s="129">
        <v>8213.9329500334206</v>
      </c>
      <c r="M24" s="129">
        <v>3072704.0579199302</v>
      </c>
      <c r="N24" s="129">
        <v>736.86492612398001</v>
      </c>
      <c r="O24" s="129">
        <v>8.3832346906829702</v>
      </c>
      <c r="P24" s="129"/>
      <c r="Q24" s="129">
        <v>0.16113795634808947</v>
      </c>
      <c r="R24" s="129">
        <v>177.21571518000002</v>
      </c>
      <c r="S24" s="129">
        <v>27904.216536462602</v>
      </c>
      <c r="T24" s="129">
        <v>5832013.7601477709</v>
      </c>
      <c r="U24" s="129">
        <v>876.74908328890206</v>
      </c>
      <c r="V24" s="129">
        <v>16.692968894659458</v>
      </c>
      <c r="W24" s="129"/>
      <c r="X24" s="129">
        <v>20.690270753704301</v>
      </c>
      <c r="Y24" s="129">
        <v>506.16627624666103</v>
      </c>
      <c r="Z24" s="129">
        <v>2.92672474837011</v>
      </c>
      <c r="AA24" s="129">
        <v>37.880093782022698</v>
      </c>
      <c r="AB24" s="129">
        <v>0.37290609623573501</v>
      </c>
      <c r="AC24" s="129">
        <v>0.38885084426556399</v>
      </c>
      <c r="AD24" s="129">
        <v>0.92218577871143703</v>
      </c>
      <c r="AE24" s="129">
        <v>0.72159686089997599</v>
      </c>
      <c r="AF24" s="129">
        <v>74.776481751279206</v>
      </c>
      <c r="AG24" s="129">
        <v>0.85669495705570298</v>
      </c>
      <c r="AH24" s="129">
        <v>0.39227606414329702</v>
      </c>
      <c r="AI24" s="129">
        <v>3.2812368956357898</v>
      </c>
      <c r="AJ24" s="129">
        <v>0.95351340052396905</v>
      </c>
      <c r="AK24" s="129">
        <v>3.8379425969995502E-2</v>
      </c>
      <c r="AL24" s="129">
        <v>0.148850493793793</v>
      </c>
      <c r="AM24" s="129">
        <v>2.03079296891294</v>
      </c>
      <c r="AN24" s="129">
        <v>0.76759895426287095</v>
      </c>
      <c r="AO24" s="129">
        <v>0.99102478861391197</v>
      </c>
      <c r="AP24" s="129">
        <v>0.91012874744508099</v>
      </c>
      <c r="AQ24" s="129"/>
      <c r="AR24" s="129">
        <v>252.96024828518199</v>
      </c>
      <c r="AS24" s="129">
        <v>0</v>
      </c>
      <c r="AT24" s="129">
        <v>51.739908108244201</v>
      </c>
      <c r="AU24" s="129">
        <v>10.374089050285701</v>
      </c>
      <c r="AV24" s="129">
        <v>0.25932516375072101</v>
      </c>
      <c r="AW24" s="129">
        <v>0.30817603836010898</v>
      </c>
      <c r="AX24" s="129">
        <v>2.2223923924590099E-2</v>
      </c>
      <c r="AY24" s="129">
        <v>8.4574564297665397E-2</v>
      </c>
      <c r="AZ24" s="129">
        <v>0.58088679382123998</v>
      </c>
      <c r="BA24" s="129">
        <v>0.91475941931532201</v>
      </c>
      <c r="BB24" s="129">
        <v>0.68810964651479201</v>
      </c>
      <c r="BC24" s="129">
        <v>3.5051921362558601E-2</v>
      </c>
      <c r="BD24" s="129">
        <v>0</v>
      </c>
      <c r="BE24" s="129">
        <v>0</v>
      </c>
      <c r="BF24" s="129">
        <v>2.5066961757073199E-3</v>
      </c>
      <c r="BG24" s="129">
        <v>0.25901740006475599</v>
      </c>
      <c r="BH24" s="129">
        <v>0.12152441404202501</v>
      </c>
      <c r="BI24" s="129">
        <v>1.45470992836609</v>
      </c>
      <c r="BJ24" s="129">
        <v>0.40117874139272602</v>
      </c>
      <c r="BK24" s="129"/>
      <c r="BL24" s="129">
        <v>273.65051903888627</v>
      </c>
      <c r="BM24" s="129">
        <v>506.16627624666103</v>
      </c>
      <c r="BN24" s="129">
        <v>54.666632856614314</v>
      </c>
      <c r="BO24" s="129">
        <v>48.254182832308402</v>
      </c>
      <c r="BP24" s="129">
        <v>0.63223125998645602</v>
      </c>
      <c r="BQ24" s="129">
        <v>0.69702688262567292</v>
      </c>
      <c r="BR24" s="129">
        <v>0.94440970263602708</v>
      </c>
      <c r="BS24" s="129">
        <v>0.8061714251976414</v>
      </c>
      <c r="BT24" s="129">
        <v>75.357368545100442</v>
      </c>
      <c r="BU24" s="129">
        <v>1.7714543763710249</v>
      </c>
      <c r="BV24" s="129">
        <v>1.080385710658089</v>
      </c>
      <c r="BW24" s="129">
        <v>3.3162888169983482</v>
      </c>
      <c r="BX24" s="129">
        <v>0.95351340052396905</v>
      </c>
      <c r="BY24" s="129">
        <v>3.8379425969995502E-2</v>
      </c>
      <c r="BZ24" s="129">
        <v>0.15135718996950032</v>
      </c>
      <c r="CA24" s="129">
        <v>2.2898103689776961</v>
      </c>
      <c r="CB24" s="129">
        <v>0.88912336830489591</v>
      </c>
      <c r="CC24" s="129">
        <v>2.4457347169800019</v>
      </c>
      <c r="CD24" s="150">
        <v>1.3113074888378069</v>
      </c>
      <c r="CE24" s="118"/>
      <c r="CF24" s="161">
        <v>1.26</v>
      </c>
    </row>
    <row r="25" spans="1:84" s="119" customFormat="1" ht="13.8">
      <c r="A25" s="109" t="s">
        <v>362</v>
      </c>
      <c r="B25" s="118">
        <v>915</v>
      </c>
      <c r="C25" s="149">
        <v>4.679809000140675E-2</v>
      </c>
      <c r="D25" s="129">
        <v>102.710691</v>
      </c>
      <c r="E25" s="129">
        <v>30068.851577248803</v>
      </c>
      <c r="F25" s="129">
        <v>2809548.7878300902</v>
      </c>
      <c r="G25" s="129">
        <v>151.14351280218099</v>
      </c>
      <c r="H25" s="129">
        <v>4.13240618273334</v>
      </c>
      <c r="I25" s="129"/>
      <c r="J25" s="129">
        <v>0.182798131869435</v>
      </c>
      <c r="K25" s="129">
        <v>56.822725310000003</v>
      </c>
      <c r="L25" s="129">
        <v>9041.6178232697384</v>
      </c>
      <c r="M25" s="129">
        <v>4093120.2997804098</v>
      </c>
      <c r="N25" s="129">
        <v>740.92269325942607</v>
      </c>
      <c r="O25" s="129">
        <v>6.6471007039172401</v>
      </c>
      <c r="P25" s="129"/>
      <c r="Q25" s="129">
        <v>0.22959622187084175</v>
      </c>
      <c r="R25" s="129">
        <v>159.53341631000001</v>
      </c>
      <c r="S25" s="129">
        <v>39110.469400518545</v>
      </c>
      <c r="T25" s="129">
        <v>6902669.0876104999</v>
      </c>
      <c r="U25" s="129">
        <v>892.06620606160709</v>
      </c>
      <c r="V25" s="129">
        <v>10.77950688665058</v>
      </c>
      <c r="W25" s="129"/>
      <c r="X25" s="129">
        <v>21.113967136433999</v>
      </c>
      <c r="Y25" s="129">
        <v>918.44355868515595</v>
      </c>
      <c r="Z25" s="129">
        <v>2.9183101285081698</v>
      </c>
      <c r="AA25" s="129">
        <v>40.286782567159399</v>
      </c>
      <c r="AB25" s="129">
        <v>0.62209071634026303</v>
      </c>
      <c r="AC25" s="129">
        <v>0.32431871931630102</v>
      </c>
      <c r="AD25" s="129">
        <v>0.82990648924840404</v>
      </c>
      <c r="AE25" s="129">
        <v>0.75789090270737802</v>
      </c>
      <c r="AF25" s="129">
        <v>51.0345005589772</v>
      </c>
      <c r="AG25" s="129">
        <v>0.58742494978689697</v>
      </c>
      <c r="AH25" s="129">
        <v>0.22962886137374999</v>
      </c>
      <c r="AI25" s="129">
        <v>1.3312459113264301</v>
      </c>
      <c r="AJ25" s="129">
        <v>0.69445803195090205</v>
      </c>
      <c r="AK25" s="129">
        <v>8.9110433158455099E-2</v>
      </c>
      <c r="AL25" s="129">
        <v>9.1101603761612193E-2</v>
      </c>
      <c r="AM25" s="129">
        <v>2.1150486053362498</v>
      </c>
      <c r="AN25" s="129">
        <v>1.2962587951603499</v>
      </c>
      <c r="AO25" s="129">
        <v>2.2566751632356898</v>
      </c>
      <c r="AP25" s="129">
        <v>1.1418055736089201</v>
      </c>
      <c r="AQ25" s="129"/>
      <c r="AR25" s="129">
        <v>241.29442781187299</v>
      </c>
      <c r="AS25" s="129">
        <v>0</v>
      </c>
      <c r="AT25" s="129">
        <v>37.663430533052697</v>
      </c>
      <c r="AU25" s="129">
        <v>8.9267440633453798</v>
      </c>
      <c r="AV25" s="129">
        <v>0.143848231611686</v>
      </c>
      <c r="AW25" s="129">
        <v>0.27860603881615098</v>
      </c>
      <c r="AX25" s="129">
        <v>2.6371126848326099E-2</v>
      </c>
      <c r="AY25" s="129">
        <v>0.107324305604781</v>
      </c>
      <c r="AZ25" s="129">
        <v>0.69965040247768095</v>
      </c>
      <c r="BA25" s="129">
        <v>0.18307847043313999</v>
      </c>
      <c r="BB25" s="129">
        <v>0.42596287506052899</v>
      </c>
      <c r="BC25" s="129">
        <v>5.09140277330851E-2</v>
      </c>
      <c r="BD25" s="129">
        <v>0</v>
      </c>
      <c r="BE25" s="129">
        <v>0</v>
      </c>
      <c r="BF25" s="129">
        <v>7.5422170455465296E-3</v>
      </c>
      <c r="BG25" s="129">
        <v>0.26177393017179901</v>
      </c>
      <c r="BH25" s="129">
        <v>0.115212121074958</v>
      </c>
      <c r="BI25" s="129">
        <v>1.3202409844262699</v>
      </c>
      <c r="BJ25" s="129">
        <v>0.47791617484164001</v>
      </c>
      <c r="BK25" s="129"/>
      <c r="BL25" s="129">
        <v>262.40839494830698</v>
      </c>
      <c r="BM25" s="129">
        <v>918.44355868515595</v>
      </c>
      <c r="BN25" s="129">
        <v>40.581740661560865</v>
      </c>
      <c r="BO25" s="129">
        <v>49.213526630504781</v>
      </c>
      <c r="BP25" s="129">
        <v>0.76593894795194906</v>
      </c>
      <c r="BQ25" s="129">
        <v>0.60292475813245194</v>
      </c>
      <c r="BR25" s="129">
        <v>0.85627761609673014</v>
      </c>
      <c r="BS25" s="129">
        <v>0.86521520831215903</v>
      </c>
      <c r="BT25" s="129">
        <v>51.73415096145488</v>
      </c>
      <c r="BU25" s="129">
        <v>0.77050342022003693</v>
      </c>
      <c r="BV25" s="129">
        <v>0.65559173643427893</v>
      </c>
      <c r="BW25" s="129">
        <v>1.3821599390595152</v>
      </c>
      <c r="BX25" s="129">
        <v>0.69445803195090205</v>
      </c>
      <c r="BY25" s="129">
        <v>8.9110433158455099E-2</v>
      </c>
      <c r="BZ25" s="129">
        <v>9.8643820807158722E-2</v>
      </c>
      <c r="CA25" s="129">
        <v>2.3768225355080488</v>
      </c>
      <c r="CB25" s="129">
        <v>1.4114709162353078</v>
      </c>
      <c r="CC25" s="129">
        <v>3.5769161476619598</v>
      </c>
      <c r="CD25" s="150">
        <v>1.6197217484505602</v>
      </c>
      <c r="CE25" s="118"/>
      <c r="CF25" s="161">
        <v>1.1599999999999999</v>
      </c>
    </row>
    <row r="26" spans="1:84" s="119" customFormat="1" ht="13.8">
      <c r="A26" s="109" t="s">
        <v>363</v>
      </c>
      <c r="B26" s="118">
        <v>920</v>
      </c>
      <c r="C26" s="149">
        <v>3.4558259221911997E-2</v>
      </c>
      <c r="D26" s="129">
        <v>104.676867</v>
      </c>
      <c r="E26" s="129">
        <v>32151.066425084402</v>
      </c>
      <c r="F26" s="129">
        <v>2641173.31015296</v>
      </c>
      <c r="G26" s="129">
        <v>137.43421290102299</v>
      </c>
      <c r="H26" s="129">
        <v>3.3737747011236996</v>
      </c>
      <c r="I26" s="129"/>
      <c r="J26" s="129">
        <v>0.15885798916034624</v>
      </c>
      <c r="K26" s="129">
        <v>58.100777360000002</v>
      </c>
      <c r="L26" s="129">
        <v>9301.4135347334995</v>
      </c>
      <c r="M26" s="129">
        <v>3445089.3944014502</v>
      </c>
      <c r="N26" s="129">
        <v>742.50143305249605</v>
      </c>
      <c r="O26" s="129">
        <v>5.2701127562393699</v>
      </c>
      <c r="P26" s="129"/>
      <c r="Q26" s="129">
        <v>0.19341624838225824</v>
      </c>
      <c r="R26" s="129">
        <v>162.77764436000001</v>
      </c>
      <c r="S26" s="129">
        <v>41452.479959817902</v>
      </c>
      <c r="T26" s="129">
        <v>6086262.7045544107</v>
      </c>
      <c r="U26" s="129">
        <v>879.93564595351904</v>
      </c>
      <c r="V26" s="129">
        <v>8.6438874573630695</v>
      </c>
      <c r="W26" s="129"/>
      <c r="X26" s="129">
        <v>20.892770673346</v>
      </c>
      <c r="Y26" s="129">
        <v>774.58566488335703</v>
      </c>
      <c r="Z26" s="129">
        <v>2.9309495299527901</v>
      </c>
      <c r="AA26" s="129">
        <v>45.174419625230101</v>
      </c>
      <c r="AB26" s="129">
        <v>0.64687231057674299</v>
      </c>
      <c r="AC26" s="129">
        <v>0.31236535037010399</v>
      </c>
      <c r="AD26" s="129">
        <v>0.88320858784666501</v>
      </c>
      <c r="AE26" s="129">
        <v>0.73328539780193902</v>
      </c>
      <c r="AF26" s="129">
        <v>51.824547537586803</v>
      </c>
      <c r="AG26" s="129">
        <v>0.67055183481639802</v>
      </c>
      <c r="AH26" s="129">
        <v>0.27929108589946999</v>
      </c>
      <c r="AI26" s="129">
        <v>1.62318548899659</v>
      </c>
      <c r="AJ26" s="129">
        <v>0.64673860756553803</v>
      </c>
      <c r="AK26" s="129">
        <v>5.4985904778461499E-2</v>
      </c>
      <c r="AL26" s="129">
        <v>0.14170114184935401</v>
      </c>
      <c r="AM26" s="129">
        <v>2.58094684782602</v>
      </c>
      <c r="AN26" s="129">
        <v>0.87427171722054198</v>
      </c>
      <c r="AO26" s="129">
        <v>1.48731409826435</v>
      </c>
      <c r="AP26" s="129">
        <v>2.1076193182995202</v>
      </c>
      <c r="AQ26" s="129"/>
      <c r="AR26" s="129">
        <v>244.220726148832</v>
      </c>
      <c r="AS26" s="129">
        <v>0</v>
      </c>
      <c r="AT26" s="129">
        <v>60.572274801818601</v>
      </c>
      <c r="AU26" s="129">
        <v>9.1876476069712094</v>
      </c>
      <c r="AV26" s="129">
        <v>7.7725739399308102E-2</v>
      </c>
      <c r="AW26" s="129">
        <v>0.64720918903610902</v>
      </c>
      <c r="AX26" s="129">
        <v>0.116943716353726</v>
      </c>
      <c r="AY26" s="129">
        <v>4.2886087597302697E-2</v>
      </c>
      <c r="AZ26" s="129">
        <v>2.5179015820958601</v>
      </c>
      <c r="BA26" s="129">
        <v>0.86347170293919595</v>
      </c>
      <c r="BB26" s="129">
        <v>0.45062526145679399</v>
      </c>
      <c r="BC26" s="129">
        <v>1.8291707772837101E-2</v>
      </c>
      <c r="BD26" s="129">
        <v>0</v>
      </c>
      <c r="BE26" s="129">
        <v>0</v>
      </c>
      <c r="BF26" s="129">
        <v>4.22004055753376E-3</v>
      </c>
      <c r="BG26" s="129">
        <v>0.32516769011073499</v>
      </c>
      <c r="BH26" s="129">
        <v>0.11193112534508699</v>
      </c>
      <c r="BI26" s="129">
        <v>2.0074851923697499</v>
      </c>
      <c r="BJ26" s="129">
        <v>0.46571268781848602</v>
      </c>
      <c r="BK26" s="129"/>
      <c r="BL26" s="129">
        <v>265.11349682217798</v>
      </c>
      <c r="BM26" s="129">
        <v>774.58566488335703</v>
      </c>
      <c r="BN26" s="129">
        <v>63.503224331771392</v>
      </c>
      <c r="BO26" s="129">
        <v>54.362067232201312</v>
      </c>
      <c r="BP26" s="129">
        <v>0.72459804997605115</v>
      </c>
      <c r="BQ26" s="129">
        <v>0.95957453940621296</v>
      </c>
      <c r="BR26" s="129">
        <v>1.000152304200391</v>
      </c>
      <c r="BS26" s="129">
        <v>0.77617148539924175</v>
      </c>
      <c r="BT26" s="129">
        <v>54.342449119682662</v>
      </c>
      <c r="BU26" s="129">
        <v>1.534023537755594</v>
      </c>
      <c r="BV26" s="129">
        <v>0.72991634735626398</v>
      </c>
      <c r="BW26" s="129">
        <v>1.641477196769427</v>
      </c>
      <c r="BX26" s="129">
        <v>0.64673860756553803</v>
      </c>
      <c r="BY26" s="129">
        <v>5.4985904778461499E-2</v>
      </c>
      <c r="BZ26" s="129">
        <v>0.14592118240688776</v>
      </c>
      <c r="CA26" s="129">
        <v>2.9061145379367552</v>
      </c>
      <c r="CB26" s="129">
        <v>0.98620284256562896</v>
      </c>
      <c r="CC26" s="129">
        <v>3.4947992906340999</v>
      </c>
      <c r="CD26" s="150">
        <v>2.5733320061180063</v>
      </c>
      <c r="CE26" s="118"/>
      <c r="CF26" s="161">
        <v>1.17</v>
      </c>
    </row>
    <row r="27" spans="1:84" s="119" customFormat="1" ht="13.8">
      <c r="A27" s="109" t="s">
        <v>364</v>
      </c>
      <c r="B27" s="118">
        <v>925</v>
      </c>
      <c r="C27" s="149">
        <v>5.2819442221991253E-2</v>
      </c>
      <c r="D27" s="129">
        <v>80.484093000000271</v>
      </c>
      <c r="E27" s="129">
        <v>18999.953835884338</v>
      </c>
      <c r="F27" s="129">
        <v>2695789.94483621</v>
      </c>
      <c r="G27" s="129">
        <v>134.20750595063399</v>
      </c>
      <c r="H27" s="129">
        <v>4.1402185802068399</v>
      </c>
      <c r="I27" s="129"/>
      <c r="J27" s="129">
        <v>0.12514575942244099</v>
      </c>
      <c r="K27" s="129">
        <v>44.271754310000006</v>
      </c>
      <c r="L27" s="129">
        <v>10492.0783055598</v>
      </c>
      <c r="M27" s="129">
        <v>4419932.4754934702</v>
      </c>
      <c r="N27" s="129">
        <v>722.01629421476798</v>
      </c>
      <c r="O27" s="129">
        <v>5.5791011948695601</v>
      </c>
      <c r="P27" s="129"/>
      <c r="Q27" s="129">
        <v>0.17796520164443225</v>
      </c>
      <c r="R27" s="129">
        <v>124.75584731000028</v>
      </c>
      <c r="S27" s="129">
        <v>29492.032141444139</v>
      </c>
      <c r="T27" s="129">
        <v>7115722.4203296807</v>
      </c>
      <c r="U27" s="129">
        <v>856.22380016540194</v>
      </c>
      <c r="V27" s="129">
        <v>9.7193197750764</v>
      </c>
      <c r="W27" s="129"/>
      <c r="X27" s="129">
        <v>20.340574149440101</v>
      </c>
      <c r="Y27" s="129">
        <v>623.92641637395195</v>
      </c>
      <c r="Z27" s="129">
        <v>3.9983924075428798</v>
      </c>
      <c r="AA27" s="129">
        <v>23.313221054981799</v>
      </c>
      <c r="AB27" s="129">
        <v>0.225830234899419</v>
      </c>
      <c r="AC27" s="129">
        <v>0.29071856934535401</v>
      </c>
      <c r="AD27" s="129">
        <v>0.64435870315524002</v>
      </c>
      <c r="AE27" s="129">
        <v>0.61233285077952604</v>
      </c>
      <c r="AF27" s="129">
        <v>38.3864670258004</v>
      </c>
      <c r="AG27" s="129">
        <v>0.43818654991135397</v>
      </c>
      <c r="AH27" s="129">
        <v>0.196745932766455</v>
      </c>
      <c r="AI27" s="129">
        <v>1.25866537982474</v>
      </c>
      <c r="AJ27" s="129">
        <v>0.53789564376638399</v>
      </c>
      <c r="AK27" s="129">
        <v>0</v>
      </c>
      <c r="AL27" s="129">
        <v>0.15603117853183401</v>
      </c>
      <c r="AM27" s="129">
        <v>1.16069920656068</v>
      </c>
      <c r="AN27" s="129">
        <v>0.77975320278494198</v>
      </c>
      <c r="AO27" s="129">
        <v>1.8024261586654</v>
      </c>
      <c r="AP27" s="129">
        <v>0.99296713165036299</v>
      </c>
      <c r="AQ27" s="129"/>
      <c r="AR27" s="129">
        <v>230.25071424526999</v>
      </c>
      <c r="AS27" s="129">
        <v>0</v>
      </c>
      <c r="AT27" s="129">
        <v>33.946384317719598</v>
      </c>
      <c r="AU27" s="129">
        <v>8.3352609978428607</v>
      </c>
      <c r="AV27" s="129">
        <v>0.27028471220278699</v>
      </c>
      <c r="AW27" s="129">
        <v>7.4750939072639605E-2</v>
      </c>
      <c r="AX27" s="129">
        <v>4.5780829085189101E-2</v>
      </c>
      <c r="AY27" s="129">
        <v>9.1456130724316104E-2</v>
      </c>
      <c r="AZ27" s="129">
        <v>0.201501451531196</v>
      </c>
      <c r="BA27" s="129">
        <v>0.70296527722495905</v>
      </c>
      <c r="BB27" s="129">
        <v>0.631423386522457</v>
      </c>
      <c r="BC27" s="129">
        <v>3.9546988430189403E-2</v>
      </c>
      <c r="BD27" s="129">
        <v>0</v>
      </c>
      <c r="BE27" s="129">
        <v>0</v>
      </c>
      <c r="BF27" s="129">
        <v>2.1792866543130299E-3</v>
      </c>
      <c r="BG27" s="129">
        <v>0.20541237253519801</v>
      </c>
      <c r="BH27" s="129">
        <v>8.4021095651219305E-2</v>
      </c>
      <c r="BI27" s="129">
        <v>2.61038019739342</v>
      </c>
      <c r="BJ27" s="129">
        <v>0.509305101832354</v>
      </c>
      <c r="BK27" s="129"/>
      <c r="BL27" s="129">
        <v>250.59128839471009</v>
      </c>
      <c r="BM27" s="129">
        <v>623.92641637395195</v>
      </c>
      <c r="BN27" s="129">
        <v>37.944776725262479</v>
      </c>
      <c r="BO27" s="129">
        <v>31.648482052824662</v>
      </c>
      <c r="BP27" s="129">
        <v>0.49611494710220599</v>
      </c>
      <c r="BQ27" s="129">
        <v>0.36546950841799364</v>
      </c>
      <c r="BR27" s="129">
        <v>0.69013953224042912</v>
      </c>
      <c r="BS27" s="129">
        <v>0.70378898150384217</v>
      </c>
      <c r="BT27" s="129">
        <v>38.587968477331593</v>
      </c>
      <c r="BU27" s="129">
        <v>1.141151827136313</v>
      </c>
      <c r="BV27" s="129">
        <v>0.82816931928891202</v>
      </c>
      <c r="BW27" s="129">
        <v>1.2982123682549294</v>
      </c>
      <c r="BX27" s="129">
        <v>0.53789564376638399</v>
      </c>
      <c r="BY27" s="129">
        <v>0</v>
      </c>
      <c r="BZ27" s="129">
        <v>0.15821046518614704</v>
      </c>
      <c r="CA27" s="129">
        <v>1.366111579095878</v>
      </c>
      <c r="CB27" s="129">
        <v>0.86377429843616127</v>
      </c>
      <c r="CC27" s="129">
        <v>4.4128063560588195</v>
      </c>
      <c r="CD27" s="150">
        <v>1.502272233482717</v>
      </c>
      <c r="CE27" s="118"/>
      <c r="CF27" s="161">
        <v>1.1000000000000001</v>
      </c>
    </row>
    <row r="28" spans="1:84" s="119" customFormat="1" ht="13.8">
      <c r="A28" s="109" t="s">
        <v>365</v>
      </c>
      <c r="B28" s="118">
        <v>930</v>
      </c>
      <c r="C28" s="149">
        <v>3.4435002498217501E-2</v>
      </c>
      <c r="D28" s="129">
        <v>88.737146999999638</v>
      </c>
      <c r="E28" s="129">
        <v>27245.517100564321</v>
      </c>
      <c r="F28" s="129">
        <v>2790276.50666278</v>
      </c>
      <c r="G28" s="129">
        <v>131.657434487535</v>
      </c>
      <c r="H28" s="129">
        <v>5.0349915249409403</v>
      </c>
      <c r="I28" s="129"/>
      <c r="J28" s="129">
        <v>0.14935685365977949</v>
      </c>
      <c r="K28" s="129">
        <v>56.764101740000001</v>
      </c>
      <c r="L28" s="129">
        <v>7344.2491926769198</v>
      </c>
      <c r="M28" s="129">
        <v>3107550.75602262</v>
      </c>
      <c r="N28" s="129">
        <v>716.53483652495208</v>
      </c>
      <c r="O28" s="129">
        <v>7.4142968438451007</v>
      </c>
      <c r="P28" s="129"/>
      <c r="Q28" s="129">
        <v>0.18379185615799698</v>
      </c>
      <c r="R28" s="129">
        <v>145.50124873999965</v>
      </c>
      <c r="S28" s="129">
        <v>34589.766293241242</v>
      </c>
      <c r="T28" s="129">
        <v>5897827.2626853995</v>
      </c>
      <c r="U28" s="129">
        <v>848.19227101248703</v>
      </c>
      <c r="V28" s="129">
        <v>12.449288368786041</v>
      </c>
      <c r="W28" s="129"/>
      <c r="X28" s="129">
        <v>20.588058859695501</v>
      </c>
      <c r="Y28" s="129">
        <v>803.85541040974101</v>
      </c>
      <c r="Z28" s="129">
        <v>3.6350365616367899</v>
      </c>
      <c r="AA28" s="129">
        <v>35.367282486416897</v>
      </c>
      <c r="AB28" s="129">
        <v>0.471557595282947</v>
      </c>
      <c r="AC28" s="129">
        <v>0.30016462605932998</v>
      </c>
      <c r="AD28" s="129">
        <v>0.82406076801851902</v>
      </c>
      <c r="AE28" s="129">
        <v>0.74573095925986599</v>
      </c>
      <c r="AF28" s="129">
        <v>41.920859495773001</v>
      </c>
      <c r="AG28" s="129">
        <v>0.65495421368400097</v>
      </c>
      <c r="AH28" s="129">
        <v>0.27568274744472299</v>
      </c>
      <c r="AI28" s="129">
        <v>2.4197794923507798</v>
      </c>
      <c r="AJ28" s="129">
        <v>0.754399416416212</v>
      </c>
      <c r="AK28" s="129">
        <v>8.4249132107852204E-2</v>
      </c>
      <c r="AL28" s="129">
        <v>0.125147696770565</v>
      </c>
      <c r="AM28" s="129">
        <v>2.3523561285224099</v>
      </c>
      <c r="AN28" s="129">
        <v>0.63620293475898704</v>
      </c>
      <c r="AO28" s="129">
        <v>2.1097889820111999</v>
      </c>
      <c r="AP28" s="129">
        <v>3.1025274971177499</v>
      </c>
      <c r="AQ28" s="129"/>
      <c r="AR28" s="129">
        <v>234.21003292859299</v>
      </c>
      <c r="AS28" s="129">
        <v>0</v>
      </c>
      <c r="AT28" s="129">
        <v>53.363010535420102</v>
      </c>
      <c r="AU28" s="129">
        <v>10.7890535751828</v>
      </c>
      <c r="AV28" s="129">
        <v>0.41410379351261301</v>
      </c>
      <c r="AW28" s="129">
        <v>0.102888797072634</v>
      </c>
      <c r="AX28" s="129">
        <v>0.108973969236545</v>
      </c>
      <c r="AY28" s="129">
        <v>8.36262180072396E-2</v>
      </c>
      <c r="AZ28" s="129">
        <v>0.176171151272148</v>
      </c>
      <c r="BA28" s="129">
        <v>0.53614159935761596</v>
      </c>
      <c r="BB28" s="129">
        <v>0.82110460362415605</v>
      </c>
      <c r="BC28" s="129">
        <v>4.4837070984080699E-2</v>
      </c>
      <c r="BD28" s="129">
        <v>0</v>
      </c>
      <c r="BE28" s="129">
        <v>0</v>
      </c>
      <c r="BF28" s="129">
        <v>1.6433928564909301E-3</v>
      </c>
      <c r="BG28" s="129">
        <v>0.24201517528078101</v>
      </c>
      <c r="BH28" s="129">
        <v>0.16614157253505299</v>
      </c>
      <c r="BI28" s="129">
        <v>2.05517288131563</v>
      </c>
      <c r="BJ28" s="129">
        <v>0.61305129401955305</v>
      </c>
      <c r="BK28" s="129"/>
      <c r="BL28" s="129">
        <v>254.7980917882885</v>
      </c>
      <c r="BM28" s="129">
        <v>803.85541040974101</v>
      </c>
      <c r="BN28" s="129">
        <v>56.99804709705689</v>
      </c>
      <c r="BO28" s="129">
        <v>46.156336061599696</v>
      </c>
      <c r="BP28" s="129">
        <v>0.88566138879556</v>
      </c>
      <c r="BQ28" s="129">
        <v>0.40305342313196396</v>
      </c>
      <c r="BR28" s="129">
        <v>0.93303473725506403</v>
      </c>
      <c r="BS28" s="129">
        <v>0.82935717726710556</v>
      </c>
      <c r="BT28" s="129">
        <v>42.097030647045152</v>
      </c>
      <c r="BU28" s="129">
        <v>1.1910958130416169</v>
      </c>
      <c r="BV28" s="129">
        <v>1.096787351068879</v>
      </c>
      <c r="BW28" s="129">
        <v>2.4646165633348605</v>
      </c>
      <c r="BX28" s="129">
        <v>0.754399416416212</v>
      </c>
      <c r="BY28" s="129">
        <v>8.4249132107852204E-2</v>
      </c>
      <c r="BZ28" s="129">
        <v>0.12679108962705593</v>
      </c>
      <c r="CA28" s="129">
        <v>2.5943713038031908</v>
      </c>
      <c r="CB28" s="129">
        <v>0.80234450729404005</v>
      </c>
      <c r="CC28" s="129">
        <v>4.1649618633268304</v>
      </c>
      <c r="CD28" s="150">
        <v>3.715578791137303</v>
      </c>
      <c r="CE28" s="118"/>
      <c r="CF28" s="161">
        <v>1.22</v>
      </c>
    </row>
    <row r="29" spans="1:84" s="119" customFormat="1" ht="13.8">
      <c r="A29" s="109" t="s">
        <v>366</v>
      </c>
      <c r="B29" s="118">
        <v>935</v>
      </c>
      <c r="C29" s="149">
        <v>9.8918513784183246E-2</v>
      </c>
      <c r="D29" s="129">
        <v>96.112178999999998</v>
      </c>
      <c r="E29" s="129">
        <v>28642.172638891563</v>
      </c>
      <c r="F29" s="129">
        <v>2949711.1082600602</v>
      </c>
      <c r="G29" s="129">
        <v>143.03547313206701</v>
      </c>
      <c r="H29" s="129">
        <v>5.3010132532005807</v>
      </c>
      <c r="I29" s="129"/>
      <c r="J29" s="129">
        <v>0.14682861897465149</v>
      </c>
      <c r="K29" s="129">
        <v>47.72354722</v>
      </c>
      <c r="L29" s="129">
        <v>10670.73109573245</v>
      </c>
      <c r="M29" s="129">
        <v>3535478.6940951301</v>
      </c>
      <c r="N29" s="129">
        <v>804.59981207761007</v>
      </c>
      <c r="O29" s="129">
        <v>8.6837349241228097</v>
      </c>
      <c r="P29" s="129"/>
      <c r="Q29" s="129">
        <v>0.24574713275883475</v>
      </c>
      <c r="R29" s="129">
        <v>143.83572622</v>
      </c>
      <c r="S29" s="129">
        <v>39312.903734624015</v>
      </c>
      <c r="T29" s="129">
        <v>6485189.8023551907</v>
      </c>
      <c r="U29" s="129">
        <v>947.63528520967702</v>
      </c>
      <c r="V29" s="129">
        <v>13.984748177323389</v>
      </c>
      <c r="W29" s="129"/>
      <c r="X29" s="129">
        <v>21.328492067819699</v>
      </c>
      <c r="Y29" s="129">
        <v>849.25431823681197</v>
      </c>
      <c r="Z29" s="129">
        <v>5.5005979838202004</v>
      </c>
      <c r="AA29" s="129">
        <v>69.760885957380694</v>
      </c>
      <c r="AB29" s="129">
        <v>1.0248352346979199</v>
      </c>
      <c r="AC29" s="129">
        <v>0.25839738725440498</v>
      </c>
      <c r="AD29" s="129">
        <v>0.91054759812688302</v>
      </c>
      <c r="AE29" s="129">
        <v>0.70265058164171501</v>
      </c>
      <c r="AF29" s="129">
        <v>47.334967527704201</v>
      </c>
      <c r="AG29" s="129">
        <v>0.58198662032632498</v>
      </c>
      <c r="AH29" s="129">
        <v>0.26424838992367999</v>
      </c>
      <c r="AI29" s="129">
        <v>1.7843517989322999</v>
      </c>
      <c r="AJ29" s="129">
        <v>0.32450039534556502</v>
      </c>
      <c r="AK29" s="129">
        <v>0.165638925251162</v>
      </c>
      <c r="AL29" s="129">
        <v>0.145708656167927</v>
      </c>
      <c r="AM29" s="129">
        <v>1.9569127816826699</v>
      </c>
      <c r="AN29" s="129">
        <v>1.1579843592541501</v>
      </c>
      <c r="AO29" s="129">
        <v>2.3797601605357901</v>
      </c>
      <c r="AP29" s="129">
        <v>0.966443864300773</v>
      </c>
      <c r="AQ29" s="129"/>
      <c r="AR29" s="129">
        <v>240.45933943711299</v>
      </c>
      <c r="AS29" s="129">
        <v>0</v>
      </c>
      <c r="AT29" s="129">
        <v>40.927404419608202</v>
      </c>
      <c r="AU29" s="129">
        <v>9.4799911203208609</v>
      </c>
      <c r="AV29" s="129">
        <v>5.5924168049774597E-2</v>
      </c>
      <c r="AW29" s="129">
        <v>0.27963692673875501</v>
      </c>
      <c r="AX29" s="129">
        <v>3.76291425908978E-2</v>
      </c>
      <c r="AY29" s="129">
        <v>1.98762547734949E-2</v>
      </c>
      <c r="AZ29" s="129">
        <v>0.24351055682994599</v>
      </c>
      <c r="BA29" s="129">
        <v>0.51385295870301195</v>
      </c>
      <c r="BB29" s="129">
        <v>0.18637891256193401</v>
      </c>
      <c r="BC29" s="129">
        <v>4.1730664481146998E-2</v>
      </c>
      <c r="BD29" s="129">
        <v>0</v>
      </c>
      <c r="BE29" s="129">
        <v>0</v>
      </c>
      <c r="BF29" s="129">
        <v>7.9529540230768806E-3</v>
      </c>
      <c r="BG29" s="129">
        <v>0.42918577011155801</v>
      </c>
      <c r="BH29" s="129">
        <v>0.16588867923784401</v>
      </c>
      <c r="BI29" s="129">
        <v>2.1015698183203702</v>
      </c>
      <c r="BJ29" s="129">
        <v>0.283574839045936</v>
      </c>
      <c r="BK29" s="129"/>
      <c r="BL29" s="129">
        <v>261.78783150493268</v>
      </c>
      <c r="BM29" s="129">
        <v>849.25431823681197</v>
      </c>
      <c r="BN29" s="129">
        <v>46.428002403428401</v>
      </c>
      <c r="BO29" s="129">
        <v>79.240877077701555</v>
      </c>
      <c r="BP29" s="129">
        <v>1.0807594027476946</v>
      </c>
      <c r="BQ29" s="129">
        <v>0.53803431399316004</v>
      </c>
      <c r="BR29" s="129">
        <v>0.9481767407177808</v>
      </c>
      <c r="BS29" s="129">
        <v>0.72252683641520987</v>
      </c>
      <c r="BT29" s="129">
        <v>47.578478084534147</v>
      </c>
      <c r="BU29" s="129">
        <v>1.0958395790293369</v>
      </c>
      <c r="BV29" s="129">
        <v>0.450627302485614</v>
      </c>
      <c r="BW29" s="129">
        <v>1.8260824634134469</v>
      </c>
      <c r="BX29" s="129">
        <v>0.32450039534556502</v>
      </c>
      <c r="BY29" s="129">
        <v>0.165638925251162</v>
      </c>
      <c r="BZ29" s="129">
        <v>0.15366161019100388</v>
      </c>
      <c r="CA29" s="129">
        <v>2.3860985517942277</v>
      </c>
      <c r="CB29" s="129">
        <v>1.3238730384919941</v>
      </c>
      <c r="CC29" s="129">
        <v>4.4813299788561602</v>
      </c>
      <c r="CD29" s="150">
        <v>1.2500187033467089</v>
      </c>
      <c r="CE29" s="118"/>
      <c r="CF29" s="161">
        <v>1.17</v>
      </c>
    </row>
    <row r="30" spans="1:84" s="119" customFormat="1" ht="13.8">
      <c r="A30" s="109" t="s">
        <v>367</v>
      </c>
      <c r="B30" s="118">
        <v>940</v>
      </c>
      <c r="C30" s="149">
        <v>0.10096746561171124</v>
      </c>
      <c r="D30" s="129">
        <v>106.052418</v>
      </c>
      <c r="E30" s="129">
        <v>27440.425680083223</v>
      </c>
      <c r="F30" s="129">
        <v>2881215.5805970202</v>
      </c>
      <c r="G30" s="129">
        <v>155.160339919737</v>
      </c>
      <c r="H30" s="129">
        <v>5.4495187049599698</v>
      </c>
      <c r="I30" s="129"/>
      <c r="J30" s="129">
        <v>0.20650971496606824</v>
      </c>
      <c r="K30" s="129">
        <v>57.04460375</v>
      </c>
      <c r="L30" s="129">
        <v>12458.590275063059</v>
      </c>
      <c r="M30" s="129">
        <v>3515928.3436576002</v>
      </c>
      <c r="N30" s="129">
        <v>737.46137512443499</v>
      </c>
      <c r="O30" s="129">
        <v>8.2201234746094389</v>
      </c>
      <c r="P30" s="129"/>
      <c r="Q30" s="129">
        <v>0.30747718057777951</v>
      </c>
      <c r="R30" s="129">
        <v>163.09702175000001</v>
      </c>
      <c r="S30" s="129">
        <v>39899.015955146286</v>
      </c>
      <c r="T30" s="129">
        <v>6397143.9242546204</v>
      </c>
      <c r="U30" s="129">
        <v>892.62171504417199</v>
      </c>
      <c r="V30" s="129">
        <v>13.669642179569408</v>
      </c>
      <c r="W30" s="129"/>
      <c r="X30" s="129">
        <v>23.130958859151601</v>
      </c>
      <c r="Y30" s="129">
        <v>687.92992064983002</v>
      </c>
      <c r="Z30" s="129">
        <v>3.4060026762134799</v>
      </c>
      <c r="AA30" s="129">
        <v>28.5121184076683</v>
      </c>
      <c r="AB30" s="129">
        <v>0.35668777111057198</v>
      </c>
      <c r="AC30" s="129">
        <v>0.31490640373191597</v>
      </c>
      <c r="AD30" s="129">
        <v>0.81387309520658202</v>
      </c>
      <c r="AE30" s="129">
        <v>0.71928966197377697</v>
      </c>
      <c r="AF30" s="129">
        <v>53.950879567959902</v>
      </c>
      <c r="AG30" s="129">
        <v>0.62380426039562298</v>
      </c>
      <c r="AH30" s="129">
        <v>0.35133279341571</v>
      </c>
      <c r="AI30" s="129">
        <v>1.2010807089481501</v>
      </c>
      <c r="AJ30" s="129">
        <v>0.22486907352683799</v>
      </c>
      <c r="AK30" s="129">
        <v>0.13817435702894099</v>
      </c>
      <c r="AL30" s="129">
        <v>8.3591064202628601E-2</v>
      </c>
      <c r="AM30" s="129">
        <v>2.7283341709415301</v>
      </c>
      <c r="AN30" s="129">
        <v>0.90943469896418805</v>
      </c>
      <c r="AO30" s="129">
        <v>0.96045542707223497</v>
      </c>
      <c r="AP30" s="129">
        <v>1.58772619697479</v>
      </c>
      <c r="AQ30" s="129"/>
      <c r="AR30" s="129">
        <v>247.93159543729399</v>
      </c>
      <c r="AS30" s="129">
        <v>0</v>
      </c>
      <c r="AT30" s="129">
        <v>82.831654534874005</v>
      </c>
      <c r="AU30" s="129">
        <v>7.0927675925604596</v>
      </c>
      <c r="AV30" s="129">
        <v>0.17436198641935699</v>
      </c>
      <c r="AW30" s="129">
        <v>0.63373252542309899</v>
      </c>
      <c r="AX30" s="129">
        <v>6.6315537446638206E-2</v>
      </c>
      <c r="AY30" s="129">
        <v>2.0410341366949698E-2</v>
      </c>
      <c r="AZ30" s="129">
        <v>3.2345491396205999</v>
      </c>
      <c r="BA30" s="129">
        <v>0.58127207795982805</v>
      </c>
      <c r="BB30" s="129">
        <v>0.718450976164836</v>
      </c>
      <c r="BC30" s="129">
        <v>4.3550713163151601E-2</v>
      </c>
      <c r="BD30" s="129">
        <v>0</v>
      </c>
      <c r="BE30" s="129">
        <v>1.2517646700241801E-2</v>
      </c>
      <c r="BF30" s="129">
        <v>2.5617942561321E-3</v>
      </c>
      <c r="BG30" s="129">
        <v>0.31588008864817202</v>
      </c>
      <c r="BH30" s="129">
        <v>0.12643971575198401</v>
      </c>
      <c r="BI30" s="129">
        <v>1.50685260858925</v>
      </c>
      <c r="BJ30" s="129">
        <v>0.48015980570268602</v>
      </c>
      <c r="BK30" s="129"/>
      <c r="BL30" s="129">
        <v>271.06255429644557</v>
      </c>
      <c r="BM30" s="129">
        <v>687.92992064983002</v>
      </c>
      <c r="BN30" s="129">
        <v>86.23765721108748</v>
      </c>
      <c r="BO30" s="129">
        <v>35.60488600022876</v>
      </c>
      <c r="BP30" s="129">
        <v>0.531049757529929</v>
      </c>
      <c r="BQ30" s="129">
        <v>0.94863892915501502</v>
      </c>
      <c r="BR30" s="129">
        <v>0.88018863265322023</v>
      </c>
      <c r="BS30" s="129">
        <v>0.73970000334072672</v>
      </c>
      <c r="BT30" s="129">
        <v>57.185428707580499</v>
      </c>
      <c r="BU30" s="129">
        <v>1.205076338355451</v>
      </c>
      <c r="BV30" s="129">
        <v>1.0697837695805461</v>
      </c>
      <c r="BW30" s="129">
        <v>1.2446314221113017</v>
      </c>
      <c r="BX30" s="129">
        <v>0.22486907352683799</v>
      </c>
      <c r="BY30" s="129">
        <v>0.15069200372918279</v>
      </c>
      <c r="BZ30" s="129">
        <v>8.6152858458760695E-2</v>
      </c>
      <c r="CA30" s="129">
        <v>3.0442142595897019</v>
      </c>
      <c r="CB30" s="129">
        <v>1.035874414716172</v>
      </c>
      <c r="CC30" s="129">
        <v>2.4673080356614849</v>
      </c>
      <c r="CD30" s="150">
        <v>2.0678860026774761</v>
      </c>
      <c r="CE30" s="118"/>
      <c r="CF30" s="161">
        <v>0.88</v>
      </c>
    </row>
    <row r="31" spans="1:84" s="119" customFormat="1" ht="13.8">
      <c r="A31" s="109" t="s">
        <v>368</v>
      </c>
      <c r="B31" s="118">
        <v>945</v>
      </c>
      <c r="C31" s="149">
        <v>8.4739927178434996E-3</v>
      </c>
      <c r="D31" s="129">
        <v>106.51159800000001</v>
      </c>
      <c r="E31" s="129">
        <v>34387.027487704196</v>
      </c>
      <c r="F31" s="129">
        <v>2848323.5354306102</v>
      </c>
      <c r="G31" s="129">
        <v>143.52854291974398</v>
      </c>
      <c r="H31" s="129">
        <v>6.9381952474058304</v>
      </c>
      <c r="I31" s="129"/>
      <c r="J31" s="129">
        <v>0.16827919461242624</v>
      </c>
      <c r="K31" s="129">
        <v>46.111920770000005</v>
      </c>
      <c r="L31" s="129">
        <v>9535.4608064975109</v>
      </c>
      <c r="M31" s="129">
        <v>3867321.2594341901</v>
      </c>
      <c r="N31" s="129">
        <v>737.56020787216198</v>
      </c>
      <c r="O31" s="129">
        <v>8.4514373408948398</v>
      </c>
      <c r="P31" s="129"/>
      <c r="Q31" s="129">
        <v>0.17675318733026973</v>
      </c>
      <c r="R31" s="129">
        <v>152.62351877</v>
      </c>
      <c r="S31" s="129">
        <v>43922.488294201707</v>
      </c>
      <c r="T31" s="129">
        <v>6715644.7948647998</v>
      </c>
      <c r="U31" s="129">
        <v>881.08875079190602</v>
      </c>
      <c r="V31" s="129">
        <v>15.389632588300671</v>
      </c>
      <c r="W31" s="129"/>
      <c r="X31" s="129">
        <v>20.7403457915233</v>
      </c>
      <c r="Y31" s="129">
        <v>912.45937048456699</v>
      </c>
      <c r="Z31" s="129">
        <v>4.01745579683464</v>
      </c>
      <c r="AA31" s="129">
        <v>40.416311499950098</v>
      </c>
      <c r="AB31" s="129">
        <v>0.36364276372788001</v>
      </c>
      <c r="AC31" s="129">
        <v>0.35621680111887499</v>
      </c>
      <c r="AD31" s="129">
        <v>0.87960416041527401</v>
      </c>
      <c r="AE31" s="129">
        <v>0.71420707192960298</v>
      </c>
      <c r="AF31" s="129">
        <v>74.952794771717706</v>
      </c>
      <c r="AG31" s="129">
        <v>0.55458277779040699</v>
      </c>
      <c r="AH31" s="129">
        <v>0.30329610221292003</v>
      </c>
      <c r="AI31" s="129">
        <v>2.7779573061057699</v>
      </c>
      <c r="AJ31" s="129">
        <v>0.70826729963078905</v>
      </c>
      <c r="AK31" s="129">
        <v>6.8642899510871894E-2</v>
      </c>
      <c r="AL31" s="129">
        <v>0.12670458580461699</v>
      </c>
      <c r="AM31" s="129">
        <v>2.4928283832759002</v>
      </c>
      <c r="AN31" s="129">
        <v>0.48099000760782901</v>
      </c>
      <c r="AO31" s="129">
        <v>1.8245825546151</v>
      </c>
      <c r="AP31" s="129">
        <v>0.71153970971424396</v>
      </c>
      <c r="AQ31" s="129"/>
      <c r="AR31" s="129">
        <v>252.209471408805</v>
      </c>
      <c r="AS31" s="129">
        <v>0</v>
      </c>
      <c r="AT31" s="129">
        <v>64.113893119165894</v>
      </c>
      <c r="AU31" s="129">
        <v>11.6960587981656</v>
      </c>
      <c r="AV31" s="129">
        <v>0.298447251039821</v>
      </c>
      <c r="AW31" s="129">
        <v>5.09435890305069E-2</v>
      </c>
      <c r="AX31" s="129">
        <v>6.08712513781784E-2</v>
      </c>
      <c r="AY31" s="129">
        <v>3.0580891023741501E-2</v>
      </c>
      <c r="AZ31" s="129">
        <v>0.48321412157150301</v>
      </c>
      <c r="BA31" s="129">
        <v>0.81115234872709396</v>
      </c>
      <c r="BB31" s="129">
        <v>0.628445125075628</v>
      </c>
      <c r="BC31" s="129">
        <v>5.0742307153793E-2</v>
      </c>
      <c r="BD31" s="129">
        <v>0</v>
      </c>
      <c r="BE31" s="129">
        <v>0</v>
      </c>
      <c r="BF31" s="129">
        <v>2.00095625809576E-3</v>
      </c>
      <c r="BG31" s="129">
        <v>0.33187304290506198</v>
      </c>
      <c r="BH31" s="129">
        <v>0.15566559178695</v>
      </c>
      <c r="BI31" s="129">
        <v>1.2424343974751999</v>
      </c>
      <c r="BJ31" s="129">
        <v>0.160083410456138</v>
      </c>
      <c r="BK31" s="129"/>
      <c r="BL31" s="129">
        <v>272.94981720032831</v>
      </c>
      <c r="BM31" s="129">
        <v>912.45937048456699</v>
      </c>
      <c r="BN31" s="129">
        <v>68.131348916000533</v>
      </c>
      <c r="BO31" s="129">
        <v>52.1123702981157</v>
      </c>
      <c r="BP31" s="129">
        <v>0.66209001476770102</v>
      </c>
      <c r="BQ31" s="129">
        <v>0.40716039014938188</v>
      </c>
      <c r="BR31" s="129">
        <v>0.9404754117934524</v>
      </c>
      <c r="BS31" s="129">
        <v>0.74478796295334448</v>
      </c>
      <c r="BT31" s="129">
        <v>75.436008893289213</v>
      </c>
      <c r="BU31" s="129">
        <v>1.3657351265175008</v>
      </c>
      <c r="BV31" s="129">
        <v>0.93174122728854802</v>
      </c>
      <c r="BW31" s="129">
        <v>2.828699613259563</v>
      </c>
      <c r="BX31" s="129">
        <v>0.70826729963078905</v>
      </c>
      <c r="BY31" s="129">
        <v>6.8642899510871894E-2</v>
      </c>
      <c r="BZ31" s="129">
        <v>0.12870554206271276</v>
      </c>
      <c r="CA31" s="129">
        <v>2.8247014261809622</v>
      </c>
      <c r="CB31" s="129">
        <v>0.636655599394779</v>
      </c>
      <c r="CC31" s="129">
        <v>3.0670169520902997</v>
      </c>
      <c r="CD31" s="150">
        <v>0.8716231201703819</v>
      </c>
      <c r="CE31" s="118"/>
      <c r="CF31" s="161">
        <v>1.1299999999999999</v>
      </c>
    </row>
    <row r="32" spans="1:84" s="119" customFormat="1" ht="13.8">
      <c r="A32" s="109" t="s">
        <v>369</v>
      </c>
      <c r="B32" s="118">
        <v>950</v>
      </c>
      <c r="C32" s="149">
        <v>6.1536342495243999E-2</v>
      </c>
      <c r="D32" s="129">
        <v>118.937979</v>
      </c>
      <c r="E32" s="129">
        <v>31110.248118481199</v>
      </c>
      <c r="F32" s="129">
        <v>2864693.6521101999</v>
      </c>
      <c r="G32" s="129">
        <v>153.21429288740299</v>
      </c>
      <c r="H32" s="129">
        <v>10.306470629805</v>
      </c>
      <c r="I32" s="129"/>
      <c r="J32" s="129">
        <v>0.12952971635003099</v>
      </c>
      <c r="K32" s="129">
        <v>42.425147840000001</v>
      </c>
      <c r="L32" s="129">
        <v>8089.2963536182197</v>
      </c>
      <c r="M32" s="129">
        <v>3923188.5621194602</v>
      </c>
      <c r="N32" s="129">
        <v>740.65906174565998</v>
      </c>
      <c r="O32" s="129">
        <v>10.580649480586599</v>
      </c>
      <c r="P32" s="129"/>
      <c r="Q32" s="129">
        <v>0.191066058845275</v>
      </c>
      <c r="R32" s="129">
        <v>161.36312684000001</v>
      </c>
      <c r="S32" s="129">
        <v>39199.54447209942</v>
      </c>
      <c r="T32" s="129">
        <v>6787882.2142296601</v>
      </c>
      <c r="U32" s="129">
        <v>893.87335463306295</v>
      </c>
      <c r="V32" s="129">
        <v>20.887120110391599</v>
      </c>
      <c r="W32" s="129"/>
      <c r="X32" s="129">
        <v>21.431891221841301</v>
      </c>
      <c r="Y32" s="129">
        <v>674.64490448319805</v>
      </c>
      <c r="Z32" s="129">
        <v>4.2746643774480999</v>
      </c>
      <c r="AA32" s="129">
        <v>39.323143524516198</v>
      </c>
      <c r="AB32" s="129">
        <v>0.48408900749372102</v>
      </c>
      <c r="AC32" s="129">
        <v>0.380421794268893</v>
      </c>
      <c r="AD32" s="129">
        <v>0.82669067551005604</v>
      </c>
      <c r="AE32" s="129">
        <v>0.72156489792825895</v>
      </c>
      <c r="AF32" s="129">
        <v>68.337587774703906</v>
      </c>
      <c r="AG32" s="129">
        <v>0.609196866080572</v>
      </c>
      <c r="AH32" s="129">
        <v>0.27845317009325299</v>
      </c>
      <c r="AI32" s="129">
        <v>1.8926345979227399</v>
      </c>
      <c r="AJ32" s="129">
        <v>0.47972938796730002</v>
      </c>
      <c r="AK32" s="129">
        <v>0.26100026484524302</v>
      </c>
      <c r="AL32" s="129">
        <v>0.12764800468972201</v>
      </c>
      <c r="AM32" s="129">
        <v>4.2894848611874004</v>
      </c>
      <c r="AN32" s="129">
        <v>1.2085928117437801</v>
      </c>
      <c r="AO32" s="129">
        <v>1.3024314058366999</v>
      </c>
      <c r="AP32" s="129">
        <v>0.98130838658219799</v>
      </c>
      <c r="AQ32" s="129"/>
      <c r="AR32" s="129">
        <v>250.99352988509801</v>
      </c>
      <c r="AS32" s="129">
        <v>0</v>
      </c>
      <c r="AT32" s="129">
        <v>113.78967786329299</v>
      </c>
      <c r="AU32" s="129">
        <v>14.6830308642069</v>
      </c>
      <c r="AV32" s="129">
        <v>5.9835445080644298E-2</v>
      </c>
      <c r="AW32" s="129">
        <v>0.40395269642765702</v>
      </c>
      <c r="AX32" s="129">
        <v>7.9805607309871004E-2</v>
      </c>
      <c r="AY32" s="129">
        <v>6.0124841045776603E-2</v>
      </c>
      <c r="AZ32" s="129">
        <v>0.513909542162449</v>
      </c>
      <c r="BA32" s="129">
        <v>0.53814748197208495</v>
      </c>
      <c r="BB32" s="129">
        <v>0.27418040939856497</v>
      </c>
      <c r="BC32" s="129">
        <v>2.9859477611883602E-2</v>
      </c>
      <c r="BD32" s="129">
        <v>0</v>
      </c>
      <c r="BE32" s="129">
        <v>0</v>
      </c>
      <c r="BF32" s="129">
        <v>3.256408470522E-3</v>
      </c>
      <c r="BG32" s="129">
        <v>0.16762098439773199</v>
      </c>
      <c r="BH32" s="129">
        <v>5.7577885973698603E-2</v>
      </c>
      <c r="BI32" s="129">
        <v>2.3018676307685699</v>
      </c>
      <c r="BJ32" s="129">
        <v>0.375070449384869</v>
      </c>
      <c r="BK32" s="129"/>
      <c r="BL32" s="129">
        <v>272.42542110693932</v>
      </c>
      <c r="BM32" s="129">
        <v>674.64490448319805</v>
      </c>
      <c r="BN32" s="129">
        <v>118.0643422407411</v>
      </c>
      <c r="BO32" s="129">
        <v>54.006174388723096</v>
      </c>
      <c r="BP32" s="129">
        <v>0.54392445257436528</v>
      </c>
      <c r="BQ32" s="129">
        <v>0.78437449069654996</v>
      </c>
      <c r="BR32" s="129">
        <v>0.906496282819927</v>
      </c>
      <c r="BS32" s="129">
        <v>0.7816897389740356</v>
      </c>
      <c r="BT32" s="129">
        <v>68.851497316866357</v>
      </c>
      <c r="BU32" s="129">
        <v>1.1473443480526568</v>
      </c>
      <c r="BV32" s="129">
        <v>0.55263357949181802</v>
      </c>
      <c r="BW32" s="129">
        <v>1.9224940755346236</v>
      </c>
      <c r="BX32" s="129">
        <v>0.47972938796730002</v>
      </c>
      <c r="BY32" s="129">
        <v>0.26100026484524302</v>
      </c>
      <c r="BZ32" s="129">
        <v>0.13090441316024401</v>
      </c>
      <c r="CA32" s="129">
        <v>4.457105845585132</v>
      </c>
      <c r="CB32" s="129">
        <v>1.2661706977174787</v>
      </c>
      <c r="CC32" s="129">
        <v>3.6042990366052701</v>
      </c>
      <c r="CD32" s="150">
        <v>1.356378835967067</v>
      </c>
      <c r="CE32" s="118"/>
      <c r="CF32" s="161">
        <v>1.01</v>
      </c>
    </row>
    <row r="33" spans="1:84" s="119" customFormat="1" ht="13.8">
      <c r="A33" s="109" t="s">
        <v>370</v>
      </c>
      <c r="B33" s="118">
        <v>955</v>
      </c>
      <c r="C33" s="149">
        <v>0</v>
      </c>
      <c r="D33" s="129">
        <v>84.467439000000084</v>
      </c>
      <c r="E33" s="129">
        <v>31283.696016620699</v>
      </c>
      <c r="F33" s="129">
        <v>3388768.5073351501</v>
      </c>
      <c r="G33" s="129">
        <v>141.40018620617701</v>
      </c>
      <c r="H33" s="129">
        <v>4.2030326658794595</v>
      </c>
      <c r="I33" s="129"/>
      <c r="J33" s="129">
        <v>0.10001233029531099</v>
      </c>
      <c r="K33" s="129">
        <v>50.509066600000004</v>
      </c>
      <c r="L33" s="129">
        <v>9423.6939508148698</v>
      </c>
      <c r="M33" s="129">
        <v>3854184.5737214899</v>
      </c>
      <c r="N33" s="129">
        <v>726.15010199512301</v>
      </c>
      <c r="O33" s="129">
        <v>7.8361444968243097</v>
      </c>
      <c r="P33" s="129"/>
      <c r="Q33" s="129">
        <v>0.10001233029531099</v>
      </c>
      <c r="R33" s="129">
        <v>134.97650560000008</v>
      </c>
      <c r="S33" s="129">
        <v>40707.389967435571</v>
      </c>
      <c r="T33" s="129">
        <v>7242953.0810566396</v>
      </c>
      <c r="U33" s="129">
        <v>867.55028820129996</v>
      </c>
      <c r="V33" s="129">
        <v>12.039177162703769</v>
      </c>
      <c r="W33" s="129"/>
      <c r="X33" s="129">
        <v>20.0579073734791</v>
      </c>
      <c r="Y33" s="129">
        <v>917.07182516104001</v>
      </c>
      <c r="Z33" s="129">
        <v>3.7709902028897102</v>
      </c>
      <c r="AA33" s="129">
        <v>21.049482731375999</v>
      </c>
      <c r="AB33" s="129">
        <v>0.23010842059615899</v>
      </c>
      <c r="AC33" s="129">
        <v>0.26710651945410502</v>
      </c>
      <c r="AD33" s="129">
        <v>0.50652974619704905</v>
      </c>
      <c r="AE33" s="129">
        <v>0.45654211959532298</v>
      </c>
      <c r="AF33" s="129">
        <v>37.0670689745535</v>
      </c>
      <c r="AG33" s="129">
        <v>0.47270479703260898</v>
      </c>
      <c r="AH33" s="129">
        <v>0.21125686954101699</v>
      </c>
      <c r="AI33" s="129">
        <v>1.3838514172291001</v>
      </c>
      <c r="AJ33" s="129">
        <v>0.48163181393950499</v>
      </c>
      <c r="AK33" s="129">
        <v>0</v>
      </c>
      <c r="AL33" s="129">
        <v>0.13067515475769201</v>
      </c>
      <c r="AM33" s="129">
        <v>2.3072569231801099</v>
      </c>
      <c r="AN33" s="129">
        <v>1.1609770505758801</v>
      </c>
      <c r="AO33" s="129">
        <v>1.51736638226094</v>
      </c>
      <c r="AP33" s="129">
        <v>1.47524768234093</v>
      </c>
      <c r="AQ33" s="129"/>
      <c r="AR33" s="129">
        <v>235.01860984540099</v>
      </c>
      <c r="AS33" s="129">
        <v>0</v>
      </c>
      <c r="AT33" s="129">
        <v>62.546006488122899</v>
      </c>
      <c r="AU33" s="129">
        <v>9.9139093198671908</v>
      </c>
      <c r="AV33" s="129">
        <v>0.28211288636701498</v>
      </c>
      <c r="AW33" s="129">
        <v>0.190575835163761</v>
      </c>
      <c r="AX33" s="129">
        <v>3.08676119216338E-2</v>
      </c>
      <c r="AY33" s="129">
        <v>8.2941055504071701E-2</v>
      </c>
      <c r="AZ33" s="129">
        <v>0.10341041020909</v>
      </c>
      <c r="BA33" s="129">
        <v>1.0914192225322701</v>
      </c>
      <c r="BB33" s="129">
        <v>0.48553992216248099</v>
      </c>
      <c r="BC33" s="129">
        <v>2.3067903131692401E-2</v>
      </c>
      <c r="BD33" s="129">
        <v>0</v>
      </c>
      <c r="BE33" s="129">
        <v>0</v>
      </c>
      <c r="BF33" s="129">
        <v>1.5785223347743E-3</v>
      </c>
      <c r="BG33" s="129">
        <v>0.25150308958790302</v>
      </c>
      <c r="BH33" s="129">
        <v>0.116440084069643</v>
      </c>
      <c r="BI33" s="129">
        <v>0.94835398891308897</v>
      </c>
      <c r="BJ33" s="129">
        <v>0.31769442188560898</v>
      </c>
      <c r="BK33" s="129"/>
      <c r="BL33" s="129">
        <v>255.0765172188801</v>
      </c>
      <c r="BM33" s="129">
        <v>917.07182516104001</v>
      </c>
      <c r="BN33" s="129">
        <v>66.316996691012605</v>
      </c>
      <c r="BO33" s="129">
        <v>30.96339205124319</v>
      </c>
      <c r="BP33" s="129">
        <v>0.51222130696317403</v>
      </c>
      <c r="BQ33" s="129">
        <v>0.45768235461786599</v>
      </c>
      <c r="BR33" s="129">
        <v>0.53739735811868283</v>
      </c>
      <c r="BS33" s="129">
        <v>0.5394831750993947</v>
      </c>
      <c r="BT33" s="129">
        <v>37.170479384762587</v>
      </c>
      <c r="BU33" s="129">
        <v>1.5641240195648791</v>
      </c>
      <c r="BV33" s="129">
        <v>0.69679679170349795</v>
      </c>
      <c r="BW33" s="129">
        <v>1.4069193203607926</v>
      </c>
      <c r="BX33" s="129">
        <v>0.48163181393950499</v>
      </c>
      <c r="BY33" s="129">
        <v>0</v>
      </c>
      <c r="BZ33" s="129">
        <v>0.1322536770924663</v>
      </c>
      <c r="CA33" s="129">
        <v>2.5587600127680128</v>
      </c>
      <c r="CB33" s="129">
        <v>1.277417134645523</v>
      </c>
      <c r="CC33" s="129">
        <v>2.465720371174029</v>
      </c>
      <c r="CD33" s="150">
        <v>1.792942104226539</v>
      </c>
      <c r="CE33" s="118"/>
      <c r="CF33" s="161">
        <v>1.1599999999999999</v>
      </c>
    </row>
    <row r="34" spans="1:84" s="119" customFormat="1" ht="13.8">
      <c r="A34" s="109" t="s">
        <v>371</v>
      </c>
      <c r="B34" s="118">
        <v>960</v>
      </c>
      <c r="C34" s="149">
        <v>1.8696314464833174E-2</v>
      </c>
      <c r="D34" s="129">
        <v>71.979074999999639</v>
      </c>
      <c r="E34" s="129">
        <v>32466.8867338497</v>
      </c>
      <c r="F34" s="129">
        <v>2761724.4218002199</v>
      </c>
      <c r="G34" s="129">
        <v>112.51652429795301</v>
      </c>
      <c r="H34" s="129">
        <v>3.1358858578492996</v>
      </c>
      <c r="I34" s="129"/>
      <c r="J34" s="129">
        <v>0.11473607585209175</v>
      </c>
      <c r="K34" s="129">
        <v>52.954371000000002</v>
      </c>
      <c r="L34" s="129">
        <v>12478.17802989102</v>
      </c>
      <c r="M34" s="129">
        <v>4168321.76217122</v>
      </c>
      <c r="N34" s="129">
        <v>723.06368704344789</v>
      </c>
      <c r="O34" s="129">
        <v>7.0194399391891</v>
      </c>
      <c r="P34" s="129"/>
      <c r="Q34" s="129">
        <v>0.13343239031692491</v>
      </c>
      <c r="R34" s="129">
        <v>124.93344599999963</v>
      </c>
      <c r="S34" s="129">
        <v>44945.064763740724</v>
      </c>
      <c r="T34" s="129">
        <v>6930046.1839714404</v>
      </c>
      <c r="U34" s="129">
        <v>835.58021134140085</v>
      </c>
      <c r="V34" s="129">
        <v>10.155325797038399</v>
      </c>
      <c r="W34" s="129"/>
      <c r="X34" s="129">
        <v>19.673389634087101</v>
      </c>
      <c r="Y34" s="129">
        <v>1003.17185104917</v>
      </c>
      <c r="Z34" s="129">
        <v>3.04259218246324</v>
      </c>
      <c r="AA34" s="129">
        <v>33.378247565671998</v>
      </c>
      <c r="AB34" s="129">
        <v>0.26239100001023902</v>
      </c>
      <c r="AC34" s="129">
        <v>0.30287327430535699</v>
      </c>
      <c r="AD34" s="129">
        <v>0.71039903748562705</v>
      </c>
      <c r="AE34" s="129">
        <v>0.52472814472547202</v>
      </c>
      <c r="AF34" s="129">
        <v>46.575987091233003</v>
      </c>
      <c r="AG34" s="129">
        <v>0.81421358165393598</v>
      </c>
      <c r="AH34" s="129">
        <v>0.35629366651029998</v>
      </c>
      <c r="AI34" s="129">
        <v>4.5471396941874298</v>
      </c>
      <c r="AJ34" s="129">
        <v>0.61680171913617199</v>
      </c>
      <c r="AK34" s="129">
        <v>0.43047946811976601</v>
      </c>
      <c r="AL34" s="129">
        <v>0.23813398857055901</v>
      </c>
      <c r="AM34" s="129">
        <v>2.4286683316358402</v>
      </c>
      <c r="AN34" s="129">
        <v>0.58552848941039204</v>
      </c>
      <c r="AO34" s="129">
        <v>1.38360970984024</v>
      </c>
      <c r="AP34" s="129">
        <v>1.8176217321163399</v>
      </c>
      <c r="AQ34" s="129"/>
      <c r="AR34" s="129">
        <v>227.68587233441301</v>
      </c>
      <c r="AS34" s="129">
        <v>0</v>
      </c>
      <c r="AT34" s="129">
        <v>62.925909235935897</v>
      </c>
      <c r="AU34" s="129">
        <v>9.5149786691914695</v>
      </c>
      <c r="AV34" s="129">
        <v>0.20014787740613499</v>
      </c>
      <c r="AW34" s="129">
        <v>0.71441590655806897</v>
      </c>
      <c r="AX34" s="129">
        <v>7.8219549629720605E-3</v>
      </c>
      <c r="AY34" s="129">
        <v>5.32384035940347E-2</v>
      </c>
      <c r="AZ34" s="129">
        <v>2.7306099871391898</v>
      </c>
      <c r="BA34" s="129">
        <v>0.581797659270755</v>
      </c>
      <c r="BB34" s="129">
        <v>0.36807570798542399</v>
      </c>
      <c r="BC34" s="129">
        <v>2.2285759861873901E-2</v>
      </c>
      <c r="BD34" s="129">
        <v>0</v>
      </c>
      <c r="BE34" s="129">
        <v>0</v>
      </c>
      <c r="BF34" s="129">
        <v>1.2080788660474E-3</v>
      </c>
      <c r="BG34" s="129">
        <v>0.28291459344910702</v>
      </c>
      <c r="BH34" s="129">
        <v>0.120099575166543</v>
      </c>
      <c r="BI34" s="129">
        <v>2.2034544499426301</v>
      </c>
      <c r="BJ34" s="129">
        <v>0.51532686898492497</v>
      </c>
      <c r="BK34" s="129"/>
      <c r="BL34" s="129">
        <v>247.35926196850011</v>
      </c>
      <c r="BM34" s="129">
        <v>1003.17185104917</v>
      </c>
      <c r="BN34" s="129">
        <v>65.968501418399143</v>
      </c>
      <c r="BO34" s="129">
        <v>42.893226234863469</v>
      </c>
      <c r="BP34" s="129">
        <v>0.46253887741637401</v>
      </c>
      <c r="BQ34" s="129">
        <v>1.0172891808634259</v>
      </c>
      <c r="BR34" s="129">
        <v>0.71822099244859916</v>
      </c>
      <c r="BS34" s="129">
        <v>0.57796654831950667</v>
      </c>
      <c r="BT34" s="129">
        <v>49.306597078372192</v>
      </c>
      <c r="BU34" s="129">
        <v>1.396011240924691</v>
      </c>
      <c r="BV34" s="129">
        <v>0.72436937449572403</v>
      </c>
      <c r="BW34" s="129">
        <v>4.5694254540493038</v>
      </c>
      <c r="BX34" s="129">
        <v>0.61680171913617199</v>
      </c>
      <c r="BY34" s="129">
        <v>0.43047946811976601</v>
      </c>
      <c r="BZ34" s="129">
        <v>0.23934206743660641</v>
      </c>
      <c r="CA34" s="129">
        <v>2.7115829250849472</v>
      </c>
      <c r="CB34" s="129">
        <v>0.70562806457693505</v>
      </c>
      <c r="CC34" s="129">
        <v>3.5870641597828703</v>
      </c>
      <c r="CD34" s="150">
        <v>2.3329486011012648</v>
      </c>
      <c r="CE34" s="118"/>
      <c r="CF34" s="161">
        <v>1.29</v>
      </c>
    </row>
    <row r="35" spans="1:84" s="119" customFormat="1" ht="13.8">
      <c r="A35" s="109" t="s">
        <v>372</v>
      </c>
      <c r="B35" s="118">
        <v>965</v>
      </c>
      <c r="C35" s="149">
        <v>2.8959432602097001E-2</v>
      </c>
      <c r="D35" s="129">
        <v>89.39925000000018</v>
      </c>
      <c r="E35" s="129">
        <v>17719.927626076529</v>
      </c>
      <c r="F35" s="129">
        <v>2860770.5783250802</v>
      </c>
      <c r="G35" s="129">
        <v>137.11064210984401</v>
      </c>
      <c r="H35" s="129">
        <v>4.15692251684625</v>
      </c>
      <c r="I35" s="129"/>
      <c r="J35" s="129">
        <v>0.11822088972924925</v>
      </c>
      <c r="K35" s="129">
        <v>43.329923239999999</v>
      </c>
      <c r="L35" s="129">
        <v>8770.6049935163701</v>
      </c>
      <c r="M35" s="129">
        <v>4774631.1758231502</v>
      </c>
      <c r="N35" s="129">
        <v>734.28426098235991</v>
      </c>
      <c r="O35" s="129">
        <v>6.6197158532118499</v>
      </c>
      <c r="P35" s="129"/>
      <c r="Q35" s="129">
        <v>0.14718032233134626</v>
      </c>
      <c r="R35" s="129">
        <v>132.72917324000019</v>
      </c>
      <c r="S35" s="129">
        <v>26490.532619592901</v>
      </c>
      <c r="T35" s="129">
        <v>7635401.75414823</v>
      </c>
      <c r="U35" s="129">
        <v>871.39490309220389</v>
      </c>
      <c r="V35" s="129">
        <v>10.7766383700581</v>
      </c>
      <c r="W35" s="129"/>
      <c r="X35" s="129">
        <v>20.659475353925298</v>
      </c>
      <c r="Y35" s="129">
        <v>567.16073655672903</v>
      </c>
      <c r="Z35" s="129">
        <v>3.59899993050856</v>
      </c>
      <c r="AA35" s="129">
        <v>31.876944093292298</v>
      </c>
      <c r="AB35" s="129">
        <v>0.31435550373308102</v>
      </c>
      <c r="AC35" s="129">
        <v>0.34629944154895598</v>
      </c>
      <c r="AD35" s="129">
        <v>0.668404793361417</v>
      </c>
      <c r="AE35" s="129">
        <v>0.68280817395796201</v>
      </c>
      <c r="AF35" s="129">
        <v>47.629786353956902</v>
      </c>
      <c r="AG35" s="129">
        <v>0.49970439656078902</v>
      </c>
      <c r="AH35" s="129">
        <v>0.21306703534603899</v>
      </c>
      <c r="AI35" s="129">
        <v>1.5749165365103199</v>
      </c>
      <c r="AJ35" s="129">
        <v>0.61339952085084704</v>
      </c>
      <c r="AK35" s="129">
        <v>0</v>
      </c>
      <c r="AL35" s="129">
        <v>0.147193160852509</v>
      </c>
      <c r="AM35" s="129">
        <v>2.4932959290659502</v>
      </c>
      <c r="AN35" s="129">
        <v>0.94025419481096995</v>
      </c>
      <c r="AO35" s="129">
        <v>1.47337641974926</v>
      </c>
      <c r="AP35" s="129">
        <v>1.2149857306298799</v>
      </c>
      <c r="AQ35" s="129"/>
      <c r="AR35" s="129">
        <v>238.62023772324901</v>
      </c>
      <c r="AS35" s="129">
        <v>0</v>
      </c>
      <c r="AT35" s="129">
        <v>55.608083716346698</v>
      </c>
      <c r="AU35" s="129">
        <v>9.4732294410471596</v>
      </c>
      <c r="AV35" s="129">
        <v>0.15463971812426899</v>
      </c>
      <c r="AW35" s="129">
        <v>0.16107698884796001</v>
      </c>
      <c r="AX35" s="129">
        <v>4.0000286855859803E-2</v>
      </c>
      <c r="AY35" s="129">
        <v>1.6003169489184899E-2</v>
      </c>
      <c r="AZ35" s="129">
        <v>0.45786023285397998</v>
      </c>
      <c r="BA35" s="129">
        <v>0.53291439081867897</v>
      </c>
      <c r="BB35" s="129">
        <v>0.69751505185323004</v>
      </c>
      <c r="BC35" s="129">
        <v>4.7933313259518801E-2</v>
      </c>
      <c r="BD35" s="129">
        <v>0</v>
      </c>
      <c r="BE35" s="129">
        <v>0</v>
      </c>
      <c r="BF35" s="129">
        <v>2.3444469478931902E-3</v>
      </c>
      <c r="BG35" s="129">
        <v>0.264626287970327</v>
      </c>
      <c r="BH35" s="129">
        <v>0.12597527668479899</v>
      </c>
      <c r="BI35" s="129">
        <v>1.6178652608066399</v>
      </c>
      <c r="BJ35" s="129">
        <v>0.29263835030615298</v>
      </c>
      <c r="BK35" s="129"/>
      <c r="BL35" s="129">
        <v>259.27971307717428</v>
      </c>
      <c r="BM35" s="129">
        <v>567.16073655672903</v>
      </c>
      <c r="BN35" s="129">
        <v>59.20708364685526</v>
      </c>
      <c r="BO35" s="129">
        <v>41.350173534339461</v>
      </c>
      <c r="BP35" s="129">
        <v>0.46899522185734999</v>
      </c>
      <c r="BQ35" s="129">
        <v>0.50737643039691593</v>
      </c>
      <c r="BR35" s="129">
        <v>0.70840508021727677</v>
      </c>
      <c r="BS35" s="129">
        <v>0.6988113434471469</v>
      </c>
      <c r="BT35" s="129">
        <v>48.087646586810884</v>
      </c>
      <c r="BU35" s="129">
        <v>1.0326187873794681</v>
      </c>
      <c r="BV35" s="129">
        <v>0.91058208719926903</v>
      </c>
      <c r="BW35" s="129">
        <v>1.6228498497698387</v>
      </c>
      <c r="BX35" s="129">
        <v>0.61339952085084704</v>
      </c>
      <c r="BY35" s="129">
        <v>0</v>
      </c>
      <c r="BZ35" s="129">
        <v>0.14953760780040218</v>
      </c>
      <c r="CA35" s="129">
        <v>2.7579222170362772</v>
      </c>
      <c r="CB35" s="129">
        <v>1.066229471495769</v>
      </c>
      <c r="CC35" s="129">
        <v>3.0912416805558998</v>
      </c>
      <c r="CD35" s="150">
        <v>1.5076240809360328</v>
      </c>
      <c r="CE35" s="118"/>
      <c r="CF35" s="161">
        <v>0.89</v>
      </c>
    </row>
    <row r="36" spans="1:84" s="119" customFormat="1" ht="13.8">
      <c r="A36" s="109" t="s">
        <v>373</v>
      </c>
      <c r="B36" s="118">
        <v>970</v>
      </c>
      <c r="C36" s="149">
        <v>4.8348520910776002E-2</v>
      </c>
      <c r="D36" s="129">
        <v>109.824687</v>
      </c>
      <c r="E36" s="129">
        <v>31533.9535697424</v>
      </c>
      <c r="F36" s="129">
        <v>2854397.9155764501</v>
      </c>
      <c r="G36" s="129">
        <v>137.58991795613301</v>
      </c>
      <c r="H36" s="129">
        <v>4.3355409608662399</v>
      </c>
      <c r="I36" s="129"/>
      <c r="J36" s="129">
        <v>0.17175932975937225</v>
      </c>
      <c r="K36" s="129">
        <v>47.848143829999998</v>
      </c>
      <c r="L36" s="129">
        <v>11163.612819343829</v>
      </c>
      <c r="M36" s="129">
        <v>3435297.5542553701</v>
      </c>
      <c r="N36" s="129">
        <v>728.50548162623306</v>
      </c>
      <c r="O36" s="129">
        <v>9.9347547851493108</v>
      </c>
      <c r="P36" s="129"/>
      <c r="Q36" s="129">
        <v>0.22010785067014826</v>
      </c>
      <c r="R36" s="129">
        <v>157.67283083000001</v>
      </c>
      <c r="S36" s="129">
        <v>42697.566389086227</v>
      </c>
      <c r="T36" s="129">
        <v>6289695.4698318206</v>
      </c>
      <c r="U36" s="129">
        <v>866.0953995823661</v>
      </c>
      <c r="V36" s="129">
        <v>14.270295746015551</v>
      </c>
      <c r="W36" s="129"/>
      <c r="X36" s="129">
        <v>21.410781829338799</v>
      </c>
      <c r="Y36" s="129">
        <v>802.82715455984203</v>
      </c>
      <c r="Z36" s="129">
        <v>3.6624211471705199</v>
      </c>
      <c r="AA36" s="129">
        <v>35.164316396658698</v>
      </c>
      <c r="AB36" s="129">
        <v>0.220416153624553</v>
      </c>
      <c r="AC36" s="129">
        <v>0.25232971825656503</v>
      </c>
      <c r="AD36" s="129">
        <v>0.39516920951878498</v>
      </c>
      <c r="AE36" s="129">
        <v>0.30910151902644201</v>
      </c>
      <c r="AF36" s="129">
        <v>60.872592858154299</v>
      </c>
      <c r="AG36" s="129">
        <v>0.41467161383042</v>
      </c>
      <c r="AH36" s="129">
        <v>0.25354327971190599</v>
      </c>
      <c r="AI36" s="129">
        <v>2.07355724960712</v>
      </c>
      <c r="AJ36" s="129">
        <v>0.57479422938690805</v>
      </c>
      <c r="AK36" s="129">
        <v>0</v>
      </c>
      <c r="AL36" s="129">
        <v>0.16207108671349099</v>
      </c>
      <c r="AM36" s="129">
        <v>1.8048556305322201</v>
      </c>
      <c r="AN36" s="129">
        <v>0.48581316489505399</v>
      </c>
      <c r="AO36" s="129">
        <v>1.04830690153101</v>
      </c>
      <c r="AP36" s="129">
        <v>2.3506718714258099</v>
      </c>
      <c r="AQ36" s="129"/>
      <c r="AR36" s="129">
        <v>248.38300868416499</v>
      </c>
      <c r="AS36" s="129">
        <v>0</v>
      </c>
      <c r="AT36" s="129">
        <v>81.934202577631297</v>
      </c>
      <c r="AU36" s="129">
        <v>8.8159231258148001</v>
      </c>
      <c r="AV36" s="129">
        <v>3.3115566680768697E-2</v>
      </c>
      <c r="AW36" s="129">
        <v>0.35009830112256402</v>
      </c>
      <c r="AX36" s="129">
        <v>0.182999127045855</v>
      </c>
      <c r="AY36" s="129">
        <v>0.21401966171613801</v>
      </c>
      <c r="AZ36" s="129">
        <v>0.53065155295382604</v>
      </c>
      <c r="BA36" s="129">
        <v>0.55852331869313998</v>
      </c>
      <c r="BB36" s="129">
        <v>0.32142910713984002</v>
      </c>
      <c r="BC36" s="129">
        <v>3.5330296683972001E-2</v>
      </c>
      <c r="BD36" s="129">
        <v>0</v>
      </c>
      <c r="BE36" s="129">
        <v>0.19744434451552101</v>
      </c>
      <c r="BF36" s="129">
        <v>4.2816182240764996E-3</v>
      </c>
      <c r="BG36" s="129">
        <v>0.24503602558743601</v>
      </c>
      <c r="BH36" s="129">
        <v>0.142839620303678</v>
      </c>
      <c r="BI36" s="129">
        <v>2.12247871687403</v>
      </c>
      <c r="BJ36" s="129">
        <v>0.76058814022452004</v>
      </c>
      <c r="BK36" s="129"/>
      <c r="BL36" s="129">
        <v>269.79379051350378</v>
      </c>
      <c r="BM36" s="129">
        <v>802.82715455984203</v>
      </c>
      <c r="BN36" s="129">
        <v>85.596623724801816</v>
      </c>
      <c r="BO36" s="129">
        <v>43.980239522473497</v>
      </c>
      <c r="BP36" s="129">
        <v>0.25353172030532167</v>
      </c>
      <c r="BQ36" s="129">
        <v>0.60242801937912904</v>
      </c>
      <c r="BR36" s="129">
        <v>0.57816833656463995</v>
      </c>
      <c r="BS36" s="129">
        <v>0.52312118074257996</v>
      </c>
      <c r="BT36" s="129">
        <v>61.403244411108126</v>
      </c>
      <c r="BU36" s="129">
        <v>0.97319493252356004</v>
      </c>
      <c r="BV36" s="129">
        <v>0.57497238685174601</v>
      </c>
      <c r="BW36" s="129">
        <v>2.1088875462910921</v>
      </c>
      <c r="BX36" s="129">
        <v>0.57479422938690805</v>
      </c>
      <c r="BY36" s="129">
        <v>0.19744434451552101</v>
      </c>
      <c r="BZ36" s="129">
        <v>0.16635270493756749</v>
      </c>
      <c r="CA36" s="129">
        <v>2.0498916561196561</v>
      </c>
      <c r="CB36" s="129">
        <v>0.62865278519873202</v>
      </c>
      <c r="CC36" s="129">
        <v>3.17078561840504</v>
      </c>
      <c r="CD36" s="150">
        <v>3.1112600116503302</v>
      </c>
      <c r="CE36" s="118"/>
      <c r="CF36" s="161">
        <v>1.27</v>
      </c>
    </row>
    <row r="37" spans="1:84" s="119" customFormat="1" ht="13.8">
      <c r="A37" s="109" t="s">
        <v>374</v>
      </c>
      <c r="B37" s="118">
        <v>975</v>
      </c>
      <c r="C37" s="149">
        <v>3.8953838807099253E-2</v>
      </c>
      <c r="D37" s="129">
        <v>97.465428000000003</v>
      </c>
      <c r="E37" s="129">
        <v>26924.738093819971</v>
      </c>
      <c r="F37" s="129">
        <v>3962037.8881134102</v>
      </c>
      <c r="G37" s="129">
        <v>113.67247112082799</v>
      </c>
      <c r="H37" s="129">
        <v>5.4054989518623495</v>
      </c>
      <c r="I37" s="129"/>
      <c r="J37" s="129">
        <v>0.15825506371492551</v>
      </c>
      <c r="K37" s="129">
        <v>48.244522369999999</v>
      </c>
      <c r="L37" s="129">
        <v>9997.7720526229205</v>
      </c>
      <c r="M37" s="129">
        <v>4034644.4142118199</v>
      </c>
      <c r="N37" s="129">
        <v>731.21136246555704</v>
      </c>
      <c r="O37" s="129">
        <v>11.7666076220516</v>
      </c>
      <c r="P37" s="129"/>
      <c r="Q37" s="129">
        <v>0.19720890252202478</v>
      </c>
      <c r="R37" s="129">
        <v>145.70995037</v>
      </c>
      <c r="S37" s="129">
        <v>36922.510146442888</v>
      </c>
      <c r="T37" s="129">
        <v>7996682.3023252301</v>
      </c>
      <c r="U37" s="129">
        <v>844.88383358638498</v>
      </c>
      <c r="V37" s="129">
        <v>17.17210657391395</v>
      </c>
      <c r="W37" s="129"/>
      <c r="X37" s="129">
        <v>20.606228731459101</v>
      </c>
      <c r="Y37" s="129">
        <v>637.54973000031202</v>
      </c>
      <c r="Z37" s="129">
        <v>4.5842876030633901</v>
      </c>
      <c r="AA37" s="129">
        <v>90.867644680498401</v>
      </c>
      <c r="AB37" s="129">
        <v>0.83044030598593899</v>
      </c>
      <c r="AC37" s="129">
        <v>0.326727504786542</v>
      </c>
      <c r="AD37" s="129">
        <v>0.75007352019821305</v>
      </c>
      <c r="AE37" s="129">
        <v>0.68445105557807595</v>
      </c>
      <c r="AF37" s="129">
        <v>53.4723018018856</v>
      </c>
      <c r="AG37" s="129">
        <v>0.521009054314439</v>
      </c>
      <c r="AH37" s="129">
        <v>0.24234035846566099</v>
      </c>
      <c r="AI37" s="129">
        <v>7.6978510935560696</v>
      </c>
      <c r="AJ37" s="129">
        <v>0.80925653497566796</v>
      </c>
      <c r="AK37" s="129">
        <v>0</v>
      </c>
      <c r="AL37" s="129">
        <v>0.28336371800573901</v>
      </c>
      <c r="AM37" s="129">
        <v>4.16738899029757</v>
      </c>
      <c r="AN37" s="129">
        <v>2.6165452443216699</v>
      </c>
      <c r="AO37" s="129">
        <v>2.8289708878363</v>
      </c>
      <c r="AP37" s="129">
        <v>0.80934223423191298</v>
      </c>
      <c r="AQ37" s="129"/>
      <c r="AR37" s="129">
        <v>241.940584729226</v>
      </c>
      <c r="AS37" s="129">
        <v>0</v>
      </c>
      <c r="AT37" s="129">
        <v>68.525780073187406</v>
      </c>
      <c r="AU37" s="129">
        <v>12.2337395348722</v>
      </c>
      <c r="AV37" s="129">
        <v>7.2565202799047795E-2</v>
      </c>
      <c r="AW37" s="129">
        <v>0.51843492017611004</v>
      </c>
      <c r="AX37" s="129">
        <v>0.15787561434448</v>
      </c>
      <c r="AY37" s="129">
        <v>6.3746691754686294E-2</v>
      </c>
      <c r="AZ37" s="129">
        <v>0.21622152801796701</v>
      </c>
      <c r="BA37" s="129">
        <v>0.307777712812976</v>
      </c>
      <c r="BB37" s="129">
        <v>0.46307941596507801</v>
      </c>
      <c r="BC37" s="129">
        <v>4.47404096083861E-2</v>
      </c>
      <c r="BD37" s="129">
        <v>0</v>
      </c>
      <c r="BE37" s="129">
        <v>0</v>
      </c>
      <c r="BF37" s="129">
        <v>6.6777991851542798E-3</v>
      </c>
      <c r="BG37" s="129">
        <v>0.216827559886346</v>
      </c>
      <c r="BH37" s="129">
        <v>0.15781754870039499</v>
      </c>
      <c r="BI37" s="129">
        <v>1.9884321346565701</v>
      </c>
      <c r="BJ37" s="129">
        <v>0.55523473192702499</v>
      </c>
      <c r="BK37" s="129"/>
      <c r="BL37" s="129">
        <v>262.54681346068509</v>
      </c>
      <c r="BM37" s="129">
        <v>637.54973000031202</v>
      </c>
      <c r="BN37" s="129">
        <v>73.110067676250793</v>
      </c>
      <c r="BO37" s="129">
        <v>103.1013842153706</v>
      </c>
      <c r="BP37" s="129">
        <v>0.90300550878498675</v>
      </c>
      <c r="BQ37" s="129">
        <v>0.84516242496265204</v>
      </c>
      <c r="BR37" s="129">
        <v>0.9079491345426931</v>
      </c>
      <c r="BS37" s="129">
        <v>0.74819774733276223</v>
      </c>
      <c r="BT37" s="129">
        <v>53.688523329903568</v>
      </c>
      <c r="BU37" s="129">
        <v>0.82878676712741495</v>
      </c>
      <c r="BV37" s="129">
        <v>0.705419774430739</v>
      </c>
      <c r="BW37" s="129">
        <v>7.7425915031644559</v>
      </c>
      <c r="BX37" s="129">
        <v>0.80925653497566796</v>
      </c>
      <c r="BY37" s="129">
        <v>0</v>
      </c>
      <c r="BZ37" s="129">
        <v>0.29004151719089327</v>
      </c>
      <c r="CA37" s="129">
        <v>4.3842165501839157</v>
      </c>
      <c r="CB37" s="129">
        <v>2.7743627930220649</v>
      </c>
      <c r="CC37" s="129">
        <v>4.8174030224928703</v>
      </c>
      <c r="CD37" s="150">
        <v>1.364576966158938</v>
      </c>
      <c r="CE37" s="118"/>
      <c r="CF37" s="161">
        <v>1.05</v>
      </c>
    </row>
    <row r="38" spans="1:84" s="119" customFormat="1" ht="13.8">
      <c r="A38" s="109" t="s">
        <v>375</v>
      </c>
      <c r="B38" s="118">
        <v>980</v>
      </c>
      <c r="C38" s="149">
        <v>2.0646954356692952E-2</v>
      </c>
      <c r="D38" s="129">
        <v>101.86505099999999</v>
      </c>
      <c r="E38" s="129">
        <v>27058.313579546848</v>
      </c>
      <c r="F38" s="129">
        <v>2950932.8778346898</v>
      </c>
      <c r="G38" s="129">
        <v>155.65404462672902</v>
      </c>
      <c r="H38" s="129">
        <v>6.7526586060016598</v>
      </c>
      <c r="I38" s="129"/>
      <c r="J38" s="129">
        <v>0.18907484809510225</v>
      </c>
      <c r="K38" s="129">
        <v>40.014902840000005</v>
      </c>
      <c r="L38" s="129">
        <v>6216.0136895881806</v>
      </c>
      <c r="M38" s="129">
        <v>4070768.09097835</v>
      </c>
      <c r="N38" s="129">
        <v>742.23742747078495</v>
      </c>
      <c r="O38" s="129">
        <v>7.4568088822235703</v>
      </c>
      <c r="P38" s="129"/>
      <c r="Q38" s="129">
        <v>0.2097218024517952</v>
      </c>
      <c r="R38" s="129">
        <v>141.87995383999998</v>
      </c>
      <c r="S38" s="129">
        <v>33274.327269135028</v>
      </c>
      <c r="T38" s="129">
        <v>7021700.9688130394</v>
      </c>
      <c r="U38" s="129">
        <v>897.891472097514</v>
      </c>
      <c r="V38" s="129">
        <v>14.209467488225229</v>
      </c>
      <c r="W38" s="129"/>
      <c r="X38" s="129">
        <v>21.259982671075299</v>
      </c>
      <c r="Y38" s="129">
        <v>564.38193269321903</v>
      </c>
      <c r="Z38" s="129">
        <v>5.4668741040532902</v>
      </c>
      <c r="AA38" s="129">
        <v>44.185024888910498</v>
      </c>
      <c r="AB38" s="129">
        <v>0.63593700985324697</v>
      </c>
      <c r="AC38" s="129">
        <v>0.36822052030969599</v>
      </c>
      <c r="AD38" s="129">
        <v>0.84254962801288902</v>
      </c>
      <c r="AE38" s="129">
        <v>0.76336072628554497</v>
      </c>
      <c r="AF38" s="129">
        <v>46.814685819164303</v>
      </c>
      <c r="AG38" s="129">
        <v>0.83383196424530803</v>
      </c>
      <c r="AH38" s="129">
        <v>0.39003347083824902</v>
      </c>
      <c r="AI38" s="129">
        <v>1.06319762102336</v>
      </c>
      <c r="AJ38" s="129">
        <v>0.95373658654126303</v>
      </c>
      <c r="AK38" s="129">
        <v>1.51381254999349E-2</v>
      </c>
      <c r="AL38" s="129">
        <v>7.2987085347406597E-2</v>
      </c>
      <c r="AM38" s="129">
        <v>2.6613338822939401</v>
      </c>
      <c r="AN38" s="129">
        <v>0.85980560828742103</v>
      </c>
      <c r="AO38" s="129">
        <v>1.4947086149571001</v>
      </c>
      <c r="AP38" s="129">
        <v>1.1979184252307999</v>
      </c>
      <c r="AQ38" s="129"/>
      <c r="AR38" s="129">
        <v>243.144691282477</v>
      </c>
      <c r="AS38" s="129">
        <v>0</v>
      </c>
      <c r="AT38" s="129">
        <v>88.058325914675194</v>
      </c>
      <c r="AU38" s="129">
        <v>11.4573956133213</v>
      </c>
      <c r="AV38" s="129">
        <v>0.12551945479276599</v>
      </c>
      <c r="AW38" s="129">
        <v>0.59091780238781699</v>
      </c>
      <c r="AX38" s="129">
        <v>8.9005746596697896E-2</v>
      </c>
      <c r="AY38" s="129">
        <v>0.139877960466088</v>
      </c>
      <c r="AZ38" s="129">
        <v>0.492453790713756</v>
      </c>
      <c r="BA38" s="129">
        <v>0.67276912496348096</v>
      </c>
      <c r="BB38" s="129">
        <v>0.59582513389172498</v>
      </c>
      <c r="BC38" s="129">
        <v>6.7421904217398201E-2</v>
      </c>
      <c r="BD38" s="129">
        <v>0</v>
      </c>
      <c r="BE38" s="129">
        <v>2.2302734515171299E-2</v>
      </c>
      <c r="BF38" s="129">
        <v>7.0330149016207197E-3</v>
      </c>
      <c r="BG38" s="129">
        <v>0.29261169961878097</v>
      </c>
      <c r="BH38" s="129">
        <v>8.5954297599214094E-2</v>
      </c>
      <c r="BI38" s="129">
        <v>2.1533838024319598</v>
      </c>
      <c r="BJ38" s="129">
        <v>0.47168760232274598</v>
      </c>
      <c r="BK38" s="129"/>
      <c r="BL38" s="129">
        <v>264.40467395355228</v>
      </c>
      <c r="BM38" s="129">
        <v>564.38193269321903</v>
      </c>
      <c r="BN38" s="129">
        <v>93.525200018728484</v>
      </c>
      <c r="BO38" s="129">
        <v>55.642420502231801</v>
      </c>
      <c r="BP38" s="129">
        <v>0.76145646464601291</v>
      </c>
      <c r="BQ38" s="129">
        <v>0.95913832269751298</v>
      </c>
      <c r="BR38" s="129">
        <v>0.93155537460958693</v>
      </c>
      <c r="BS38" s="129">
        <v>0.90323868675163299</v>
      </c>
      <c r="BT38" s="129">
        <v>47.307139609878057</v>
      </c>
      <c r="BU38" s="129">
        <v>1.5066010892087891</v>
      </c>
      <c r="BV38" s="129">
        <v>0.985858604729974</v>
      </c>
      <c r="BW38" s="129">
        <v>1.1306195252407583</v>
      </c>
      <c r="BX38" s="129">
        <v>0.95373658654126303</v>
      </c>
      <c r="BY38" s="129">
        <v>3.74408600151062E-2</v>
      </c>
      <c r="BZ38" s="129">
        <v>8.0020100249027309E-2</v>
      </c>
      <c r="CA38" s="129">
        <v>2.9539455819127212</v>
      </c>
      <c r="CB38" s="129">
        <v>0.94575990588663517</v>
      </c>
      <c r="CC38" s="129">
        <v>3.6480924173890599</v>
      </c>
      <c r="CD38" s="150">
        <v>1.669606027553546</v>
      </c>
      <c r="CE38" s="118"/>
      <c r="CF38" s="161">
        <v>1.22</v>
      </c>
    </row>
    <row r="39" spans="1:84" s="119" customFormat="1" ht="13.8">
      <c r="A39" s="109" t="s">
        <v>376</v>
      </c>
      <c r="B39" s="118">
        <v>985</v>
      </c>
      <c r="C39" s="149">
        <v>4.8049752555486248E-2</v>
      </c>
      <c r="D39" s="129">
        <v>105.44764499999999</v>
      </c>
      <c r="E39" s="129">
        <v>30815.712948707398</v>
      </c>
      <c r="F39" s="129">
        <v>2778922.6827551802</v>
      </c>
      <c r="G39" s="129">
        <v>122.15071640380499</v>
      </c>
      <c r="H39" s="129">
        <v>11.508211968143501</v>
      </c>
      <c r="I39" s="129"/>
      <c r="J39" s="129">
        <v>0.21453699771154799</v>
      </c>
      <c r="K39" s="129">
        <v>41.799410899999998</v>
      </c>
      <c r="L39" s="129">
        <v>6879.4429096972199</v>
      </c>
      <c r="M39" s="129">
        <v>3520200.16818</v>
      </c>
      <c r="N39" s="129">
        <v>742.33845075036709</v>
      </c>
      <c r="O39" s="129">
        <v>9.9959450968824193</v>
      </c>
      <c r="P39" s="129"/>
      <c r="Q39" s="129">
        <v>0.26258675026703426</v>
      </c>
      <c r="R39" s="129">
        <v>147.24705589999999</v>
      </c>
      <c r="S39" s="129">
        <v>37695.155858404614</v>
      </c>
      <c r="T39" s="129">
        <v>6299122.8509351797</v>
      </c>
      <c r="U39" s="129">
        <v>864.48916715417204</v>
      </c>
      <c r="V39" s="129">
        <v>21.504157065025922</v>
      </c>
      <c r="W39" s="129"/>
      <c r="X39" s="129">
        <v>21.527781725905001</v>
      </c>
      <c r="Y39" s="129">
        <v>833.30225121250396</v>
      </c>
      <c r="Z39" s="129">
        <v>3.6241011498154001</v>
      </c>
      <c r="AA39" s="129">
        <v>84.316953612508598</v>
      </c>
      <c r="AB39" s="129">
        <v>0.31416610241107901</v>
      </c>
      <c r="AC39" s="129">
        <v>0.38744022167783199</v>
      </c>
      <c r="AD39" s="129">
        <v>0.82629649314338505</v>
      </c>
      <c r="AE39" s="129">
        <v>0.72108360006428796</v>
      </c>
      <c r="AF39" s="129">
        <v>70.2426010521487</v>
      </c>
      <c r="AG39" s="129">
        <v>0.88630956473853095</v>
      </c>
      <c r="AH39" s="129">
        <v>0.40275452023263802</v>
      </c>
      <c r="AI39" s="129">
        <v>6.8860014220238499</v>
      </c>
      <c r="AJ39" s="129">
        <v>1.5530128748116501</v>
      </c>
      <c r="AK39" s="129">
        <v>1.0751548294462101</v>
      </c>
      <c r="AL39" s="129">
        <v>0.17034542867070801</v>
      </c>
      <c r="AM39" s="129">
        <v>2.3853769262920701</v>
      </c>
      <c r="AN39" s="129">
        <v>1.0152065852251599</v>
      </c>
      <c r="AO39" s="129">
        <v>2.5852718157652799</v>
      </c>
      <c r="AP39" s="129">
        <v>1.7596281222091501</v>
      </c>
      <c r="AQ39" s="129"/>
      <c r="AR39" s="129">
        <v>249.856279461604</v>
      </c>
      <c r="AS39" s="129">
        <v>0</v>
      </c>
      <c r="AT39" s="129">
        <v>100.411465993991</v>
      </c>
      <c r="AU39" s="129">
        <v>16.578218916742699</v>
      </c>
      <c r="AV39" s="129">
        <v>0.52380438226664106</v>
      </c>
      <c r="AW39" s="129">
        <v>0.14952102534637199</v>
      </c>
      <c r="AX39" s="129">
        <v>9.7376111906211496E-2</v>
      </c>
      <c r="AY39" s="129">
        <v>3.9926817592240399E-2</v>
      </c>
      <c r="AZ39" s="129">
        <v>0.41183965885403201</v>
      </c>
      <c r="BA39" s="129">
        <v>0.93116685953614797</v>
      </c>
      <c r="BB39" s="129">
        <v>0.44628020156822101</v>
      </c>
      <c r="BC39" s="129">
        <v>4.0711511793165303E-2</v>
      </c>
      <c r="BD39" s="129">
        <v>0.39258742321231099</v>
      </c>
      <c r="BE39" s="129">
        <v>0</v>
      </c>
      <c r="BF39" s="129">
        <v>1.6537934970891799E-3</v>
      </c>
      <c r="BG39" s="129">
        <v>0.22134452813494099</v>
      </c>
      <c r="BH39" s="129">
        <v>0.149791495326239</v>
      </c>
      <c r="BI39" s="129">
        <v>3.9722172587729898</v>
      </c>
      <c r="BJ39" s="129">
        <v>0.575895556045118</v>
      </c>
      <c r="BK39" s="129"/>
      <c r="BL39" s="129">
        <v>271.38406118750902</v>
      </c>
      <c r="BM39" s="129">
        <v>833.30225121250396</v>
      </c>
      <c r="BN39" s="129">
        <v>104.0355671438064</v>
      </c>
      <c r="BO39" s="129">
        <v>100.8951725292513</v>
      </c>
      <c r="BP39" s="129">
        <v>0.83797048467772006</v>
      </c>
      <c r="BQ39" s="129">
        <v>0.536961247024204</v>
      </c>
      <c r="BR39" s="129">
        <v>0.92367260504959658</v>
      </c>
      <c r="BS39" s="129">
        <v>0.76101041765652833</v>
      </c>
      <c r="BT39" s="129">
        <v>70.654440711002735</v>
      </c>
      <c r="BU39" s="129">
        <v>1.817476424274679</v>
      </c>
      <c r="BV39" s="129">
        <v>0.84903472180085904</v>
      </c>
      <c r="BW39" s="129">
        <v>6.926712933817015</v>
      </c>
      <c r="BX39" s="129">
        <v>1.9456002980239611</v>
      </c>
      <c r="BY39" s="129">
        <v>1.0751548294462101</v>
      </c>
      <c r="BZ39" s="129">
        <v>0.1719992221677972</v>
      </c>
      <c r="CA39" s="129">
        <v>2.606721454427011</v>
      </c>
      <c r="CB39" s="129">
        <v>1.1649980805513989</v>
      </c>
      <c r="CC39" s="129">
        <v>6.5574890745382692</v>
      </c>
      <c r="CD39" s="150">
        <v>2.3355236782542681</v>
      </c>
      <c r="CE39" s="118"/>
      <c r="CF39" s="161">
        <v>0.68</v>
      </c>
    </row>
    <row r="40" spans="1:84" s="119" customFormat="1" ht="13.8">
      <c r="A40" s="109" t="s">
        <v>377</v>
      </c>
      <c r="B40" s="118">
        <v>990</v>
      </c>
      <c r="C40" s="149">
        <v>3.9634438728318497E-2</v>
      </c>
      <c r="D40" s="129">
        <v>88.696790999999649</v>
      </c>
      <c r="E40" s="129">
        <v>25296.658485688291</v>
      </c>
      <c r="F40" s="129">
        <v>3036565.7798458599</v>
      </c>
      <c r="G40" s="129">
        <v>148.45685321362802</v>
      </c>
      <c r="H40" s="129">
        <v>4.9595217445489999</v>
      </c>
      <c r="I40" s="129"/>
      <c r="J40" s="129">
        <v>0.1759189880295435</v>
      </c>
      <c r="K40" s="129">
        <v>39.095478319999998</v>
      </c>
      <c r="L40" s="129">
        <v>8893.6613011783502</v>
      </c>
      <c r="M40" s="129">
        <v>2934590.6605392001</v>
      </c>
      <c r="N40" s="129">
        <v>745.61240486323993</v>
      </c>
      <c r="O40" s="129">
        <v>8.0875225951914995</v>
      </c>
      <c r="P40" s="129"/>
      <c r="Q40" s="129">
        <v>0.21555342675786199</v>
      </c>
      <c r="R40" s="129">
        <v>127.79226931999965</v>
      </c>
      <c r="S40" s="129">
        <v>34190.319786866639</v>
      </c>
      <c r="T40" s="129">
        <v>5971156.4403850604</v>
      </c>
      <c r="U40" s="129">
        <v>894.06925807686798</v>
      </c>
      <c r="V40" s="129">
        <v>13.047044339740498</v>
      </c>
      <c r="W40" s="129"/>
      <c r="X40" s="129">
        <v>20.617840972459501</v>
      </c>
      <c r="Y40" s="129">
        <v>754.55637196594</v>
      </c>
      <c r="Z40" s="129">
        <v>5.4793067447775003</v>
      </c>
      <c r="AA40" s="129">
        <v>48.1551161259545</v>
      </c>
      <c r="AB40" s="129">
        <v>0.25027639283818998</v>
      </c>
      <c r="AC40" s="129">
        <v>0.219700605898387</v>
      </c>
      <c r="AD40" s="129">
        <v>0.35093588980686502</v>
      </c>
      <c r="AE40" s="129">
        <v>0.26002569798671998</v>
      </c>
      <c r="AF40" s="129">
        <v>39.889226948390899</v>
      </c>
      <c r="AG40" s="129">
        <v>0.488298456860914</v>
      </c>
      <c r="AH40" s="129">
        <v>0.229810250092572</v>
      </c>
      <c r="AI40" s="129">
        <v>1.6271313988215701</v>
      </c>
      <c r="AJ40" s="129">
        <v>0.82308597619647095</v>
      </c>
      <c r="AK40" s="129">
        <v>3.3829151907676297E-2</v>
      </c>
      <c r="AL40" s="129">
        <v>0.13845687666577899</v>
      </c>
      <c r="AM40" s="129">
        <v>2.4068956437587699</v>
      </c>
      <c r="AN40" s="129">
        <v>1.40524087344269</v>
      </c>
      <c r="AO40" s="129">
        <v>1.0480083056682801</v>
      </c>
      <c r="AP40" s="129">
        <v>1.82288095691628</v>
      </c>
      <c r="AQ40" s="129"/>
      <c r="AR40" s="129">
        <v>238.152306693539</v>
      </c>
      <c r="AS40" s="129">
        <v>0</v>
      </c>
      <c r="AT40" s="129">
        <v>42.413476092463299</v>
      </c>
      <c r="AU40" s="129">
        <v>9.5121289203668002</v>
      </c>
      <c r="AV40" s="129">
        <v>0.154184432400684</v>
      </c>
      <c r="AW40" s="129">
        <v>0.55715797006921197</v>
      </c>
      <c r="AX40" s="129">
        <v>3.09161468707163E-2</v>
      </c>
      <c r="AY40" s="129">
        <v>4.24574270443153E-2</v>
      </c>
      <c r="AZ40" s="129">
        <v>3.1399239934983401</v>
      </c>
      <c r="BA40" s="129">
        <v>0.69052931599459999</v>
      </c>
      <c r="BB40" s="129">
        <v>0.53575976712260798</v>
      </c>
      <c r="BC40" s="129">
        <v>5.2387693559888197E-2</v>
      </c>
      <c r="BD40" s="129">
        <v>0</v>
      </c>
      <c r="BE40" s="129">
        <v>5.5978565520633898E-3</v>
      </c>
      <c r="BF40" s="129">
        <v>1.9328252048887501E-3</v>
      </c>
      <c r="BG40" s="129">
        <v>0.43314012498363602</v>
      </c>
      <c r="BH40" s="129">
        <v>0.20480578934090601</v>
      </c>
      <c r="BI40" s="129">
        <v>2.0752095537600801</v>
      </c>
      <c r="BJ40" s="129">
        <v>0.43086659792084903</v>
      </c>
      <c r="BK40" s="129"/>
      <c r="BL40" s="129">
        <v>258.77014766599848</v>
      </c>
      <c r="BM40" s="129">
        <v>754.55637196594</v>
      </c>
      <c r="BN40" s="129">
        <v>47.892782837240802</v>
      </c>
      <c r="BO40" s="129">
        <v>57.667245046321298</v>
      </c>
      <c r="BP40" s="129">
        <v>0.40446082523887394</v>
      </c>
      <c r="BQ40" s="129">
        <v>0.776858575967599</v>
      </c>
      <c r="BR40" s="129">
        <v>0.38185203667758133</v>
      </c>
      <c r="BS40" s="129">
        <v>0.3024831250310353</v>
      </c>
      <c r="BT40" s="129">
        <v>43.029150941889242</v>
      </c>
      <c r="BU40" s="129">
        <v>1.1788277728555139</v>
      </c>
      <c r="BV40" s="129">
        <v>0.76557001721518003</v>
      </c>
      <c r="BW40" s="129">
        <v>1.6795190923814582</v>
      </c>
      <c r="BX40" s="129">
        <v>0.82308597619647095</v>
      </c>
      <c r="BY40" s="129">
        <v>3.942700845973969E-2</v>
      </c>
      <c r="BZ40" s="129">
        <v>0.14038970187066774</v>
      </c>
      <c r="CA40" s="129">
        <v>2.840035768742406</v>
      </c>
      <c r="CB40" s="129">
        <v>1.6100466627835961</v>
      </c>
      <c r="CC40" s="129">
        <v>3.1232178594283599</v>
      </c>
      <c r="CD40" s="150">
        <v>2.2537475548371289</v>
      </c>
      <c r="CE40" s="118"/>
      <c r="CF40" s="161">
        <v>1.07</v>
      </c>
    </row>
    <row r="41" spans="1:84" s="119" customFormat="1" ht="13.8">
      <c r="A41" s="109" t="s">
        <v>378</v>
      </c>
      <c r="B41" s="118">
        <v>995</v>
      </c>
      <c r="C41" s="149">
        <v>8.5279540273481502E-2</v>
      </c>
      <c r="D41" s="129">
        <v>88.20303300000036</v>
      </c>
      <c r="E41" s="129">
        <v>27388.419207524938</v>
      </c>
      <c r="F41" s="129">
        <v>3071948.0530533898</v>
      </c>
      <c r="G41" s="129">
        <v>142.163821828442</v>
      </c>
      <c r="H41" s="129">
        <v>6.6657942779813295</v>
      </c>
      <c r="I41" s="129"/>
      <c r="J41" s="129">
        <v>0.20594582890610125</v>
      </c>
      <c r="K41" s="129">
        <v>44.200579579999996</v>
      </c>
      <c r="L41" s="129">
        <v>14091.268710104221</v>
      </c>
      <c r="M41" s="129">
        <v>3195737.5757564702</v>
      </c>
      <c r="N41" s="129">
        <v>747.612132342883</v>
      </c>
      <c r="O41" s="129">
        <v>8.5175380522569899</v>
      </c>
      <c r="P41" s="129"/>
      <c r="Q41" s="129">
        <v>0.29122536917958275</v>
      </c>
      <c r="R41" s="129">
        <v>132.40361258000036</v>
      </c>
      <c r="S41" s="129">
        <v>41479.687917629155</v>
      </c>
      <c r="T41" s="129">
        <v>6267685.62880986</v>
      </c>
      <c r="U41" s="129">
        <v>889.775954171325</v>
      </c>
      <c r="V41" s="129">
        <v>15.183332330238319</v>
      </c>
      <c r="W41" s="129"/>
      <c r="X41" s="129">
        <v>22.147851264332999</v>
      </c>
      <c r="Y41" s="129">
        <v>710.67627294114902</v>
      </c>
      <c r="Z41" s="129">
        <v>5.2464428999530597</v>
      </c>
      <c r="AA41" s="129">
        <v>32.764310784585298</v>
      </c>
      <c r="AB41" s="129">
        <v>0.20461380229057799</v>
      </c>
      <c r="AC41" s="129">
        <v>0.33840976447067</v>
      </c>
      <c r="AD41" s="129">
        <v>0.59290961111124196</v>
      </c>
      <c r="AE41" s="129">
        <v>0.49286641833755102</v>
      </c>
      <c r="AF41" s="129">
        <v>45.588298274994898</v>
      </c>
      <c r="AG41" s="129">
        <v>0.807497979418903</v>
      </c>
      <c r="AH41" s="129">
        <v>0.32843578844746701</v>
      </c>
      <c r="AI41" s="129">
        <v>2.3134916709071902</v>
      </c>
      <c r="AJ41" s="129">
        <v>0.76513995158535297</v>
      </c>
      <c r="AK41" s="129">
        <v>0.124197108069144</v>
      </c>
      <c r="AL41" s="129">
        <v>0.14702286638960099</v>
      </c>
      <c r="AM41" s="129">
        <v>2.2464243213086399</v>
      </c>
      <c r="AN41" s="129">
        <v>1.3640674907018899</v>
      </c>
      <c r="AO41" s="129">
        <v>1.4658874785790299</v>
      </c>
      <c r="AP41" s="129">
        <v>1.17201890168109</v>
      </c>
      <c r="AQ41" s="129"/>
      <c r="AR41" s="129">
        <v>245.722079976657</v>
      </c>
      <c r="AS41" s="129">
        <v>0</v>
      </c>
      <c r="AT41" s="129">
        <v>73.423641353450094</v>
      </c>
      <c r="AU41" s="129">
        <v>10.243719411924101</v>
      </c>
      <c r="AV41" s="129">
        <v>0.18509652897012999</v>
      </c>
      <c r="AW41" s="129">
        <v>0.16539552996114501</v>
      </c>
      <c r="AX41" s="129">
        <v>4.5985116315852899E-2</v>
      </c>
      <c r="AY41" s="129">
        <v>6.54202161933716E-2</v>
      </c>
      <c r="AZ41" s="129">
        <v>0.54155523052222798</v>
      </c>
      <c r="BA41" s="129">
        <v>0.46151551271805002</v>
      </c>
      <c r="BB41" s="129">
        <v>0.35582128454428003</v>
      </c>
      <c r="BC41" s="129">
        <v>7.3801183238382098E-2</v>
      </c>
      <c r="BD41" s="129">
        <v>0</v>
      </c>
      <c r="BE41" s="129">
        <v>5.7475951961250696E-3</v>
      </c>
      <c r="BF41" s="129">
        <v>3.6001807012121601E-3</v>
      </c>
      <c r="BG41" s="129">
        <v>0.20970804449966299</v>
      </c>
      <c r="BH41" s="129">
        <v>8.1969878056796702E-2</v>
      </c>
      <c r="BI41" s="129">
        <v>1.1582480450571899</v>
      </c>
      <c r="BJ41" s="129">
        <v>0.657678444000389</v>
      </c>
      <c r="BK41" s="129"/>
      <c r="BL41" s="129">
        <v>267.86993124099001</v>
      </c>
      <c r="BM41" s="129">
        <v>710.67627294114902</v>
      </c>
      <c r="BN41" s="129">
        <v>78.670084253403161</v>
      </c>
      <c r="BO41" s="129">
        <v>43.008030196509395</v>
      </c>
      <c r="BP41" s="129">
        <v>0.38971033126070798</v>
      </c>
      <c r="BQ41" s="129">
        <v>0.50380529443181499</v>
      </c>
      <c r="BR41" s="129">
        <v>0.63889472742709486</v>
      </c>
      <c r="BS41" s="129">
        <v>0.55828663453092264</v>
      </c>
      <c r="BT41" s="129">
        <v>46.129853505517126</v>
      </c>
      <c r="BU41" s="129">
        <v>1.2690134921369531</v>
      </c>
      <c r="BV41" s="129">
        <v>0.68425707299174698</v>
      </c>
      <c r="BW41" s="129">
        <v>2.3872928541455725</v>
      </c>
      <c r="BX41" s="129">
        <v>0.76513995158535297</v>
      </c>
      <c r="BY41" s="129">
        <v>0.12994470326526908</v>
      </c>
      <c r="BZ41" s="129">
        <v>0.15062304709081314</v>
      </c>
      <c r="CA41" s="129">
        <v>2.456132365808303</v>
      </c>
      <c r="CB41" s="129">
        <v>1.4460373687586867</v>
      </c>
      <c r="CC41" s="129">
        <v>2.6241355236362196</v>
      </c>
      <c r="CD41" s="150">
        <v>1.8296973456814789</v>
      </c>
      <c r="CE41" s="118"/>
      <c r="CF41" s="161">
        <v>1.0900000000000001</v>
      </c>
    </row>
    <row r="42" spans="1:84" s="119" customFormat="1" ht="13.8">
      <c r="A42" s="109" t="s">
        <v>379</v>
      </c>
      <c r="B42" s="118">
        <v>1000</v>
      </c>
      <c r="C42" s="149">
        <v>2.7408171472333251E-2</v>
      </c>
      <c r="D42" s="129">
        <v>121.510071</v>
      </c>
      <c r="E42" s="129">
        <v>24844.502521203929</v>
      </c>
      <c r="F42" s="129">
        <v>3052901.0863629598</v>
      </c>
      <c r="G42" s="129">
        <v>155.70148356727302</v>
      </c>
      <c r="H42" s="129">
        <v>4.6170578203794497</v>
      </c>
      <c r="I42" s="129"/>
      <c r="J42" s="129">
        <v>0.182348886772013</v>
      </c>
      <c r="K42" s="129">
        <v>41.590363289999999</v>
      </c>
      <c r="L42" s="129">
        <v>9292.7683800248105</v>
      </c>
      <c r="M42" s="129">
        <v>3484776.88527141</v>
      </c>
      <c r="N42" s="129">
        <v>750.25258472624307</v>
      </c>
      <c r="O42" s="129">
        <v>10.5585876366343</v>
      </c>
      <c r="P42" s="129"/>
      <c r="Q42" s="129">
        <v>0.20975705824434626</v>
      </c>
      <c r="R42" s="129">
        <v>163.10043429000001</v>
      </c>
      <c r="S42" s="129">
        <v>34137.270901228738</v>
      </c>
      <c r="T42" s="129">
        <v>6537677.9716343693</v>
      </c>
      <c r="U42" s="129">
        <v>905.95406829351612</v>
      </c>
      <c r="V42" s="129">
        <v>15.175645457013751</v>
      </c>
      <c r="W42" s="129"/>
      <c r="X42" s="129">
        <v>21.314813422607699</v>
      </c>
      <c r="Y42" s="129">
        <v>688.71258802835598</v>
      </c>
      <c r="Z42" s="129">
        <v>6.7288575471569096</v>
      </c>
      <c r="AA42" s="129">
        <v>48.132739376313999</v>
      </c>
      <c r="AB42" s="129">
        <v>0.25800443994841499</v>
      </c>
      <c r="AC42" s="129">
        <v>0.39357399904982698</v>
      </c>
      <c r="AD42" s="129">
        <v>0.62406919266434402</v>
      </c>
      <c r="AE42" s="129">
        <v>0.58071313494771404</v>
      </c>
      <c r="AF42" s="129">
        <v>58.436062240858703</v>
      </c>
      <c r="AG42" s="129">
        <v>0.69672475556397595</v>
      </c>
      <c r="AH42" s="129">
        <v>0.38190016215120998</v>
      </c>
      <c r="AI42" s="129">
        <v>1.28889863093076</v>
      </c>
      <c r="AJ42" s="129">
        <v>0.29909402000441099</v>
      </c>
      <c r="AK42" s="129">
        <v>0.18154108106931099</v>
      </c>
      <c r="AL42" s="129">
        <v>0.103781554658393</v>
      </c>
      <c r="AM42" s="129">
        <v>1.66032019835837</v>
      </c>
      <c r="AN42" s="129">
        <v>2.1671272575634601</v>
      </c>
      <c r="AO42" s="129">
        <v>1.18541535530084</v>
      </c>
      <c r="AP42" s="129">
        <v>1.5528863327923701</v>
      </c>
      <c r="AQ42" s="129"/>
      <c r="AR42" s="129">
        <v>256.77038661850099</v>
      </c>
      <c r="AS42" s="129">
        <v>0</v>
      </c>
      <c r="AT42" s="129">
        <v>32.924251201583701</v>
      </c>
      <c r="AU42" s="129">
        <v>8.1202996000158993</v>
      </c>
      <c r="AV42" s="129">
        <v>0.36003517500093601</v>
      </c>
      <c r="AW42" s="129">
        <v>0.364420166080692</v>
      </c>
      <c r="AX42" s="129">
        <v>0.197486038840996</v>
      </c>
      <c r="AY42" s="129">
        <v>7.4808238912602798E-2</v>
      </c>
      <c r="AZ42" s="129">
        <v>0.53851396485394498</v>
      </c>
      <c r="BA42" s="129">
        <v>0.424340431158161</v>
      </c>
      <c r="BB42" s="129">
        <v>0.20273496506453101</v>
      </c>
      <c r="BC42" s="129">
        <v>4.95673849605721E-2</v>
      </c>
      <c r="BD42" s="129">
        <v>0</v>
      </c>
      <c r="BE42" s="129">
        <v>0</v>
      </c>
      <c r="BF42" s="129">
        <v>5.7198542296453296E-3</v>
      </c>
      <c r="BG42" s="129">
        <v>0.306321310254834</v>
      </c>
      <c r="BH42" s="129">
        <v>0.17993575405401899</v>
      </c>
      <c r="BI42" s="129">
        <v>2.3142302469001601</v>
      </c>
      <c r="BJ42" s="129">
        <v>0.68652344917963404</v>
      </c>
      <c r="BK42" s="129"/>
      <c r="BL42" s="129">
        <v>278.08520004110869</v>
      </c>
      <c r="BM42" s="129">
        <v>688.71258802835598</v>
      </c>
      <c r="BN42" s="129">
        <v>39.653108748740607</v>
      </c>
      <c r="BO42" s="129">
        <v>56.253038976329897</v>
      </c>
      <c r="BP42" s="129">
        <v>0.618039614949351</v>
      </c>
      <c r="BQ42" s="129">
        <v>0.75799416513051898</v>
      </c>
      <c r="BR42" s="129">
        <v>0.82155523150534004</v>
      </c>
      <c r="BS42" s="129">
        <v>0.65552137386031684</v>
      </c>
      <c r="BT42" s="129">
        <v>58.974576205712651</v>
      </c>
      <c r="BU42" s="129">
        <v>1.1210651867221371</v>
      </c>
      <c r="BV42" s="129">
        <v>0.58463512721574096</v>
      </c>
      <c r="BW42" s="129">
        <v>1.338466015891332</v>
      </c>
      <c r="BX42" s="129">
        <v>0.29909402000441099</v>
      </c>
      <c r="BY42" s="129">
        <v>0.18154108106931099</v>
      </c>
      <c r="BZ42" s="129">
        <v>0.10950140888803833</v>
      </c>
      <c r="CA42" s="129">
        <v>1.9666415086132041</v>
      </c>
      <c r="CB42" s="129">
        <v>2.3470630116174793</v>
      </c>
      <c r="CC42" s="129">
        <v>3.4996456022010003</v>
      </c>
      <c r="CD42" s="150">
        <v>2.2394097819720042</v>
      </c>
      <c r="CE42" s="118"/>
      <c r="CF42" s="161">
        <v>1.28</v>
      </c>
    </row>
    <row r="43" spans="1:84" s="119" customFormat="1" ht="13.8">
      <c r="A43" s="109" t="s">
        <v>380</v>
      </c>
      <c r="B43" s="118">
        <v>1005</v>
      </c>
      <c r="C43" s="149">
        <v>4.1842087576660747E-2</v>
      </c>
      <c r="D43" s="129">
        <v>71.940330000000273</v>
      </c>
      <c r="E43" s="129">
        <v>23741.404129531078</v>
      </c>
      <c r="F43" s="129">
        <v>3058083.2173127602</v>
      </c>
      <c r="G43" s="129">
        <v>147.973907825765</v>
      </c>
      <c r="H43" s="129">
        <v>4.7069643601497404</v>
      </c>
      <c r="I43" s="129"/>
      <c r="J43" s="129">
        <v>0.14042228542430726</v>
      </c>
      <c r="K43" s="129">
        <v>39.908730829999996</v>
      </c>
      <c r="L43" s="129">
        <v>11918.5071781851</v>
      </c>
      <c r="M43" s="129">
        <v>4068522.1294229501</v>
      </c>
      <c r="N43" s="129">
        <v>752.98813201558312</v>
      </c>
      <c r="O43" s="129">
        <v>6.2233499522043694</v>
      </c>
      <c r="P43" s="129"/>
      <c r="Q43" s="129">
        <v>0.18226437300096801</v>
      </c>
      <c r="R43" s="129">
        <v>111.84906083000027</v>
      </c>
      <c r="S43" s="129">
        <v>35659.911307716175</v>
      </c>
      <c r="T43" s="129">
        <v>7126605.3467357103</v>
      </c>
      <c r="U43" s="129">
        <v>900.96203984134809</v>
      </c>
      <c r="V43" s="129">
        <v>10.93031431235411</v>
      </c>
      <c r="W43" s="129"/>
      <c r="X43" s="129">
        <v>21.258140378204899</v>
      </c>
      <c r="Y43" s="129">
        <v>823.77632615824098</v>
      </c>
      <c r="Z43" s="129">
        <v>5.7666755020943103</v>
      </c>
      <c r="AA43" s="129">
        <v>55.137230119843302</v>
      </c>
      <c r="AB43" s="129">
        <v>0.574074031744219</v>
      </c>
      <c r="AC43" s="129">
        <v>0.33429075997753899</v>
      </c>
      <c r="AD43" s="129">
        <v>0.96055094304883304</v>
      </c>
      <c r="AE43" s="129">
        <v>0.81050409605110096</v>
      </c>
      <c r="AF43" s="129">
        <v>41.068482168262101</v>
      </c>
      <c r="AG43" s="129">
        <v>0.76387194208793097</v>
      </c>
      <c r="AH43" s="129">
        <v>0.30526871423019902</v>
      </c>
      <c r="AI43" s="129">
        <v>1.6620723037081999</v>
      </c>
      <c r="AJ43" s="129">
        <v>0.71426171459310805</v>
      </c>
      <c r="AK43" s="129">
        <v>0.25879601746811098</v>
      </c>
      <c r="AL43" s="129">
        <v>0.121111313980799</v>
      </c>
      <c r="AM43" s="129">
        <v>1.4507903138496601</v>
      </c>
      <c r="AN43" s="129">
        <v>1.0397978669035299</v>
      </c>
      <c r="AO43" s="129">
        <v>1.7759840387094199</v>
      </c>
      <c r="AP43" s="129">
        <v>1.6140690413674601</v>
      </c>
      <c r="AQ43" s="129"/>
      <c r="AR43" s="129">
        <v>238.17932121276499</v>
      </c>
      <c r="AS43" s="129">
        <v>0</v>
      </c>
      <c r="AT43" s="129">
        <v>97.137836333631995</v>
      </c>
      <c r="AU43" s="129">
        <v>9.8871324170791901</v>
      </c>
      <c r="AV43" s="129">
        <v>0.322750940488093</v>
      </c>
      <c r="AW43" s="129">
        <v>0.27025141137038999</v>
      </c>
      <c r="AX43" s="129">
        <v>5.5523761211718599E-2</v>
      </c>
      <c r="AY43" s="129">
        <v>0.10595449181965499</v>
      </c>
      <c r="AZ43" s="129">
        <v>0.49851329948261802</v>
      </c>
      <c r="BA43" s="129">
        <v>0.651801702360715</v>
      </c>
      <c r="BB43" s="129">
        <v>0.25473587608075998</v>
      </c>
      <c r="BC43" s="129">
        <v>3.1442287257129997E-2</v>
      </c>
      <c r="BD43" s="129">
        <v>0</v>
      </c>
      <c r="BE43" s="129">
        <v>0</v>
      </c>
      <c r="BF43" s="129">
        <v>6.8935165376993505E-4</v>
      </c>
      <c r="BG43" s="129">
        <v>0.27734878168795801</v>
      </c>
      <c r="BH43" s="129">
        <v>0.11373823881091499</v>
      </c>
      <c r="BI43" s="129">
        <v>2.2562561349291999</v>
      </c>
      <c r="BJ43" s="129">
        <v>0.290289253202622</v>
      </c>
      <c r="BK43" s="129"/>
      <c r="BL43" s="129">
        <v>259.43746159096986</v>
      </c>
      <c r="BM43" s="129">
        <v>823.77632615824098</v>
      </c>
      <c r="BN43" s="129">
        <v>102.90451183572631</v>
      </c>
      <c r="BO43" s="129">
        <v>65.024362536922496</v>
      </c>
      <c r="BP43" s="129">
        <v>0.89682497223231206</v>
      </c>
      <c r="BQ43" s="129">
        <v>0.60454217134792898</v>
      </c>
      <c r="BR43" s="129">
        <v>1.0160747042605516</v>
      </c>
      <c r="BS43" s="129">
        <v>0.91645858787075596</v>
      </c>
      <c r="BT43" s="129">
        <v>41.566995467744718</v>
      </c>
      <c r="BU43" s="129">
        <v>1.415673644448646</v>
      </c>
      <c r="BV43" s="129">
        <v>0.56000459031095895</v>
      </c>
      <c r="BW43" s="129">
        <v>1.69351459096533</v>
      </c>
      <c r="BX43" s="129">
        <v>0.71426171459310805</v>
      </c>
      <c r="BY43" s="129">
        <v>0.25879601746811098</v>
      </c>
      <c r="BZ43" s="129">
        <v>0.12180066563456893</v>
      </c>
      <c r="CA43" s="129">
        <v>1.7281390955376181</v>
      </c>
      <c r="CB43" s="129">
        <v>1.1535361057144449</v>
      </c>
      <c r="CC43" s="129">
        <v>4.0322401736386198</v>
      </c>
      <c r="CD43" s="150">
        <v>1.9043582945700821</v>
      </c>
      <c r="CE43" s="118"/>
      <c r="CF43" s="161">
        <v>1.1399999999999999</v>
      </c>
    </row>
    <row r="44" spans="1:84" s="119" customFormat="1" ht="13.8">
      <c r="A44" s="109" t="s">
        <v>381</v>
      </c>
      <c r="B44" s="118">
        <v>1010</v>
      </c>
      <c r="C44" s="149">
        <v>8.9107602936527003E-2</v>
      </c>
      <c r="D44" s="129">
        <v>90.516024000000002</v>
      </c>
      <c r="E44" s="129">
        <v>26288.560875857071</v>
      </c>
      <c r="F44" s="129">
        <v>2957877.3584380499</v>
      </c>
      <c r="G44" s="129">
        <v>153.73277982589099</v>
      </c>
      <c r="H44" s="129">
        <v>3.9256025182330299</v>
      </c>
      <c r="I44" s="129"/>
      <c r="J44" s="129">
        <v>0.14374625401513824</v>
      </c>
      <c r="K44" s="129">
        <v>39.92619114</v>
      </c>
      <c r="L44" s="129">
        <v>9796.1581462558206</v>
      </c>
      <c r="M44" s="129">
        <v>4721281.3942204202</v>
      </c>
      <c r="N44" s="129">
        <v>860.21432271277797</v>
      </c>
      <c r="O44" s="129">
        <v>8.3931187847900297</v>
      </c>
      <c r="P44" s="129"/>
      <c r="Q44" s="129">
        <v>0.23285385695166524</v>
      </c>
      <c r="R44" s="129">
        <v>130.44221514</v>
      </c>
      <c r="S44" s="129">
        <v>36084.719022112891</v>
      </c>
      <c r="T44" s="129">
        <v>7679158.7526584696</v>
      </c>
      <c r="U44" s="129">
        <v>1013.947102538669</v>
      </c>
      <c r="V44" s="129">
        <v>12.318721303023059</v>
      </c>
      <c r="W44" s="129"/>
      <c r="X44" s="129">
        <v>23.4693183515455</v>
      </c>
      <c r="Y44" s="129">
        <v>877.21469747091896</v>
      </c>
      <c r="Z44" s="129">
        <v>5.9546449644222603</v>
      </c>
      <c r="AA44" s="129">
        <v>124.811768851262</v>
      </c>
      <c r="AB44" s="129">
        <v>1.4259599456095</v>
      </c>
      <c r="AC44" s="129">
        <v>0.335128743476101</v>
      </c>
      <c r="AD44" s="129">
        <v>0.85422231229538303</v>
      </c>
      <c r="AE44" s="129">
        <v>0.74867519972106999</v>
      </c>
      <c r="AF44" s="129">
        <v>41.160118183829198</v>
      </c>
      <c r="AG44" s="129">
        <v>0.726858794515019</v>
      </c>
      <c r="AH44" s="129">
        <v>0.34453315628963399</v>
      </c>
      <c r="AI44" s="129">
        <v>2.5730295158321899</v>
      </c>
      <c r="AJ44" s="129">
        <v>0.52925661414527503</v>
      </c>
      <c r="AK44" s="129">
        <v>0</v>
      </c>
      <c r="AL44" s="129">
        <v>0.163591022793626</v>
      </c>
      <c r="AM44" s="129">
        <v>1.41848724137642</v>
      </c>
      <c r="AN44" s="129">
        <v>0.62399921298430505</v>
      </c>
      <c r="AO44" s="129">
        <v>0.90214668674019605</v>
      </c>
      <c r="AP44" s="129">
        <v>1.7672334344089899</v>
      </c>
      <c r="AQ44" s="129"/>
      <c r="AR44" s="129">
        <v>258.72284965421602</v>
      </c>
      <c r="AS44" s="129">
        <v>0</v>
      </c>
      <c r="AT44" s="129">
        <v>49.116566734550098</v>
      </c>
      <c r="AU44" s="129">
        <v>9.7082459606052005</v>
      </c>
      <c r="AV44" s="129">
        <v>0.17609481915954101</v>
      </c>
      <c r="AW44" s="129">
        <v>0.64141678917741196</v>
      </c>
      <c r="AX44" s="129">
        <v>0.12700965313628099</v>
      </c>
      <c r="AY44" s="129">
        <v>9.5402486830388402E-3</v>
      </c>
      <c r="AZ44" s="129">
        <v>0.671752403489288</v>
      </c>
      <c r="BA44" s="129">
        <v>0.96126636713067304</v>
      </c>
      <c r="BB44" s="129">
        <v>0.86581941118175199</v>
      </c>
      <c r="BC44" s="129">
        <v>2.92195373899252E-2</v>
      </c>
      <c r="BD44" s="129">
        <v>0</v>
      </c>
      <c r="BE44" s="129">
        <v>0</v>
      </c>
      <c r="BF44" s="129">
        <v>1.7413522162454901E-3</v>
      </c>
      <c r="BG44" s="129">
        <v>0.367915152010451</v>
      </c>
      <c r="BH44" s="129">
        <v>0.113634962091307</v>
      </c>
      <c r="BI44" s="129">
        <v>3.0673819971858598</v>
      </c>
      <c r="BJ44" s="129">
        <v>0.189845369699676</v>
      </c>
      <c r="BK44" s="129"/>
      <c r="BL44" s="129">
        <v>282.19216800576152</v>
      </c>
      <c r="BM44" s="129">
        <v>877.21469747091896</v>
      </c>
      <c r="BN44" s="129">
        <v>55.071211698972355</v>
      </c>
      <c r="BO44" s="129">
        <v>134.52001481186721</v>
      </c>
      <c r="BP44" s="129">
        <v>1.6020547647690411</v>
      </c>
      <c r="BQ44" s="129">
        <v>0.97654553265351296</v>
      </c>
      <c r="BR44" s="129">
        <v>0.98123196543166402</v>
      </c>
      <c r="BS44" s="129">
        <v>0.75821544840410882</v>
      </c>
      <c r="BT44" s="129">
        <v>41.831870587318484</v>
      </c>
      <c r="BU44" s="129">
        <v>1.688125161645692</v>
      </c>
      <c r="BV44" s="129">
        <v>1.210352567471386</v>
      </c>
      <c r="BW44" s="129">
        <v>2.6022490532221152</v>
      </c>
      <c r="BX44" s="129">
        <v>0.52925661414527503</v>
      </c>
      <c r="BY44" s="129">
        <v>0</v>
      </c>
      <c r="BZ44" s="129">
        <v>0.1653323750098715</v>
      </c>
      <c r="CA44" s="129">
        <v>1.7864023933868709</v>
      </c>
      <c r="CB44" s="129">
        <v>0.73763417507561202</v>
      </c>
      <c r="CC44" s="129">
        <v>3.9695286839260557</v>
      </c>
      <c r="CD44" s="150">
        <v>1.957078804108666</v>
      </c>
      <c r="CE44" s="118"/>
      <c r="CF44" s="161">
        <v>1.1200000000000001</v>
      </c>
    </row>
    <row r="45" spans="1:84" s="119" customFormat="1" ht="13.8">
      <c r="A45" s="109" t="s">
        <v>382</v>
      </c>
      <c r="B45" s="118">
        <v>1015</v>
      </c>
      <c r="C45" s="149">
        <v>5.2512552234609498</v>
      </c>
      <c r="D45" s="129">
        <v>53.280117000000089</v>
      </c>
      <c r="E45" s="129">
        <v>23745.551937731849</v>
      </c>
      <c r="F45" s="129">
        <v>2857545.9772008602</v>
      </c>
      <c r="G45" s="129">
        <v>177.563814019234</v>
      </c>
      <c r="H45" s="129">
        <v>2.7121021680414699</v>
      </c>
      <c r="I45" s="129"/>
      <c r="J45" s="129">
        <v>0.23605809612640449</v>
      </c>
      <c r="K45" s="129">
        <v>38.333418340000001</v>
      </c>
      <c r="L45" s="129">
        <v>10805.327127568471</v>
      </c>
      <c r="M45" s="129">
        <v>4006348.5602880302</v>
      </c>
      <c r="N45" s="129">
        <v>800.910116109152</v>
      </c>
      <c r="O45" s="129">
        <v>10.159786712992799</v>
      </c>
      <c r="P45" s="129"/>
      <c r="Q45" s="129">
        <v>5.4873133195873542</v>
      </c>
      <c r="R45" s="129">
        <v>91.613535340000084</v>
      </c>
      <c r="S45" s="129">
        <v>34550.879065300323</v>
      </c>
      <c r="T45" s="129">
        <v>6863894.5374888908</v>
      </c>
      <c r="U45" s="129">
        <v>978.47393012838597</v>
      </c>
      <c r="V45" s="129">
        <v>12.87188888103427</v>
      </c>
      <c r="W45" s="129"/>
      <c r="X45" s="129">
        <v>46.5007870187846</v>
      </c>
      <c r="Y45" s="129">
        <v>1747.7516245029001</v>
      </c>
      <c r="Z45" s="129">
        <v>6.59260872644969</v>
      </c>
      <c r="AA45" s="129">
        <v>37.779920279620697</v>
      </c>
      <c r="AB45" s="129">
        <v>0.52013200598437503</v>
      </c>
      <c r="AC45" s="129">
        <v>0.178770717032326</v>
      </c>
      <c r="AD45" s="129">
        <v>0.46026279591784502</v>
      </c>
      <c r="AE45" s="129">
        <v>0.40732101842590202</v>
      </c>
      <c r="AF45" s="129">
        <v>13.477967357122701</v>
      </c>
      <c r="AG45" s="129">
        <v>0.38251899687980701</v>
      </c>
      <c r="AH45" s="129">
        <v>0.18425107901697299</v>
      </c>
      <c r="AI45" s="129">
        <v>0.81146590990312695</v>
      </c>
      <c r="AJ45" s="129">
        <v>1.0135952293937701E-2</v>
      </c>
      <c r="AK45" s="129">
        <v>0</v>
      </c>
      <c r="AL45" s="129">
        <v>0.102137698265721</v>
      </c>
      <c r="AM45" s="129">
        <v>1.6943094463375299</v>
      </c>
      <c r="AN45" s="129">
        <v>0.64862408978984398</v>
      </c>
      <c r="AO45" s="129">
        <v>1.65585552423269</v>
      </c>
      <c r="AP45" s="129">
        <v>1.7385789845500601</v>
      </c>
      <c r="AQ45" s="129"/>
      <c r="AR45" s="129">
        <v>314.89751182622399</v>
      </c>
      <c r="AS45" s="129">
        <v>0</v>
      </c>
      <c r="AT45" s="129">
        <v>52.400479831120798</v>
      </c>
      <c r="AU45" s="129">
        <v>8.1256180445898494</v>
      </c>
      <c r="AV45" s="129">
        <v>0.30643308729984597</v>
      </c>
      <c r="AW45" s="129">
        <v>0.14816439569242501</v>
      </c>
      <c r="AX45" s="129">
        <v>2.71685319218949E-2</v>
      </c>
      <c r="AY45" s="129">
        <v>9.3441873254330704E-2</v>
      </c>
      <c r="AZ45" s="129">
        <v>0.22023628142849</v>
      </c>
      <c r="BA45" s="129">
        <v>0.482143280251212</v>
      </c>
      <c r="BB45" s="129">
        <v>0.17096213395415399</v>
      </c>
      <c r="BC45" s="129">
        <v>4.99990843279823E-2</v>
      </c>
      <c r="BD45" s="129">
        <v>0</v>
      </c>
      <c r="BE45" s="129">
        <v>0</v>
      </c>
      <c r="BF45" s="129">
        <v>1.9386052139606701E-3</v>
      </c>
      <c r="BG45" s="129">
        <v>0.30191268585372799</v>
      </c>
      <c r="BH45" s="129">
        <v>0.10816851616721999</v>
      </c>
      <c r="BI45" s="129">
        <v>2.8683700048308198</v>
      </c>
      <c r="BJ45" s="129">
        <v>0.964360869586112</v>
      </c>
      <c r="BK45" s="129"/>
      <c r="BL45" s="129">
        <v>361.39829884500858</v>
      </c>
      <c r="BM45" s="129">
        <v>1747.7516245029001</v>
      </c>
      <c r="BN45" s="129">
        <v>58.993088557570488</v>
      </c>
      <c r="BO45" s="129">
        <v>45.905538324210546</v>
      </c>
      <c r="BP45" s="129">
        <v>0.82656509328422101</v>
      </c>
      <c r="BQ45" s="129">
        <v>0.32693511272475101</v>
      </c>
      <c r="BR45" s="129">
        <v>0.48743132783973991</v>
      </c>
      <c r="BS45" s="129">
        <v>0.50076289168023269</v>
      </c>
      <c r="BT45" s="129">
        <v>13.69820363855119</v>
      </c>
      <c r="BU45" s="129">
        <v>0.86466227713101906</v>
      </c>
      <c r="BV45" s="129">
        <v>0.35521321297112696</v>
      </c>
      <c r="BW45" s="129">
        <v>0.86146499423110923</v>
      </c>
      <c r="BX45" s="129">
        <v>1.0135952293937701E-2</v>
      </c>
      <c r="BY45" s="129">
        <v>0</v>
      </c>
      <c r="BZ45" s="129">
        <v>0.10407630347968166</v>
      </c>
      <c r="CA45" s="129">
        <v>1.9962221321912579</v>
      </c>
      <c r="CB45" s="129">
        <v>0.75679260595706399</v>
      </c>
      <c r="CC45" s="129">
        <v>4.5242255290635098</v>
      </c>
      <c r="CD45" s="150">
        <v>2.7029398541361722</v>
      </c>
      <c r="CE45" s="118"/>
      <c r="CF45" s="161">
        <v>1.28</v>
      </c>
    </row>
    <row r="46" spans="1:84" s="119" customFormat="1" ht="13.8">
      <c r="A46" s="109" t="s">
        <v>383</v>
      </c>
      <c r="B46" s="118">
        <v>1020</v>
      </c>
      <c r="C46" s="149">
        <v>3.4924415140849749E-2</v>
      </c>
      <c r="D46" s="129">
        <v>84.439403999999641</v>
      </c>
      <c r="E46" s="129">
        <v>20391.650279636789</v>
      </c>
      <c r="F46" s="129">
        <v>2768504.7428237498</v>
      </c>
      <c r="G46" s="129">
        <v>108.19745872563601</v>
      </c>
      <c r="H46" s="129">
        <v>3.0562556642462697</v>
      </c>
      <c r="I46" s="129"/>
      <c r="J46" s="129">
        <v>0.14613003552693599</v>
      </c>
      <c r="K46" s="129">
        <v>38.753149189999995</v>
      </c>
      <c r="L46" s="129">
        <v>14177.825443897378</v>
      </c>
      <c r="M46" s="129">
        <v>3394516.8077043602</v>
      </c>
      <c r="N46" s="129">
        <v>712.73078829001611</v>
      </c>
      <c r="O46" s="129">
        <v>7.4478889343342605</v>
      </c>
      <c r="P46" s="129"/>
      <c r="Q46" s="129">
        <v>0.18105445066778575</v>
      </c>
      <c r="R46" s="129">
        <v>123.19255318999964</v>
      </c>
      <c r="S46" s="129">
        <v>34569.475723534168</v>
      </c>
      <c r="T46" s="129">
        <v>6163021.55052811</v>
      </c>
      <c r="U46" s="129">
        <v>820.92824701565212</v>
      </c>
      <c r="V46" s="129">
        <v>10.504144598580531</v>
      </c>
      <c r="W46" s="129"/>
      <c r="X46" s="129">
        <v>20.323604015051799</v>
      </c>
      <c r="Y46" s="129">
        <v>597.18928416659605</v>
      </c>
      <c r="Z46" s="129">
        <v>2.3319628311363099</v>
      </c>
      <c r="AA46" s="129">
        <v>28.9169947243936</v>
      </c>
      <c r="AB46" s="129">
        <v>0.19314626842602201</v>
      </c>
      <c r="AC46" s="129">
        <v>0.35531209972067901</v>
      </c>
      <c r="AD46" s="129">
        <v>0.62253524952663497</v>
      </c>
      <c r="AE46" s="129">
        <v>0.53654568406504999</v>
      </c>
      <c r="AF46" s="129">
        <v>52.1226096439146</v>
      </c>
      <c r="AG46" s="129">
        <v>0.64145887140236002</v>
      </c>
      <c r="AH46" s="129">
        <v>0.30293566846305198</v>
      </c>
      <c r="AI46" s="129">
        <v>6.1342598766363698</v>
      </c>
      <c r="AJ46" s="129">
        <v>0.55322099563370797</v>
      </c>
      <c r="AK46" s="129">
        <v>9.7847939276098306E-2</v>
      </c>
      <c r="AL46" s="129">
        <v>0.25534101707530599</v>
      </c>
      <c r="AM46" s="129">
        <v>1.9069725450106501</v>
      </c>
      <c r="AN46" s="129">
        <v>0.51061041486561198</v>
      </c>
      <c r="AO46" s="129">
        <v>0.67200093643470105</v>
      </c>
      <c r="AP46" s="129">
        <v>0.95287905290901498</v>
      </c>
      <c r="AQ46" s="129"/>
      <c r="AR46" s="129">
        <v>237.88547506218299</v>
      </c>
      <c r="AS46" s="129">
        <v>0</v>
      </c>
      <c r="AT46" s="129">
        <v>35.283493317103499</v>
      </c>
      <c r="AU46" s="129">
        <v>10.1155406071711</v>
      </c>
      <c r="AV46" s="129">
        <v>0.25207242783600398</v>
      </c>
      <c r="AW46" s="129">
        <v>0.49803276244854899</v>
      </c>
      <c r="AX46" s="129">
        <v>0.101649579851148</v>
      </c>
      <c r="AY46" s="129">
        <v>0.108674960478314</v>
      </c>
      <c r="AZ46" s="129">
        <v>0.90804460815509203</v>
      </c>
      <c r="BA46" s="129">
        <v>0.44364331484709402</v>
      </c>
      <c r="BB46" s="129">
        <v>0.41692463888033499</v>
      </c>
      <c r="BC46" s="129">
        <v>3.34180895969413E-2</v>
      </c>
      <c r="BD46" s="129">
        <v>0</v>
      </c>
      <c r="BE46" s="129">
        <v>0</v>
      </c>
      <c r="BF46" s="129">
        <v>1.0985857853399201E-3</v>
      </c>
      <c r="BG46" s="129">
        <v>0.20735759232402201</v>
      </c>
      <c r="BH46" s="129">
        <v>0.118469873117328</v>
      </c>
      <c r="BI46" s="129">
        <v>2.4863090826544001</v>
      </c>
      <c r="BJ46" s="129">
        <v>0.41322793631409499</v>
      </c>
      <c r="BK46" s="129"/>
      <c r="BL46" s="129">
        <v>258.20907907723478</v>
      </c>
      <c r="BM46" s="129">
        <v>597.18928416659605</v>
      </c>
      <c r="BN46" s="129">
        <v>37.615456148239808</v>
      </c>
      <c r="BO46" s="129">
        <v>39.032535331564702</v>
      </c>
      <c r="BP46" s="129">
        <v>0.44521869626202598</v>
      </c>
      <c r="BQ46" s="129">
        <v>0.853344862169228</v>
      </c>
      <c r="BR46" s="129">
        <v>0.72418482937778295</v>
      </c>
      <c r="BS46" s="129">
        <v>0.64522064454336403</v>
      </c>
      <c r="BT46" s="129">
        <v>53.030654252069695</v>
      </c>
      <c r="BU46" s="129">
        <v>1.0851021862494541</v>
      </c>
      <c r="BV46" s="129">
        <v>0.71986030734338691</v>
      </c>
      <c r="BW46" s="129">
        <v>6.1676779662333114</v>
      </c>
      <c r="BX46" s="129">
        <v>0.55322099563370797</v>
      </c>
      <c r="BY46" s="129">
        <v>9.7847939276098306E-2</v>
      </c>
      <c r="BZ46" s="129">
        <v>0.25643960286064593</v>
      </c>
      <c r="CA46" s="129">
        <v>2.1143301373346719</v>
      </c>
      <c r="CB46" s="129">
        <v>0.62908028798294002</v>
      </c>
      <c r="CC46" s="129">
        <v>3.1583100190891011</v>
      </c>
      <c r="CD46" s="150">
        <v>1.3661069892231099</v>
      </c>
      <c r="CE46" s="118"/>
      <c r="CF46" s="161">
        <v>1.1100000000000001</v>
      </c>
    </row>
    <row r="47" spans="1:84" s="119" customFormat="1" ht="13.8">
      <c r="A47" s="109" t="s">
        <v>384</v>
      </c>
      <c r="B47" s="118">
        <v>1025</v>
      </c>
      <c r="C47" s="149">
        <v>8.3388246197098254E-2</v>
      </c>
      <c r="D47" s="129">
        <v>105.368364</v>
      </c>
      <c r="E47" s="129">
        <v>19148.342689165562</v>
      </c>
      <c r="F47" s="129">
        <v>2839475.3392882799</v>
      </c>
      <c r="G47" s="129">
        <v>158.05629280556002</v>
      </c>
      <c r="H47" s="129">
        <v>4.9693812136404603</v>
      </c>
      <c r="I47" s="129"/>
      <c r="J47" s="129">
        <v>0.16562023366622</v>
      </c>
      <c r="K47" s="129">
        <v>39.283826950000005</v>
      </c>
      <c r="L47" s="129">
        <v>11141.707715809891</v>
      </c>
      <c r="M47" s="129">
        <v>3163051.9347889302</v>
      </c>
      <c r="N47" s="129">
        <v>701.28521767115797</v>
      </c>
      <c r="O47" s="129">
        <v>7.4561952160331098</v>
      </c>
      <c r="P47" s="129"/>
      <c r="Q47" s="129">
        <v>0.24900847986331826</v>
      </c>
      <c r="R47" s="129">
        <v>144.65219095</v>
      </c>
      <c r="S47" s="129">
        <v>30290.050404975453</v>
      </c>
      <c r="T47" s="129">
        <v>6002527.2740772106</v>
      </c>
      <c r="U47" s="129">
        <v>859.34151047671799</v>
      </c>
      <c r="V47" s="129">
        <v>12.425576429673569</v>
      </c>
      <c r="W47" s="129"/>
      <c r="X47" s="129">
        <v>21.332910632864099</v>
      </c>
      <c r="Y47" s="129">
        <v>373.84769713557398</v>
      </c>
      <c r="Z47" s="129">
        <v>6.0967803055924001</v>
      </c>
      <c r="AA47" s="129">
        <v>53.898565879415401</v>
      </c>
      <c r="AB47" s="129">
        <v>0.92351326681394796</v>
      </c>
      <c r="AC47" s="129">
        <v>0.37125495840473999</v>
      </c>
      <c r="AD47" s="129">
        <v>0.795698629571014</v>
      </c>
      <c r="AE47" s="129">
        <v>0.73133337249977004</v>
      </c>
      <c r="AF47" s="129">
        <v>57.573948556880303</v>
      </c>
      <c r="AG47" s="129">
        <v>0.52763505344481398</v>
      </c>
      <c r="AH47" s="129">
        <v>0.245926356886526</v>
      </c>
      <c r="AI47" s="129">
        <v>1.0243727528301201</v>
      </c>
      <c r="AJ47" s="129">
        <v>0.42113877760066998</v>
      </c>
      <c r="AK47" s="129">
        <v>3.51270280218429E-2</v>
      </c>
      <c r="AL47" s="129">
        <v>8.5781511968957905E-2</v>
      </c>
      <c r="AM47" s="129">
        <v>1.80590546928169</v>
      </c>
      <c r="AN47" s="129">
        <v>1.59709400976634</v>
      </c>
      <c r="AO47" s="129">
        <v>1.7637726851791899</v>
      </c>
      <c r="AP47" s="129">
        <v>1.97282956570454</v>
      </c>
      <c r="AQ47" s="129"/>
      <c r="AR47" s="129">
        <v>244.32046731190599</v>
      </c>
      <c r="AS47" s="129">
        <v>0</v>
      </c>
      <c r="AT47" s="129">
        <v>82.619210339570301</v>
      </c>
      <c r="AU47" s="129">
        <v>8.9253299247742994</v>
      </c>
      <c r="AV47" s="129">
        <v>8.7687374996782502E-2</v>
      </c>
      <c r="AW47" s="129">
        <v>0.69764942269502594</v>
      </c>
      <c r="AX47" s="129">
        <v>8.0477997605096302E-2</v>
      </c>
      <c r="AY47" s="129">
        <v>5.6197163987628002E-2</v>
      </c>
      <c r="AZ47" s="129">
        <v>2.6757451815727298</v>
      </c>
      <c r="BA47" s="129">
        <v>1.09162070126599</v>
      </c>
      <c r="BB47" s="129">
        <v>0.244821669623289</v>
      </c>
      <c r="BC47" s="129">
        <v>5.6211741588471399E-2</v>
      </c>
      <c r="BD47" s="129">
        <v>0</v>
      </c>
      <c r="BE47" s="129">
        <v>0</v>
      </c>
      <c r="BF47" s="129">
        <v>1.3877238824327801E-3</v>
      </c>
      <c r="BG47" s="129">
        <v>0.30189647590246899</v>
      </c>
      <c r="BH47" s="129">
        <v>0.17909108833640699</v>
      </c>
      <c r="BI47" s="129">
        <v>3.2013164317500999</v>
      </c>
      <c r="BJ47" s="129">
        <v>0.78248343321132297</v>
      </c>
      <c r="BK47" s="129"/>
      <c r="BL47" s="129">
        <v>265.65337794477011</v>
      </c>
      <c r="BM47" s="129">
        <v>373.84769713557398</v>
      </c>
      <c r="BN47" s="129">
        <v>88.715990645162705</v>
      </c>
      <c r="BO47" s="129">
        <v>62.823895804189704</v>
      </c>
      <c r="BP47" s="129">
        <v>1.0112006418107304</v>
      </c>
      <c r="BQ47" s="129">
        <v>1.0689043810997658</v>
      </c>
      <c r="BR47" s="129">
        <v>0.87617662717611033</v>
      </c>
      <c r="BS47" s="129">
        <v>0.78753053648739801</v>
      </c>
      <c r="BT47" s="129">
        <v>60.249693738453033</v>
      </c>
      <c r="BU47" s="129">
        <v>1.619255754710804</v>
      </c>
      <c r="BV47" s="129">
        <v>0.49074802650981497</v>
      </c>
      <c r="BW47" s="129">
        <v>1.0805844944185914</v>
      </c>
      <c r="BX47" s="129">
        <v>0.42113877760066998</v>
      </c>
      <c r="BY47" s="129">
        <v>3.51270280218429E-2</v>
      </c>
      <c r="BZ47" s="129">
        <v>8.7169235851390692E-2</v>
      </c>
      <c r="CA47" s="129">
        <v>2.1078019451841592</v>
      </c>
      <c r="CB47" s="129">
        <v>1.7761850981027469</v>
      </c>
      <c r="CC47" s="129">
        <v>4.9650891169292901</v>
      </c>
      <c r="CD47" s="150">
        <v>2.7553129989158629</v>
      </c>
      <c r="CE47" s="118"/>
      <c r="CF47" s="161">
        <v>1.06</v>
      </c>
    </row>
    <row r="48" spans="1:84" s="119" customFormat="1" ht="13.8">
      <c r="A48" s="109" t="s">
        <v>385</v>
      </c>
      <c r="B48" s="118">
        <v>1030</v>
      </c>
      <c r="C48" s="149">
        <v>9.5834920466062248E-3</v>
      </c>
      <c r="D48" s="129">
        <v>102.04155900000001</v>
      </c>
      <c r="E48" s="129">
        <v>30573.832352142002</v>
      </c>
      <c r="F48" s="129">
        <v>2544205.7736252202</v>
      </c>
      <c r="G48" s="129">
        <v>109.492882033144</v>
      </c>
      <c r="H48" s="129">
        <v>4.2192163249980501</v>
      </c>
      <c r="I48" s="129"/>
      <c r="J48" s="129">
        <v>0.13448832493093024</v>
      </c>
      <c r="K48" s="129">
        <v>38.523848969999996</v>
      </c>
      <c r="L48" s="129">
        <v>9754.5788683323299</v>
      </c>
      <c r="M48" s="129">
        <v>3527791.4919748702</v>
      </c>
      <c r="N48" s="129">
        <v>705.93250130951708</v>
      </c>
      <c r="O48" s="129">
        <v>7.0595670676785494</v>
      </c>
      <c r="P48" s="129"/>
      <c r="Q48" s="129">
        <v>0.14407181697753646</v>
      </c>
      <c r="R48" s="129">
        <v>140.56540797</v>
      </c>
      <c r="S48" s="129">
        <v>40328.411220474329</v>
      </c>
      <c r="T48" s="129">
        <v>6071997.2656000908</v>
      </c>
      <c r="U48" s="129">
        <v>815.42538334266112</v>
      </c>
      <c r="V48" s="129">
        <v>11.278783392676599</v>
      </c>
      <c r="W48" s="129"/>
      <c r="X48" s="129">
        <v>20.307191152714601</v>
      </c>
      <c r="Y48" s="129">
        <v>710.40329002701299</v>
      </c>
      <c r="Z48" s="129">
        <v>3.1546430800534302</v>
      </c>
      <c r="AA48" s="129">
        <v>44.649949635218199</v>
      </c>
      <c r="AB48" s="129">
        <v>0.24216276914399201</v>
      </c>
      <c r="AC48" s="129">
        <v>0.32217599302938399</v>
      </c>
      <c r="AD48" s="129">
        <v>0.59210598780894996</v>
      </c>
      <c r="AE48" s="129">
        <v>0.50250967755498299</v>
      </c>
      <c r="AF48" s="129">
        <v>59.655576885867099</v>
      </c>
      <c r="AG48" s="129">
        <v>0.48991450362757999</v>
      </c>
      <c r="AH48" s="129">
        <v>0.25382222054078601</v>
      </c>
      <c r="AI48" s="129">
        <v>8.0698386164371296</v>
      </c>
      <c r="AJ48" s="129">
        <v>0.85771068386147797</v>
      </c>
      <c r="AK48" s="129">
        <v>0.11638685604488</v>
      </c>
      <c r="AL48" s="129">
        <v>0.26742138089670497</v>
      </c>
      <c r="AM48" s="129">
        <v>2.4831048804521898</v>
      </c>
      <c r="AN48" s="129">
        <v>0.58356319345803098</v>
      </c>
      <c r="AO48" s="129">
        <v>1.69315607922749</v>
      </c>
      <c r="AP48" s="129">
        <v>1.6511348277433899</v>
      </c>
      <c r="AQ48" s="129"/>
      <c r="AR48" s="129">
        <v>240.587963679826</v>
      </c>
      <c r="AS48" s="129">
        <v>0</v>
      </c>
      <c r="AT48" s="129">
        <v>45.9102795937509</v>
      </c>
      <c r="AU48" s="129">
        <v>11.5432133677233</v>
      </c>
      <c r="AV48" s="129">
        <v>9.9786040801390793E-2</v>
      </c>
      <c r="AW48" s="129">
        <v>0.55528935537639401</v>
      </c>
      <c r="AX48" s="129">
        <v>2.1039791010175599E-2</v>
      </c>
      <c r="AY48" s="129">
        <v>0.109750542870831</v>
      </c>
      <c r="AZ48" s="129">
        <v>0.38753535311688903</v>
      </c>
      <c r="BA48" s="129">
        <v>0.49370041550177401</v>
      </c>
      <c r="BB48" s="129">
        <v>0.36355600504501501</v>
      </c>
      <c r="BC48" s="129">
        <v>3.3844862304151999E-2</v>
      </c>
      <c r="BD48" s="129">
        <v>0</v>
      </c>
      <c r="BE48" s="129">
        <v>0</v>
      </c>
      <c r="BF48" s="129">
        <v>2.0722857689023902E-3</v>
      </c>
      <c r="BG48" s="129">
        <v>0.38250527632644998</v>
      </c>
      <c r="BH48" s="129">
        <v>0.18316224360376099</v>
      </c>
      <c r="BI48" s="129">
        <v>2.7704996720977202</v>
      </c>
      <c r="BJ48" s="129">
        <v>0.59101396324889599</v>
      </c>
      <c r="BK48" s="129"/>
      <c r="BL48" s="129">
        <v>260.89515483254058</v>
      </c>
      <c r="BM48" s="129">
        <v>710.40329002701299</v>
      </c>
      <c r="BN48" s="129">
        <v>49.064922673804332</v>
      </c>
      <c r="BO48" s="129">
        <v>56.193163002941503</v>
      </c>
      <c r="BP48" s="129">
        <v>0.34194880994538279</v>
      </c>
      <c r="BQ48" s="129">
        <v>0.87746534840577795</v>
      </c>
      <c r="BR48" s="129">
        <v>0.61314577881912558</v>
      </c>
      <c r="BS48" s="129">
        <v>0.61226022042581396</v>
      </c>
      <c r="BT48" s="129">
        <v>60.043112238983987</v>
      </c>
      <c r="BU48" s="129">
        <v>0.98361491912935395</v>
      </c>
      <c r="BV48" s="129">
        <v>0.61737822558580102</v>
      </c>
      <c r="BW48" s="129">
        <v>8.1036834787412815</v>
      </c>
      <c r="BX48" s="129">
        <v>0.85771068386147797</v>
      </c>
      <c r="BY48" s="129">
        <v>0.11638685604488</v>
      </c>
      <c r="BZ48" s="129">
        <v>0.26949366666560737</v>
      </c>
      <c r="CA48" s="129">
        <v>2.8656101567786396</v>
      </c>
      <c r="CB48" s="129">
        <v>0.76672543706179197</v>
      </c>
      <c r="CC48" s="129">
        <v>4.4636557513252102</v>
      </c>
      <c r="CD48" s="150">
        <v>2.2421487909922861</v>
      </c>
      <c r="CE48" s="118"/>
      <c r="CF48" s="161">
        <v>1.07</v>
      </c>
    </row>
    <row r="49" spans="1:84" s="119" customFormat="1" ht="13.8">
      <c r="A49" s="109" t="s">
        <v>386</v>
      </c>
      <c r="B49" s="118">
        <v>1035</v>
      </c>
      <c r="C49" s="149">
        <v>3.5337524577958503E-2</v>
      </c>
      <c r="D49" s="129">
        <v>69.999381000000085</v>
      </c>
      <c r="E49" s="129">
        <v>29689.24835643408</v>
      </c>
      <c r="F49" s="129">
        <v>2628260.4240228198</v>
      </c>
      <c r="G49" s="129">
        <v>134.81673860831899</v>
      </c>
      <c r="H49" s="129">
        <v>3.6472019825867097</v>
      </c>
      <c r="I49" s="129"/>
      <c r="J49" s="129">
        <v>0.11395259115261699</v>
      </c>
      <c r="K49" s="129">
        <v>43.463558380000002</v>
      </c>
      <c r="L49" s="129">
        <v>10714.97530370013</v>
      </c>
      <c r="M49" s="129">
        <v>3760176.8274616301</v>
      </c>
      <c r="N49" s="129">
        <v>692.97889533931107</v>
      </c>
      <c r="O49" s="129">
        <v>5.4143205467299103</v>
      </c>
      <c r="P49" s="129"/>
      <c r="Q49" s="129">
        <v>0.14929011573057549</v>
      </c>
      <c r="R49" s="129">
        <v>113.46293938000008</v>
      </c>
      <c r="S49" s="129">
        <v>40404.223660134208</v>
      </c>
      <c r="T49" s="129">
        <v>6388437.25148445</v>
      </c>
      <c r="U49" s="129">
        <v>827.79563394762999</v>
      </c>
      <c r="V49" s="129">
        <v>9.0615225293166191</v>
      </c>
      <c r="W49" s="129"/>
      <c r="X49" s="129">
        <v>19.965662318843801</v>
      </c>
      <c r="Y49" s="129">
        <v>886.79608826996298</v>
      </c>
      <c r="Z49" s="129">
        <v>4.1743725333252497</v>
      </c>
      <c r="AA49" s="129">
        <v>26.678857419489599</v>
      </c>
      <c r="AB49" s="129">
        <v>0.235289914362556</v>
      </c>
      <c r="AC49" s="129">
        <v>0.22803609506580499</v>
      </c>
      <c r="AD49" s="129">
        <v>0.53716137944794995</v>
      </c>
      <c r="AE49" s="129">
        <v>0.40130137974080798</v>
      </c>
      <c r="AF49" s="129">
        <v>55.312152780904</v>
      </c>
      <c r="AG49" s="129">
        <v>0.76554805641676604</v>
      </c>
      <c r="AH49" s="129">
        <v>0.315351023302537</v>
      </c>
      <c r="AI49" s="129">
        <v>1.7842038270707401</v>
      </c>
      <c r="AJ49" s="129">
        <v>0.68470236089289305</v>
      </c>
      <c r="AK49" s="129">
        <v>0.33863105285510903</v>
      </c>
      <c r="AL49" s="129">
        <v>0.14192130195678601</v>
      </c>
      <c r="AM49" s="129">
        <v>1.7925346596248699</v>
      </c>
      <c r="AN49" s="129">
        <v>0.48974679992422898</v>
      </c>
      <c r="AO49" s="129">
        <v>1.30678799176783</v>
      </c>
      <c r="AP49" s="129">
        <v>0.72969349207652301</v>
      </c>
      <c r="AQ49" s="129"/>
      <c r="AR49" s="129">
        <v>226.79853123269399</v>
      </c>
      <c r="AS49" s="129">
        <v>0</v>
      </c>
      <c r="AT49" s="129">
        <v>21.3937045095877</v>
      </c>
      <c r="AU49" s="129">
        <v>8.6913945089948506</v>
      </c>
      <c r="AV49" s="129">
        <v>0.19384765377353899</v>
      </c>
      <c r="AW49" s="129">
        <v>0.16995328986403899</v>
      </c>
      <c r="AX49" s="129">
        <v>2.9483911757657001E-2</v>
      </c>
      <c r="AY49" s="129">
        <v>9.6831838457252406E-2</v>
      </c>
      <c r="AZ49" s="129">
        <v>0.40270622717143001</v>
      </c>
      <c r="BA49" s="129">
        <v>1.05941890614153</v>
      </c>
      <c r="BB49" s="129">
        <v>0.37172277455332298</v>
      </c>
      <c r="BC49" s="129">
        <v>2.7195523462541601E-2</v>
      </c>
      <c r="BD49" s="129">
        <v>0</v>
      </c>
      <c r="BE49" s="129">
        <v>0</v>
      </c>
      <c r="BF49" s="129">
        <v>1.9305335763577401E-3</v>
      </c>
      <c r="BG49" s="129">
        <v>0.13786141632830601</v>
      </c>
      <c r="BH49" s="129">
        <v>0.10836754454854</v>
      </c>
      <c r="BI49" s="129">
        <v>1.7482060497404399</v>
      </c>
      <c r="BJ49" s="129">
        <v>0.28695068902078802</v>
      </c>
      <c r="BK49" s="129"/>
      <c r="BL49" s="129">
        <v>246.7641935515378</v>
      </c>
      <c r="BM49" s="129">
        <v>886.79608826996298</v>
      </c>
      <c r="BN49" s="129">
        <v>25.56807704291295</v>
      </c>
      <c r="BO49" s="129">
        <v>35.37025192848445</v>
      </c>
      <c r="BP49" s="129">
        <v>0.42913756813609499</v>
      </c>
      <c r="BQ49" s="129">
        <v>0.39798938492984398</v>
      </c>
      <c r="BR49" s="129">
        <v>0.56664529120560692</v>
      </c>
      <c r="BS49" s="129">
        <v>0.49813321819806039</v>
      </c>
      <c r="BT49" s="129">
        <v>55.714859008075429</v>
      </c>
      <c r="BU49" s="129">
        <v>1.824966962558296</v>
      </c>
      <c r="BV49" s="129">
        <v>0.68707379785585998</v>
      </c>
      <c r="BW49" s="129">
        <v>1.8113993505332817</v>
      </c>
      <c r="BX49" s="129">
        <v>0.68470236089289305</v>
      </c>
      <c r="BY49" s="129">
        <v>0.33863105285510903</v>
      </c>
      <c r="BZ49" s="129">
        <v>0.14385183553314376</v>
      </c>
      <c r="CA49" s="129">
        <v>1.930396075953176</v>
      </c>
      <c r="CB49" s="129">
        <v>0.59811434447276901</v>
      </c>
      <c r="CC49" s="129">
        <v>3.0549940415082699</v>
      </c>
      <c r="CD49" s="150">
        <v>1.016644181097311</v>
      </c>
      <c r="CE49" s="118"/>
      <c r="CF49" s="161">
        <v>1</v>
      </c>
    </row>
    <row r="50" spans="1:84" s="119" customFormat="1" ht="13.8">
      <c r="A50" s="109" t="s">
        <v>387</v>
      </c>
      <c r="B50" s="118">
        <v>1040</v>
      </c>
      <c r="C50" s="149">
        <v>0</v>
      </c>
      <c r="D50" s="129">
        <v>67.845581999999993</v>
      </c>
      <c r="E50" s="129">
        <v>29611.573896619739</v>
      </c>
      <c r="F50" s="129">
        <v>3848627.2482493599</v>
      </c>
      <c r="G50" s="129">
        <v>148.088410288175</v>
      </c>
      <c r="H50" s="129">
        <v>4.6864594845549599</v>
      </c>
      <c r="I50" s="129"/>
      <c r="J50" s="129">
        <v>6.9730958123438005E-2</v>
      </c>
      <c r="K50" s="129">
        <v>41.285604740000004</v>
      </c>
      <c r="L50" s="129">
        <v>13818.470569696889</v>
      </c>
      <c r="M50" s="129">
        <v>4000466.3275585999</v>
      </c>
      <c r="N50" s="129">
        <v>642.63190681456501</v>
      </c>
      <c r="O50" s="129">
        <v>7.7563903656255304</v>
      </c>
      <c r="P50" s="129"/>
      <c r="Q50" s="129">
        <v>6.9730958123438005E-2</v>
      </c>
      <c r="R50" s="129">
        <v>109.13118674</v>
      </c>
      <c r="S50" s="129">
        <v>43430.044466316627</v>
      </c>
      <c r="T50" s="129">
        <v>7849093.5758079598</v>
      </c>
      <c r="U50" s="129">
        <v>790.72031710273995</v>
      </c>
      <c r="V50" s="129">
        <v>12.44284985018049</v>
      </c>
      <c r="W50" s="129"/>
      <c r="X50" s="129">
        <v>18.7562580474487</v>
      </c>
      <c r="Y50" s="129">
        <v>949.66396584987206</v>
      </c>
      <c r="Z50" s="129">
        <v>3.6091341280887601</v>
      </c>
      <c r="AA50" s="129">
        <v>61.414932102325601</v>
      </c>
      <c r="AB50" s="129">
        <v>0.68749827807050401</v>
      </c>
      <c r="AC50" s="129">
        <v>0.338382803082865</v>
      </c>
      <c r="AD50" s="129">
        <v>0.872769690104785</v>
      </c>
      <c r="AE50" s="129">
        <v>0.67248648689903401</v>
      </c>
      <c r="AF50" s="129">
        <v>42.831871984240003</v>
      </c>
      <c r="AG50" s="129">
        <v>1.0844685437853401</v>
      </c>
      <c r="AH50" s="129">
        <v>0.36122638437374899</v>
      </c>
      <c r="AI50" s="129">
        <v>0.72682680587703696</v>
      </c>
      <c r="AJ50" s="129">
        <v>1.1180466124805399</v>
      </c>
      <c r="AK50" s="129">
        <v>0.286129963472673</v>
      </c>
      <c r="AL50" s="129">
        <v>8.5531659102556806E-2</v>
      </c>
      <c r="AM50" s="129">
        <v>0.64839998827741196</v>
      </c>
      <c r="AN50" s="129">
        <v>0.38565836838103501</v>
      </c>
      <c r="AO50" s="129">
        <v>0.85128447851067301</v>
      </c>
      <c r="AP50" s="129">
        <v>1.41510657264124</v>
      </c>
      <c r="AQ50" s="129"/>
      <c r="AR50" s="129">
        <v>224.31737888419599</v>
      </c>
      <c r="AS50" s="129">
        <v>0</v>
      </c>
      <c r="AT50" s="129">
        <v>40.916826403348502</v>
      </c>
      <c r="AU50" s="129">
        <v>8.2378566012170609</v>
      </c>
      <c r="AV50" s="129">
        <v>0.136656651810069</v>
      </c>
      <c r="AW50" s="129">
        <v>0.26313275428355398</v>
      </c>
      <c r="AX50" s="129">
        <v>5.2436632092638102E-2</v>
      </c>
      <c r="AY50" s="129">
        <v>4.5648599117459498E-2</v>
      </c>
      <c r="AZ50" s="129">
        <v>0.296503440371164</v>
      </c>
      <c r="BA50" s="129">
        <v>0.59954047854553305</v>
      </c>
      <c r="BB50" s="129">
        <v>0.145087496968728</v>
      </c>
      <c r="BC50" s="129">
        <v>3.97747325238283E-2</v>
      </c>
      <c r="BD50" s="129">
        <v>0</v>
      </c>
      <c r="BE50" s="129">
        <v>0</v>
      </c>
      <c r="BF50" s="129">
        <v>7.0342816197587598E-3</v>
      </c>
      <c r="BG50" s="129">
        <v>0.188309482696918</v>
      </c>
      <c r="BH50" s="129">
        <v>0.18200571544049499</v>
      </c>
      <c r="BI50" s="129">
        <v>1.7184637107787599</v>
      </c>
      <c r="BJ50" s="129">
        <v>0.41833532937823897</v>
      </c>
      <c r="BK50" s="129"/>
      <c r="BL50" s="129">
        <v>243.0736369316447</v>
      </c>
      <c r="BM50" s="129">
        <v>949.66396584987206</v>
      </c>
      <c r="BN50" s="129">
        <v>44.525960531437264</v>
      </c>
      <c r="BO50" s="129">
        <v>69.652788703542655</v>
      </c>
      <c r="BP50" s="129">
        <v>0.82415492988057304</v>
      </c>
      <c r="BQ50" s="129">
        <v>0.60151555736641904</v>
      </c>
      <c r="BR50" s="129">
        <v>0.92520632219742316</v>
      </c>
      <c r="BS50" s="129">
        <v>0.71813508601649345</v>
      </c>
      <c r="BT50" s="129">
        <v>43.128375424611164</v>
      </c>
      <c r="BU50" s="129">
        <v>1.6840090223308732</v>
      </c>
      <c r="BV50" s="129">
        <v>0.50631388134247701</v>
      </c>
      <c r="BW50" s="129">
        <v>0.76660153840086531</v>
      </c>
      <c r="BX50" s="129">
        <v>1.1180466124805399</v>
      </c>
      <c r="BY50" s="129">
        <v>0.286129963472673</v>
      </c>
      <c r="BZ50" s="129">
        <v>9.2565940722315568E-2</v>
      </c>
      <c r="CA50" s="129">
        <v>0.83670947097432991</v>
      </c>
      <c r="CB50" s="129">
        <v>0.56766408382153</v>
      </c>
      <c r="CC50" s="129">
        <v>2.5697481892894327</v>
      </c>
      <c r="CD50" s="150">
        <v>1.833441902019479</v>
      </c>
      <c r="CE50" s="118"/>
      <c r="CF50" s="161">
        <v>1.92</v>
      </c>
    </row>
    <row r="51" spans="1:84" s="119" customFormat="1" ht="13.8">
      <c r="A51" s="109" t="s">
        <v>388</v>
      </c>
      <c r="B51" s="118">
        <v>1045</v>
      </c>
      <c r="C51" s="149">
        <v>5.8503396738654248E-3</v>
      </c>
      <c r="D51" s="129">
        <v>66.001436999999996</v>
      </c>
      <c r="E51" s="129">
        <v>21565.024829686263</v>
      </c>
      <c r="F51" s="129">
        <v>4234054.99000262</v>
      </c>
      <c r="G51" s="129">
        <v>144.42162437534799</v>
      </c>
      <c r="H51" s="129">
        <v>6.1616689586529603</v>
      </c>
      <c r="I51" s="129"/>
      <c r="J51" s="129">
        <v>0.10580161804048276</v>
      </c>
      <c r="K51" s="129">
        <v>41.824832539999996</v>
      </c>
      <c r="L51" s="129">
        <v>9704.4403525183498</v>
      </c>
      <c r="M51" s="129">
        <v>4811433.8214724297</v>
      </c>
      <c r="N51" s="129">
        <v>605.62085344342699</v>
      </c>
      <c r="O51" s="129">
        <v>20.905462191060401</v>
      </c>
      <c r="P51" s="129"/>
      <c r="Q51" s="129">
        <v>0.11165195771434819</v>
      </c>
      <c r="R51" s="129">
        <v>107.82626954</v>
      </c>
      <c r="S51" s="129">
        <v>31269.465182204614</v>
      </c>
      <c r="T51" s="129">
        <v>9045488.8114750497</v>
      </c>
      <c r="U51" s="129">
        <v>750.04247781877496</v>
      </c>
      <c r="V51" s="129">
        <v>27.067131149713362</v>
      </c>
      <c r="W51" s="129"/>
      <c r="X51" s="129">
        <v>19.667553281725301</v>
      </c>
      <c r="Y51" s="129">
        <v>804.92597428297802</v>
      </c>
      <c r="Z51" s="129">
        <v>4.0611754780375398</v>
      </c>
      <c r="AA51" s="129">
        <v>49.913848820092397</v>
      </c>
      <c r="AB51" s="129">
        <v>0.58226628296066796</v>
      </c>
      <c r="AC51" s="129">
        <v>0.33053370735480497</v>
      </c>
      <c r="AD51" s="129">
        <v>1.8436213790792</v>
      </c>
      <c r="AE51" s="129">
        <v>1.1578768942298301</v>
      </c>
      <c r="AF51" s="129">
        <v>34.564817882327397</v>
      </c>
      <c r="AG51" s="129">
        <v>0.994172702602236</v>
      </c>
      <c r="AH51" s="129">
        <v>0.39984022053061802</v>
      </c>
      <c r="AI51" s="129">
        <v>0.546762531874189</v>
      </c>
      <c r="AJ51" s="129">
        <v>1.5910456901726899</v>
      </c>
      <c r="AK51" s="129">
        <v>0.60861345359540497</v>
      </c>
      <c r="AL51" s="129">
        <v>6.5513423994537495E-2</v>
      </c>
      <c r="AM51" s="129">
        <v>0.43672552165616002</v>
      </c>
      <c r="AN51" s="129">
        <v>0.898297548744727</v>
      </c>
      <c r="AO51" s="129">
        <v>1.85360710883849</v>
      </c>
      <c r="AP51" s="129">
        <v>0.98324414008674499</v>
      </c>
      <c r="AQ51" s="129"/>
      <c r="AR51" s="129">
        <v>195.79503088852701</v>
      </c>
      <c r="AS51" s="129">
        <v>0</v>
      </c>
      <c r="AT51" s="129">
        <v>74.621343613203194</v>
      </c>
      <c r="AU51" s="129">
        <v>10.109343147569099</v>
      </c>
      <c r="AV51" s="129">
        <v>0.49427272297746999</v>
      </c>
      <c r="AW51" s="129">
        <v>25.139416588722401</v>
      </c>
      <c r="AX51" s="129">
        <v>0.40453607693196603</v>
      </c>
      <c r="AY51" s="129">
        <v>9.3851365966464401E-2</v>
      </c>
      <c r="AZ51" s="129">
        <v>83.529465553117902</v>
      </c>
      <c r="BA51" s="129">
        <v>0.81222621839388298</v>
      </c>
      <c r="BB51" s="129">
        <v>0.30775879043304899</v>
      </c>
      <c r="BC51" s="129">
        <v>0.17850442198348401</v>
      </c>
      <c r="BD51" s="129">
        <v>0</v>
      </c>
      <c r="BE51" s="129">
        <v>0</v>
      </c>
      <c r="BF51" s="129">
        <v>0.187617432192415</v>
      </c>
      <c r="BG51" s="129">
        <v>1.53445560569897</v>
      </c>
      <c r="BH51" s="129">
        <v>0.39621081896288102</v>
      </c>
      <c r="BI51" s="129">
        <v>1.88068324324528</v>
      </c>
      <c r="BJ51" s="129">
        <v>0.82642919948455196</v>
      </c>
      <c r="BK51" s="129"/>
      <c r="BL51" s="129">
        <v>215.46258417025231</v>
      </c>
      <c r="BM51" s="129">
        <v>804.92597428297802</v>
      </c>
      <c r="BN51" s="129">
        <v>78.682519091240735</v>
      </c>
      <c r="BO51" s="129">
        <v>60.023191967661496</v>
      </c>
      <c r="BP51" s="129">
        <v>1.0765390059381379</v>
      </c>
      <c r="BQ51" s="129">
        <v>25.469950296077208</v>
      </c>
      <c r="BR51" s="129">
        <v>2.2481574560111661</v>
      </c>
      <c r="BS51" s="129">
        <v>1.2517282601962945</v>
      </c>
      <c r="BT51" s="129">
        <v>118.09428343544531</v>
      </c>
      <c r="BU51" s="129">
        <v>1.8063989209961191</v>
      </c>
      <c r="BV51" s="129">
        <v>0.70759901096366695</v>
      </c>
      <c r="BW51" s="129">
        <v>0.72526695385767304</v>
      </c>
      <c r="BX51" s="129">
        <v>1.5910456901726899</v>
      </c>
      <c r="BY51" s="129">
        <v>0.60861345359540497</v>
      </c>
      <c r="BZ51" s="129">
        <v>0.25313085618695252</v>
      </c>
      <c r="CA51" s="129">
        <v>1.9711811273551301</v>
      </c>
      <c r="CB51" s="129">
        <v>1.2945083677076079</v>
      </c>
      <c r="CC51" s="129">
        <v>3.7342903520837698</v>
      </c>
      <c r="CD51" s="150">
        <v>1.8096733395712969</v>
      </c>
      <c r="CE51" s="118"/>
      <c r="CF51" s="161">
        <v>0.92</v>
      </c>
    </row>
    <row r="52" spans="1:84" s="119" customFormat="1" ht="13.8">
      <c r="A52" s="109" t="s">
        <v>389</v>
      </c>
      <c r="B52" s="118">
        <v>1050</v>
      </c>
      <c r="C52" s="149">
        <v>0</v>
      </c>
      <c r="D52" s="129">
        <v>69.833960999999462</v>
      </c>
      <c r="E52" s="129">
        <v>29240.621946207422</v>
      </c>
      <c r="F52" s="129">
        <v>2938498.1136051002</v>
      </c>
      <c r="G52" s="129">
        <v>151.33691771823899</v>
      </c>
      <c r="H52" s="129">
        <v>5.0461988624020799</v>
      </c>
      <c r="I52" s="129"/>
      <c r="J52" s="129">
        <v>6.1684299948774252E-2</v>
      </c>
      <c r="K52" s="129">
        <v>40.749363000000002</v>
      </c>
      <c r="L52" s="129">
        <v>16009.5564030312</v>
      </c>
      <c r="M52" s="129">
        <v>474072.17363278603</v>
      </c>
      <c r="N52" s="129">
        <v>334.96520991231301</v>
      </c>
      <c r="O52" s="129">
        <v>9.9755963667797705</v>
      </c>
      <c r="P52" s="129"/>
      <c r="Q52" s="129">
        <v>6.1684299948774252E-2</v>
      </c>
      <c r="R52" s="129">
        <v>110.58332399999946</v>
      </c>
      <c r="S52" s="129">
        <v>45250.178349238624</v>
      </c>
      <c r="T52" s="129">
        <v>3412570.2872378863</v>
      </c>
      <c r="U52" s="129">
        <v>486.30212763055204</v>
      </c>
      <c r="V52" s="129">
        <v>15.021795229181851</v>
      </c>
      <c r="W52" s="129"/>
      <c r="X52" s="129">
        <v>18.998402698256001</v>
      </c>
      <c r="Y52" s="129">
        <v>953.42687256327895</v>
      </c>
      <c r="Z52" s="129">
        <v>3.8799032169454399</v>
      </c>
      <c r="AA52" s="129">
        <v>103.894288004207</v>
      </c>
      <c r="AB52" s="129">
        <v>0.93705060868706902</v>
      </c>
      <c r="AC52" s="129">
        <v>0.31071313109047799</v>
      </c>
      <c r="AD52" s="129">
        <v>1.0112274141417401</v>
      </c>
      <c r="AE52" s="129">
        <v>0.75074402286590203</v>
      </c>
      <c r="AF52" s="129">
        <v>34.729105421999598</v>
      </c>
      <c r="AG52" s="129">
        <v>0.80119025580698899</v>
      </c>
      <c r="AH52" s="129">
        <v>0.29217072218873502</v>
      </c>
      <c r="AI52" s="129">
        <v>1.06994818363168</v>
      </c>
      <c r="AJ52" s="129">
        <v>1.0308981184550401</v>
      </c>
      <c r="AK52" s="129">
        <v>0.47079566841895498</v>
      </c>
      <c r="AL52" s="129">
        <v>0.102297672200796</v>
      </c>
      <c r="AM52" s="129">
        <v>1.86428514503297</v>
      </c>
      <c r="AN52" s="129">
        <v>0.67210126206916998</v>
      </c>
      <c r="AO52" s="129">
        <v>1.1806221243466899</v>
      </c>
      <c r="AP52" s="129">
        <v>1.2905875506322699</v>
      </c>
      <c r="AQ52" s="129"/>
      <c r="AR52" s="129">
        <v>183.296967801807</v>
      </c>
      <c r="AS52" s="129">
        <v>475.33262525176298</v>
      </c>
      <c r="AT52" s="129">
        <v>40.3710487683895</v>
      </c>
      <c r="AU52" s="129">
        <v>12.106947128057101</v>
      </c>
      <c r="AV52" s="129">
        <v>0.165420609901857</v>
      </c>
      <c r="AW52" s="129">
        <v>0.24762587051102999</v>
      </c>
      <c r="AX52" s="129">
        <v>3.8493042235241803E-2</v>
      </c>
      <c r="AY52" s="129">
        <v>2.4893393509749898E-2</v>
      </c>
      <c r="AZ52" s="129">
        <v>0.95157912340908901</v>
      </c>
      <c r="BA52" s="129">
        <v>1.24140377763278</v>
      </c>
      <c r="BB52" s="129">
        <v>0.41113976233655802</v>
      </c>
      <c r="BC52" s="129">
        <v>3.7977363113709098E-2</v>
      </c>
      <c r="BD52" s="129">
        <v>0</v>
      </c>
      <c r="BE52" s="129">
        <v>3.2621035912163102E-2</v>
      </c>
      <c r="BF52" s="129">
        <v>1.3799482843873801E-2</v>
      </c>
      <c r="BG52" s="129">
        <v>0.71712917549803801</v>
      </c>
      <c r="BH52" s="129">
        <v>0.39392649827637399</v>
      </c>
      <c r="BI52" s="129">
        <v>1.9291471874178501</v>
      </c>
      <c r="BJ52" s="129">
        <v>0.24311020459133301</v>
      </c>
      <c r="BK52" s="129"/>
      <c r="BL52" s="129">
        <v>202.295370500063</v>
      </c>
      <c r="BM52" s="129">
        <v>1428.7594978150419</v>
      </c>
      <c r="BN52" s="129">
        <v>44.250951985334936</v>
      </c>
      <c r="BO52" s="129">
        <v>116.0012351322641</v>
      </c>
      <c r="BP52" s="129">
        <v>1.102471218588926</v>
      </c>
      <c r="BQ52" s="129">
        <v>0.55833900160150796</v>
      </c>
      <c r="BR52" s="129">
        <v>1.049720456376982</v>
      </c>
      <c r="BS52" s="129">
        <v>0.77563741637565198</v>
      </c>
      <c r="BT52" s="129">
        <v>35.680684545408688</v>
      </c>
      <c r="BU52" s="129">
        <v>2.042594033439769</v>
      </c>
      <c r="BV52" s="129">
        <v>0.7033104845252931</v>
      </c>
      <c r="BW52" s="129">
        <v>1.107925546745389</v>
      </c>
      <c r="BX52" s="129">
        <v>1.0308981184550401</v>
      </c>
      <c r="BY52" s="129">
        <v>0.50341670433111807</v>
      </c>
      <c r="BZ52" s="129">
        <v>0.1160971550446698</v>
      </c>
      <c r="CA52" s="129">
        <v>2.5814143205310081</v>
      </c>
      <c r="CB52" s="129">
        <v>1.0660277603455439</v>
      </c>
      <c r="CC52" s="129">
        <v>3.10976931176454</v>
      </c>
      <c r="CD52" s="150">
        <v>1.5336977552236029</v>
      </c>
      <c r="CE52" s="118"/>
      <c r="CF52" s="161">
        <v>1.33</v>
      </c>
    </row>
    <row r="53" spans="1:84" s="119" customFormat="1" ht="13.8">
      <c r="A53" s="109" t="s">
        <v>390</v>
      </c>
      <c r="B53" s="118">
        <v>1055</v>
      </c>
      <c r="C53" s="149">
        <v>0.12758901671742251</v>
      </c>
      <c r="D53" s="129">
        <v>55.991943000000354</v>
      </c>
      <c r="E53" s="129">
        <v>25493.061207613591</v>
      </c>
      <c r="F53" s="129">
        <v>3165658.1515792902</v>
      </c>
      <c r="G53" s="129">
        <v>141.92676229638201</v>
      </c>
      <c r="H53" s="129">
        <v>5.10294140114065</v>
      </c>
      <c r="I53" s="129"/>
      <c r="J53" s="129">
        <v>6.3511059149656754E-2</v>
      </c>
      <c r="K53" s="129">
        <v>40.389109740000002</v>
      </c>
      <c r="L53" s="129">
        <v>16288.926405690272</v>
      </c>
      <c r="M53" s="129">
        <v>3776650.5351260598</v>
      </c>
      <c r="N53" s="129">
        <v>689.73281597233995</v>
      </c>
      <c r="O53" s="129">
        <v>7.5273292115249202</v>
      </c>
      <c r="P53" s="129"/>
      <c r="Q53" s="129">
        <v>0.19110007586707928</v>
      </c>
      <c r="R53" s="129">
        <v>96.381052740000356</v>
      </c>
      <c r="S53" s="129">
        <v>41781.987613303863</v>
      </c>
      <c r="T53" s="129">
        <v>6942308.6867053499</v>
      </c>
      <c r="U53" s="129">
        <v>831.65957826872193</v>
      </c>
      <c r="V53" s="129">
        <v>12.630270612665569</v>
      </c>
      <c r="W53" s="129"/>
      <c r="X53" s="129">
        <v>21.832803097461799</v>
      </c>
      <c r="Y53" s="129">
        <v>1288.6632989447601</v>
      </c>
      <c r="Z53" s="129">
        <v>6.2801173951725699</v>
      </c>
      <c r="AA53" s="129">
        <v>60.622286064012499</v>
      </c>
      <c r="AB53" s="129">
        <v>0.37575915083627998</v>
      </c>
      <c r="AC53" s="129">
        <v>0.25788723747203302</v>
      </c>
      <c r="AD53" s="129">
        <v>0.71244569835213001</v>
      </c>
      <c r="AE53" s="129">
        <v>0.61567543151752802</v>
      </c>
      <c r="AF53" s="129">
        <v>37.962283039929297</v>
      </c>
      <c r="AG53" s="129">
        <v>0.78283626266115003</v>
      </c>
      <c r="AH53" s="129">
        <v>0.262261101545334</v>
      </c>
      <c r="AI53" s="129">
        <v>2.5512903539679002</v>
      </c>
      <c r="AJ53" s="129">
        <v>0.93335273382543504</v>
      </c>
      <c r="AK53" s="129">
        <v>0.246062389337804</v>
      </c>
      <c r="AL53" s="129">
        <v>0.18097554758748799</v>
      </c>
      <c r="AM53" s="129">
        <v>2.4176784288197499</v>
      </c>
      <c r="AN53" s="129">
        <v>0.62701899630370495</v>
      </c>
      <c r="AO53" s="129">
        <v>0.52749662163834099</v>
      </c>
      <c r="AP53" s="129">
        <v>1.23587756997135</v>
      </c>
      <c r="AQ53" s="129"/>
      <c r="AR53" s="129">
        <v>216.27273094823599</v>
      </c>
      <c r="AS53" s="129">
        <v>0</v>
      </c>
      <c r="AT53" s="129">
        <v>80.258341957927797</v>
      </c>
      <c r="AU53" s="129">
        <v>8.7622093114180704</v>
      </c>
      <c r="AV53" s="129">
        <v>0.28641928828354102</v>
      </c>
      <c r="AW53" s="129">
        <v>0.38736924018271401</v>
      </c>
      <c r="AX53" s="129">
        <v>5.3098955230832398E-2</v>
      </c>
      <c r="AY53" s="129">
        <v>5.7253772839553498E-2</v>
      </c>
      <c r="AZ53" s="129">
        <v>0.40596813746185501</v>
      </c>
      <c r="BA53" s="129">
        <v>0.46695996724693201</v>
      </c>
      <c r="BB53" s="129">
        <v>0.233687466459432</v>
      </c>
      <c r="BC53" s="129">
        <v>4.2116280022564997E-2</v>
      </c>
      <c r="BD53" s="129">
        <v>0</v>
      </c>
      <c r="BE53" s="129">
        <v>4.6256513502055098E-2</v>
      </c>
      <c r="BF53" s="129">
        <v>9.9691104320163895E-4</v>
      </c>
      <c r="BG53" s="129">
        <v>0.357586373946779</v>
      </c>
      <c r="BH53" s="129">
        <v>0.12007316896144</v>
      </c>
      <c r="BI53" s="129">
        <v>1.7468819230527199</v>
      </c>
      <c r="BJ53" s="129">
        <v>0.503029277625067</v>
      </c>
      <c r="BK53" s="129"/>
      <c r="BL53" s="129">
        <v>238.10553404569779</v>
      </c>
      <c r="BM53" s="129">
        <v>1288.6632989447601</v>
      </c>
      <c r="BN53" s="129">
        <v>86.538459353100365</v>
      </c>
      <c r="BO53" s="129">
        <v>69.384495375430575</v>
      </c>
      <c r="BP53" s="129">
        <v>0.66217843911982099</v>
      </c>
      <c r="BQ53" s="129">
        <v>0.64525647765474703</v>
      </c>
      <c r="BR53" s="129">
        <v>0.76554465358296242</v>
      </c>
      <c r="BS53" s="129">
        <v>0.67292920435708148</v>
      </c>
      <c r="BT53" s="129">
        <v>38.368251177391151</v>
      </c>
      <c r="BU53" s="129">
        <v>1.249796229908082</v>
      </c>
      <c r="BV53" s="129">
        <v>0.495948568004766</v>
      </c>
      <c r="BW53" s="129">
        <v>2.5934066339904653</v>
      </c>
      <c r="BX53" s="129">
        <v>0.93335273382543504</v>
      </c>
      <c r="BY53" s="129">
        <v>0.29231890283985912</v>
      </c>
      <c r="BZ53" s="129">
        <v>0.18197245863068962</v>
      </c>
      <c r="CA53" s="129">
        <v>2.7752648027665288</v>
      </c>
      <c r="CB53" s="129">
        <v>0.74709216526514499</v>
      </c>
      <c r="CC53" s="129">
        <v>2.2743785446910607</v>
      </c>
      <c r="CD53" s="150">
        <v>1.7389068475964171</v>
      </c>
      <c r="CE53" s="118"/>
      <c r="CF53" s="161">
        <v>0.84</v>
      </c>
    </row>
    <row r="54" spans="1:84" s="119" customFormat="1" ht="13.8">
      <c r="A54" s="109" t="s">
        <v>391</v>
      </c>
      <c r="B54" s="118">
        <v>1060</v>
      </c>
      <c r="C54" s="149">
        <v>3.1411994971499249E-3</v>
      </c>
      <c r="D54" s="129">
        <v>61.443971999999732</v>
      </c>
      <c r="E54" s="129">
        <v>20962.01915738406</v>
      </c>
      <c r="F54" s="129">
        <v>2985511.6702942802</v>
      </c>
      <c r="G54" s="129">
        <v>142.94358620445601</v>
      </c>
      <c r="H54" s="129">
        <v>3.6701851556923999</v>
      </c>
      <c r="I54" s="129"/>
      <c r="J54" s="129">
        <v>8.0774714051949748E-2</v>
      </c>
      <c r="K54" s="129">
        <v>35.850014999999821</v>
      </c>
      <c r="L54" s="129">
        <v>15137.961820264198</v>
      </c>
      <c r="M54" s="129">
        <v>2800709.8912896002</v>
      </c>
      <c r="N54" s="129">
        <v>140.97020933977498</v>
      </c>
      <c r="O54" s="129">
        <v>5.2060513292397399</v>
      </c>
      <c r="P54" s="129"/>
      <c r="Q54" s="129">
        <v>8.3915913549099677E-2</v>
      </c>
      <c r="R54" s="129">
        <v>97.293986999999561</v>
      </c>
      <c r="S54" s="129">
        <v>36099.980977648258</v>
      </c>
      <c r="T54" s="129">
        <v>5786221.5615838803</v>
      </c>
      <c r="U54" s="129">
        <v>283.91379554423099</v>
      </c>
      <c r="V54" s="129">
        <v>8.8762364849321393</v>
      </c>
      <c r="W54" s="129"/>
      <c r="X54" s="129">
        <v>18.204090555847301</v>
      </c>
      <c r="Y54" s="129">
        <v>860.84608045159996</v>
      </c>
      <c r="Z54" s="129">
        <v>4.5928777305767898</v>
      </c>
      <c r="AA54" s="129">
        <v>51.095754298088998</v>
      </c>
      <c r="AB54" s="129">
        <v>0.31875492716905901</v>
      </c>
      <c r="AC54" s="129">
        <v>0.37143573119496298</v>
      </c>
      <c r="AD54" s="129">
        <v>0.83074379547189403</v>
      </c>
      <c r="AE54" s="129">
        <v>0.72428337069152404</v>
      </c>
      <c r="AF54" s="129">
        <v>39.640785641432601</v>
      </c>
      <c r="AG54" s="129">
        <v>0.96513662675962397</v>
      </c>
      <c r="AH54" s="129">
        <v>0.33440963714555599</v>
      </c>
      <c r="AI54" s="129">
        <v>0.99844778528247702</v>
      </c>
      <c r="AJ54" s="129">
        <v>0.80033507714734797</v>
      </c>
      <c r="AK54" s="129">
        <v>0.444570134538464</v>
      </c>
      <c r="AL54" s="129">
        <v>0.13060048518070499</v>
      </c>
      <c r="AM54" s="129">
        <v>2.2992793349460001</v>
      </c>
      <c r="AN54" s="129">
        <v>0.89497558188103599</v>
      </c>
      <c r="AO54" s="129">
        <v>1.00181816860399</v>
      </c>
      <c r="AP54" s="129">
        <v>1.27818181528269</v>
      </c>
      <c r="AQ54" s="129"/>
      <c r="AR54" s="129">
        <v>182.89775056458899</v>
      </c>
      <c r="AS54" s="129">
        <v>989.93830382914996</v>
      </c>
      <c r="AT54" s="129">
        <v>36.4272671811283</v>
      </c>
      <c r="AU54" s="129">
        <v>6.9403750059135803</v>
      </c>
      <c r="AV54" s="129">
        <v>0.50992386403059298</v>
      </c>
      <c r="AW54" s="129">
        <v>1.1814570455708699</v>
      </c>
      <c r="AX54" s="129">
        <v>3.1621464205045198E-2</v>
      </c>
      <c r="AY54" s="129">
        <v>8.6184673152863905E-2</v>
      </c>
      <c r="AZ54" s="129">
        <v>2.5228052985189899</v>
      </c>
      <c r="BA54" s="129">
        <v>0.47172597918824499</v>
      </c>
      <c r="BB54" s="129">
        <v>0.34491113093309</v>
      </c>
      <c r="BC54" s="129">
        <v>0.35588514191322301</v>
      </c>
      <c r="BD54" s="129">
        <v>4.67132342272191</v>
      </c>
      <c r="BE54" s="129">
        <v>0</v>
      </c>
      <c r="BF54" s="129">
        <v>4.3872484934428801E-2</v>
      </c>
      <c r="BG54" s="129">
        <v>0.277451809530534</v>
      </c>
      <c r="BH54" s="129">
        <v>0.27931904214980402</v>
      </c>
      <c r="BI54" s="129">
        <v>2.7556996247458798</v>
      </c>
      <c r="BJ54" s="129">
        <v>0.35868550406524402</v>
      </c>
      <c r="BK54" s="129"/>
      <c r="BL54" s="129">
        <v>201.10184112043629</v>
      </c>
      <c r="BM54" s="129">
        <v>1850.7843842807499</v>
      </c>
      <c r="BN54" s="129">
        <v>41.020144911705088</v>
      </c>
      <c r="BO54" s="129">
        <v>58.036129304002579</v>
      </c>
      <c r="BP54" s="129">
        <v>0.82867879119965204</v>
      </c>
      <c r="BQ54" s="129">
        <v>1.5528927767658329</v>
      </c>
      <c r="BR54" s="129">
        <v>0.86236525967693922</v>
      </c>
      <c r="BS54" s="129">
        <v>0.81046804384438798</v>
      </c>
      <c r="BT54" s="129">
        <v>42.16359093995159</v>
      </c>
      <c r="BU54" s="129">
        <v>1.4368626059478689</v>
      </c>
      <c r="BV54" s="129">
        <v>0.67932076807864594</v>
      </c>
      <c r="BW54" s="129">
        <v>1.3543329271957001</v>
      </c>
      <c r="BX54" s="129">
        <v>5.4716584998692577</v>
      </c>
      <c r="BY54" s="129">
        <v>0.444570134538464</v>
      </c>
      <c r="BZ54" s="129">
        <v>0.1744729701151338</v>
      </c>
      <c r="CA54" s="129">
        <v>2.576731144476534</v>
      </c>
      <c r="CB54" s="129">
        <v>1.1742946240308401</v>
      </c>
      <c r="CC54" s="129">
        <v>3.7575177933498698</v>
      </c>
      <c r="CD54" s="150">
        <v>1.6368673193479339</v>
      </c>
      <c r="CE54" s="118"/>
      <c r="CF54" s="161">
        <v>1.22</v>
      </c>
    </row>
    <row r="55" spans="1:84" s="119" customFormat="1" ht="13.8">
      <c r="A55" s="109" t="s">
        <v>392</v>
      </c>
      <c r="B55" s="118">
        <v>1065</v>
      </c>
      <c r="C55" s="149">
        <v>1.5313197635821025E-2</v>
      </c>
      <c r="D55" s="129">
        <v>63.846521999999645</v>
      </c>
      <c r="E55" s="129">
        <v>23165.466265760551</v>
      </c>
      <c r="F55" s="129">
        <v>3155345.7117772801</v>
      </c>
      <c r="G55" s="129">
        <v>155.82365514399999</v>
      </c>
      <c r="H55" s="129">
        <v>5.6700838141568903</v>
      </c>
      <c r="I55" s="129"/>
      <c r="J55" s="129">
        <v>0.1236501437738385</v>
      </c>
      <c r="K55" s="129">
        <v>36.227142000000001</v>
      </c>
      <c r="L55" s="129">
        <v>14423.421375899699</v>
      </c>
      <c r="M55" s="129">
        <v>2830494.71151991</v>
      </c>
      <c r="N55" s="129">
        <v>150.926875448381</v>
      </c>
      <c r="O55" s="129">
        <v>6.5398310530586503</v>
      </c>
      <c r="P55" s="129"/>
      <c r="Q55" s="129">
        <v>0.13896334140965952</v>
      </c>
      <c r="R55" s="129">
        <v>100.07366399999964</v>
      </c>
      <c r="S55" s="129">
        <v>37588.887641660251</v>
      </c>
      <c r="T55" s="129">
        <v>5985840.4232971901</v>
      </c>
      <c r="U55" s="129">
        <v>306.75053059238098</v>
      </c>
      <c r="V55" s="129">
        <v>12.209914867215542</v>
      </c>
      <c r="W55" s="129"/>
      <c r="X55" s="129">
        <v>18.595133404228399</v>
      </c>
      <c r="Y55" s="129">
        <v>53.1587876364555</v>
      </c>
      <c r="Z55" s="129">
        <v>1.30397714432599</v>
      </c>
      <c r="AA55" s="129">
        <v>41.1254996205693</v>
      </c>
      <c r="AB55" s="129">
        <v>0.46149427430872703</v>
      </c>
      <c r="AC55" s="129">
        <v>0.37729669185838999</v>
      </c>
      <c r="AD55" s="129">
        <v>0.93773034772734798</v>
      </c>
      <c r="AE55" s="129">
        <v>0.81195470798606895</v>
      </c>
      <c r="AF55" s="129">
        <v>22.593120230460499</v>
      </c>
      <c r="AG55" s="129">
        <v>0.93288350444017398</v>
      </c>
      <c r="AH55" s="129">
        <v>0.34680728500824598</v>
      </c>
      <c r="AI55" s="129">
        <v>0.33938856969019898</v>
      </c>
      <c r="AJ55" s="129">
        <v>0.97371243515136296</v>
      </c>
      <c r="AK55" s="129">
        <v>0.247140640815949</v>
      </c>
      <c r="AL55" s="129">
        <v>3.4376632424186197E-2</v>
      </c>
      <c r="AM55" s="129">
        <v>0.50835743355521301</v>
      </c>
      <c r="AN55" s="129">
        <v>0.55432396963271702</v>
      </c>
      <c r="AO55" s="129">
        <v>1.25863136060162</v>
      </c>
      <c r="AP55" s="129">
        <v>0.96634604267340696</v>
      </c>
      <c r="AQ55" s="129"/>
      <c r="AR55" s="129">
        <v>185.099650688944</v>
      </c>
      <c r="AS55" s="129">
        <v>1066.8679465682201</v>
      </c>
      <c r="AT55" s="129">
        <v>22.204592309687701</v>
      </c>
      <c r="AU55" s="129">
        <v>10.021288230433001</v>
      </c>
      <c r="AV55" s="129">
        <v>0.35895564606526498</v>
      </c>
      <c r="AW55" s="129">
        <v>0.37510354856266998</v>
      </c>
      <c r="AX55" s="129">
        <v>9.9645680355085905E-2</v>
      </c>
      <c r="AY55" s="129">
        <v>0.103614864938364</v>
      </c>
      <c r="AZ55" s="129">
        <v>3.04323080348744</v>
      </c>
      <c r="BA55" s="129">
        <v>0.83952936849844595</v>
      </c>
      <c r="BB55" s="129">
        <v>0.356515344425895</v>
      </c>
      <c r="BC55" s="129">
        <v>0.40767259076060303</v>
      </c>
      <c r="BD55" s="129">
        <v>1.67607904092414</v>
      </c>
      <c r="BE55" s="129">
        <v>1.6429023629866701E-2</v>
      </c>
      <c r="BF55" s="129">
        <v>2.6478476426160202E-2</v>
      </c>
      <c r="BG55" s="129">
        <v>0.38602543082802299</v>
      </c>
      <c r="BH55" s="129">
        <v>0.20694968970121799</v>
      </c>
      <c r="BI55" s="129">
        <v>2.7046546462981902</v>
      </c>
      <c r="BJ55" s="129">
        <v>0.37274384546095202</v>
      </c>
      <c r="BK55" s="129"/>
      <c r="BL55" s="129">
        <v>203.69478409317239</v>
      </c>
      <c r="BM55" s="129">
        <v>1120.0267342046757</v>
      </c>
      <c r="BN55" s="129">
        <v>23.508569454013692</v>
      </c>
      <c r="BO55" s="129">
        <v>51.146787851002301</v>
      </c>
      <c r="BP55" s="129">
        <v>0.820449920373992</v>
      </c>
      <c r="BQ55" s="129">
        <v>0.75240024042105991</v>
      </c>
      <c r="BR55" s="129">
        <v>1.0373760280824338</v>
      </c>
      <c r="BS55" s="129">
        <v>0.91556957292443297</v>
      </c>
      <c r="BT55" s="129">
        <v>25.636351033947939</v>
      </c>
      <c r="BU55" s="129">
        <v>1.7724128729386199</v>
      </c>
      <c r="BV55" s="129">
        <v>0.70332262943414103</v>
      </c>
      <c r="BW55" s="129">
        <v>0.74706116045080195</v>
      </c>
      <c r="BX55" s="129">
        <v>2.649791476075503</v>
      </c>
      <c r="BY55" s="129">
        <v>0.2635696644458157</v>
      </c>
      <c r="BZ55" s="129">
        <v>6.0855108850346395E-2</v>
      </c>
      <c r="CA55" s="129">
        <v>0.894382864383236</v>
      </c>
      <c r="CB55" s="129">
        <v>0.76127365933393498</v>
      </c>
      <c r="CC55" s="129">
        <v>3.9632860068998101</v>
      </c>
      <c r="CD55" s="150">
        <v>1.3390898881343589</v>
      </c>
      <c r="CE55" s="118"/>
      <c r="CF55" s="161">
        <v>0.98</v>
      </c>
    </row>
    <row r="56" spans="1:84" s="119" customFormat="1" ht="13.8">
      <c r="A56" s="109" t="s">
        <v>393</v>
      </c>
      <c r="B56" s="118">
        <v>1070</v>
      </c>
      <c r="C56" s="149">
        <v>0</v>
      </c>
      <c r="D56" s="129">
        <v>55.550195999999822</v>
      </c>
      <c r="E56" s="129">
        <v>19137.111867320011</v>
      </c>
      <c r="F56" s="129">
        <v>3022334.7487060302</v>
      </c>
      <c r="G56" s="129">
        <v>157.25681146864699</v>
      </c>
      <c r="H56" s="129">
        <v>4.7576625469887999</v>
      </c>
      <c r="I56" s="129"/>
      <c r="J56" s="129">
        <v>0.1083145282664725</v>
      </c>
      <c r="K56" s="129">
        <v>33.272757000000176</v>
      </c>
      <c r="L56" s="129">
        <v>15818.146711628491</v>
      </c>
      <c r="M56" s="129">
        <v>2761086.6041764799</v>
      </c>
      <c r="N56" s="129">
        <v>151.616630040882</v>
      </c>
      <c r="O56" s="129">
        <v>5.3328359485918799</v>
      </c>
      <c r="P56" s="129"/>
      <c r="Q56" s="129">
        <v>0.1083145282664725</v>
      </c>
      <c r="R56" s="129">
        <v>88.822952999999998</v>
      </c>
      <c r="S56" s="129">
        <v>34955.258578948502</v>
      </c>
      <c r="T56" s="129">
        <v>5783421.3528825101</v>
      </c>
      <c r="U56" s="129">
        <v>308.87344150952902</v>
      </c>
      <c r="V56" s="129">
        <v>10.090498495580679</v>
      </c>
      <c r="W56" s="129"/>
      <c r="X56" s="129">
        <v>18.312980952931301</v>
      </c>
      <c r="Y56" s="129">
        <v>471.20946559865899</v>
      </c>
      <c r="Z56" s="129">
        <v>2.3164259396679401</v>
      </c>
      <c r="AA56" s="129">
        <v>28.032661493295699</v>
      </c>
      <c r="AB56" s="129">
        <v>0.29001299849532203</v>
      </c>
      <c r="AC56" s="129">
        <v>0.25196167793556401</v>
      </c>
      <c r="AD56" s="129">
        <v>0.431818201118288</v>
      </c>
      <c r="AE56" s="129">
        <v>0.394523407088261</v>
      </c>
      <c r="AF56" s="129">
        <v>23.121443902482799</v>
      </c>
      <c r="AG56" s="129">
        <v>0.49839709379730102</v>
      </c>
      <c r="AH56" s="129">
        <v>0.24000983747082999</v>
      </c>
      <c r="AI56" s="129">
        <v>0.56440663744123498</v>
      </c>
      <c r="AJ56" s="129">
        <v>0.60980131495581902</v>
      </c>
      <c r="AK56" s="129">
        <v>4.9376030897389102E-2</v>
      </c>
      <c r="AL56" s="129">
        <v>5.3993970003223098E-2</v>
      </c>
      <c r="AM56" s="129">
        <v>1.09882091610134</v>
      </c>
      <c r="AN56" s="129">
        <v>0.44818324155893702</v>
      </c>
      <c r="AO56" s="129">
        <v>1.3517097706510599</v>
      </c>
      <c r="AP56" s="129">
        <v>0.95152491423300101</v>
      </c>
      <c r="AQ56" s="129"/>
      <c r="AR56" s="129">
        <v>186.41962933731401</v>
      </c>
      <c r="AS56" s="129">
        <v>0</v>
      </c>
      <c r="AT56" s="129">
        <v>21.075918659336502</v>
      </c>
      <c r="AU56" s="129">
        <v>9.4682988923477698</v>
      </c>
      <c r="AV56" s="129">
        <v>0.55695028345768105</v>
      </c>
      <c r="AW56" s="129">
        <v>0.78165026701434404</v>
      </c>
      <c r="AX56" s="129">
        <v>8.4443114066790795E-2</v>
      </c>
      <c r="AY56" s="129">
        <v>0.152483258010428</v>
      </c>
      <c r="AZ56" s="129">
        <v>1.8719538822963999</v>
      </c>
      <c r="BA56" s="129">
        <v>0.42023500734173802</v>
      </c>
      <c r="BB56" s="129">
        <v>0.84329293435590402</v>
      </c>
      <c r="BC56" s="129">
        <v>0.32436982319750002</v>
      </c>
      <c r="BD56" s="129">
        <v>0</v>
      </c>
      <c r="BE56" s="129">
        <v>2.9195349193737799E-2</v>
      </c>
      <c r="BF56" s="129">
        <v>0.117764693676083</v>
      </c>
      <c r="BG56" s="129">
        <v>0.53608325946466795</v>
      </c>
      <c r="BH56" s="129">
        <v>0.37151134320902701</v>
      </c>
      <c r="BI56" s="129">
        <v>1.1852054387025199</v>
      </c>
      <c r="BJ56" s="129">
        <v>0.237550655769033</v>
      </c>
      <c r="BK56" s="129"/>
      <c r="BL56" s="129">
        <v>204.7326102902453</v>
      </c>
      <c r="BM56" s="129">
        <v>471.20946559865899</v>
      </c>
      <c r="BN56" s="129">
        <v>23.392344599004442</v>
      </c>
      <c r="BO56" s="129">
        <v>37.500960385643467</v>
      </c>
      <c r="BP56" s="129">
        <v>0.84696328195300308</v>
      </c>
      <c r="BQ56" s="129">
        <v>1.0336119449499082</v>
      </c>
      <c r="BR56" s="129">
        <v>0.51626131518507878</v>
      </c>
      <c r="BS56" s="129">
        <v>0.547006665098689</v>
      </c>
      <c r="BT56" s="129">
        <v>24.993397784779198</v>
      </c>
      <c r="BU56" s="129">
        <v>0.91863210113903904</v>
      </c>
      <c r="BV56" s="129">
        <v>1.0833027718267341</v>
      </c>
      <c r="BW56" s="129">
        <v>0.88877646063873494</v>
      </c>
      <c r="BX56" s="129">
        <v>0.60980131495581902</v>
      </c>
      <c r="BY56" s="129">
        <v>7.8571380091126908E-2</v>
      </c>
      <c r="BZ56" s="129">
        <v>0.17175866367930609</v>
      </c>
      <c r="CA56" s="129">
        <v>1.6349041755660081</v>
      </c>
      <c r="CB56" s="129">
        <v>0.81969458476796397</v>
      </c>
      <c r="CC56" s="129">
        <v>2.5369152093535798</v>
      </c>
      <c r="CD56" s="150">
        <v>1.1890755700020339</v>
      </c>
      <c r="CE56" s="118"/>
      <c r="CF56" s="161">
        <v>1.08</v>
      </c>
    </row>
    <row r="57" spans="1:84" s="119" customFormat="1" ht="13.8">
      <c r="A57" s="109" t="s">
        <v>394</v>
      </c>
      <c r="B57" s="118">
        <v>1075</v>
      </c>
      <c r="C57" s="149">
        <v>0</v>
      </c>
      <c r="D57" s="129">
        <v>75.131010000000174</v>
      </c>
      <c r="E57" s="129">
        <v>16695.456638455587</v>
      </c>
      <c r="F57" s="129">
        <v>4547523.2596733598</v>
      </c>
      <c r="G57" s="129">
        <v>162.41080505037399</v>
      </c>
      <c r="H57" s="129">
        <v>5.2440572669455898</v>
      </c>
      <c r="I57" s="129"/>
      <c r="J57" s="129">
        <v>7.9505917013324254E-2</v>
      </c>
      <c r="K57" s="129">
        <v>39.665124000000361</v>
      </c>
      <c r="L57" s="129">
        <v>15518.873084167379</v>
      </c>
      <c r="M57" s="129">
        <v>2889371.620445</v>
      </c>
      <c r="N57" s="129">
        <v>205.05970640197299</v>
      </c>
      <c r="O57" s="129">
        <v>9.9592034780486109</v>
      </c>
      <c r="P57" s="129"/>
      <c r="Q57" s="129">
        <v>7.9505917013324254E-2</v>
      </c>
      <c r="R57" s="129">
        <v>114.79613400000054</v>
      </c>
      <c r="S57" s="129">
        <v>32214.329722622966</v>
      </c>
      <c r="T57" s="129">
        <v>7436894.8801183598</v>
      </c>
      <c r="U57" s="129">
        <v>367.47051145234695</v>
      </c>
      <c r="V57" s="129">
        <v>15.2032607449942</v>
      </c>
      <c r="W57" s="129"/>
      <c r="X57" s="129">
        <v>18.6796145895396</v>
      </c>
      <c r="Y57" s="129">
        <v>441.09450818720501</v>
      </c>
      <c r="Z57" s="129">
        <v>4.7323767793472502</v>
      </c>
      <c r="AA57" s="129">
        <v>113.926036986027</v>
      </c>
      <c r="AB57" s="129">
        <v>1.31347064155993</v>
      </c>
      <c r="AC57" s="129">
        <v>0.55875830176476604</v>
      </c>
      <c r="AD57" s="129">
        <v>1.7264519595821599</v>
      </c>
      <c r="AE57" s="129">
        <v>1.1366894088067601</v>
      </c>
      <c r="AF57" s="129">
        <v>59.6327960246213</v>
      </c>
      <c r="AG57" s="129">
        <v>1.5177860103018299</v>
      </c>
      <c r="AH57" s="129">
        <v>0.58465274262190503</v>
      </c>
      <c r="AI57" s="129">
        <v>0.84946160914237101</v>
      </c>
      <c r="AJ57" s="129">
        <v>2.25402277915975</v>
      </c>
      <c r="AK57" s="129">
        <v>0.80579113322697205</v>
      </c>
      <c r="AL57" s="129">
        <v>6.7539061453278995E-2</v>
      </c>
      <c r="AM57" s="129">
        <v>0.898466849485</v>
      </c>
      <c r="AN57" s="129">
        <v>1.0651046049724</v>
      </c>
      <c r="AO57" s="129">
        <v>0.61832239031783898</v>
      </c>
      <c r="AP57" s="129">
        <v>1.5377940499851499</v>
      </c>
      <c r="AQ57" s="129"/>
      <c r="AR57" s="129">
        <v>186.04503607044501</v>
      </c>
      <c r="AS57" s="129">
        <v>0</v>
      </c>
      <c r="AT57" s="129">
        <v>13.1963048767968</v>
      </c>
      <c r="AU57" s="129">
        <v>9.1675996360929304</v>
      </c>
      <c r="AV57" s="129">
        <v>0.738903230671758</v>
      </c>
      <c r="AW57" s="129">
        <v>0.30010106204673898</v>
      </c>
      <c r="AX57" s="129">
        <v>5.7208782385004799E-2</v>
      </c>
      <c r="AY57" s="129">
        <v>4.9916172476769001E-2</v>
      </c>
      <c r="AZ57" s="129">
        <v>1.0875701979419099</v>
      </c>
      <c r="BA57" s="129">
        <v>0.53703202229437896</v>
      </c>
      <c r="BB57" s="129">
        <v>0.34979610684731599</v>
      </c>
      <c r="BC57" s="129">
        <v>0.16648106284018099</v>
      </c>
      <c r="BD57" s="129">
        <v>0</v>
      </c>
      <c r="BE57" s="129">
        <v>1.6415946262234499E-2</v>
      </c>
      <c r="BF57" s="129">
        <v>2.2396177117176098E-2</v>
      </c>
      <c r="BG57" s="129">
        <v>0.18358759314289</v>
      </c>
      <c r="BH57" s="129">
        <v>0.132350956060789</v>
      </c>
      <c r="BI57" s="129">
        <v>1.73379624254214</v>
      </c>
      <c r="BJ57" s="129">
        <v>0.26946378966329398</v>
      </c>
      <c r="BK57" s="129"/>
      <c r="BL57" s="129">
        <v>204.7246506599846</v>
      </c>
      <c r="BM57" s="129">
        <v>441.09450818720501</v>
      </c>
      <c r="BN57" s="129">
        <v>17.92868165614405</v>
      </c>
      <c r="BO57" s="129">
        <v>123.09363662211993</v>
      </c>
      <c r="BP57" s="129">
        <v>2.052373872231688</v>
      </c>
      <c r="BQ57" s="129">
        <v>0.85885936381150496</v>
      </c>
      <c r="BR57" s="129">
        <v>1.7836607419671646</v>
      </c>
      <c r="BS57" s="129">
        <v>1.186605581283529</v>
      </c>
      <c r="BT57" s="129">
        <v>60.720366222563207</v>
      </c>
      <c r="BU57" s="129">
        <v>2.0548180325962089</v>
      </c>
      <c r="BV57" s="129">
        <v>0.93444884946922102</v>
      </c>
      <c r="BW57" s="129">
        <v>1.0159426719825519</v>
      </c>
      <c r="BX57" s="129">
        <v>2.25402277915975</v>
      </c>
      <c r="BY57" s="129">
        <v>0.82220707948920657</v>
      </c>
      <c r="BZ57" s="129">
        <v>8.9935238570455101E-2</v>
      </c>
      <c r="CA57" s="129">
        <v>1.08205444262789</v>
      </c>
      <c r="CB57" s="129">
        <v>1.197455561033189</v>
      </c>
      <c r="CC57" s="129">
        <v>2.352118632859979</v>
      </c>
      <c r="CD57" s="150">
        <v>1.807257839648444</v>
      </c>
      <c r="CE57" s="118"/>
      <c r="CF57" s="161">
        <v>1.1599999999999999</v>
      </c>
    </row>
    <row r="58" spans="1:84" s="119" customFormat="1" ht="13.8">
      <c r="A58" s="109" t="s">
        <v>395</v>
      </c>
      <c r="B58" s="118">
        <v>1080</v>
      </c>
      <c r="C58" s="149">
        <v>4.4661740409993747E-3</v>
      </c>
      <c r="D58" s="129">
        <v>64.256084999999644</v>
      </c>
      <c r="E58" s="129">
        <v>25758.032765154632</v>
      </c>
      <c r="F58" s="129">
        <v>2949319.1737975702</v>
      </c>
      <c r="G58" s="129">
        <v>160.978994273458</v>
      </c>
      <c r="H58" s="129">
        <v>3.4611292281808099</v>
      </c>
      <c r="I58" s="129"/>
      <c r="J58" s="129">
        <v>7.9024531317178751E-2</v>
      </c>
      <c r="K58" s="129">
        <v>35.95840199999973</v>
      </c>
      <c r="L58" s="129">
        <v>15130.701054700079</v>
      </c>
      <c r="M58" s="129">
        <v>2745844.3992234902</v>
      </c>
      <c r="N58" s="129">
        <v>185.22627856440801</v>
      </c>
      <c r="O58" s="129">
        <v>6.1332902606756399</v>
      </c>
      <c r="P58" s="129"/>
      <c r="Q58" s="129">
        <v>8.3490705358178124E-2</v>
      </c>
      <c r="R58" s="129">
        <v>100.21448699999937</v>
      </c>
      <c r="S58" s="129">
        <v>40888.733819854708</v>
      </c>
      <c r="T58" s="129">
        <v>5695163.5730210599</v>
      </c>
      <c r="U58" s="129">
        <v>346.205272837866</v>
      </c>
      <c r="V58" s="129">
        <v>9.5944194888564489</v>
      </c>
      <c r="W58" s="129"/>
      <c r="X58" s="129">
        <v>18.350911130732399</v>
      </c>
      <c r="Y58" s="129">
        <v>1100.46253510879</v>
      </c>
      <c r="Z58" s="129">
        <v>4.4484080279588198</v>
      </c>
      <c r="AA58" s="129">
        <v>50.449649374945999</v>
      </c>
      <c r="AB58" s="129">
        <v>0.39243148762346602</v>
      </c>
      <c r="AC58" s="129">
        <v>0.32399070058839202</v>
      </c>
      <c r="AD58" s="129">
        <v>0.70219055570867095</v>
      </c>
      <c r="AE58" s="129">
        <v>0.62170012355642401</v>
      </c>
      <c r="AF58" s="129">
        <v>21.318856630265199</v>
      </c>
      <c r="AG58" s="129">
        <v>0.69184924735161701</v>
      </c>
      <c r="AH58" s="129">
        <v>0.232872660988513</v>
      </c>
      <c r="AI58" s="129">
        <v>0.43148258475875001</v>
      </c>
      <c r="AJ58" s="129">
        <v>0.69680050075119404</v>
      </c>
      <c r="AK58" s="129">
        <v>4.8911631922871603E-2</v>
      </c>
      <c r="AL58" s="129">
        <v>4.2720572924191798E-2</v>
      </c>
      <c r="AM58" s="129">
        <v>0.46446489975913602</v>
      </c>
      <c r="AN58" s="129">
        <v>0.75092625599416496</v>
      </c>
      <c r="AO58" s="129">
        <v>1.1985176879928601</v>
      </c>
      <c r="AP58" s="129">
        <v>0.81087565498318004</v>
      </c>
      <c r="AQ58" s="129"/>
      <c r="AR58" s="129">
        <v>186.10393355596599</v>
      </c>
      <c r="AS58" s="129">
        <v>757.06195678365305</v>
      </c>
      <c r="AT58" s="129">
        <v>44.320263746321501</v>
      </c>
      <c r="AU58" s="129">
        <v>8.5479934989224393</v>
      </c>
      <c r="AV58" s="129">
        <v>0.78724647431860795</v>
      </c>
      <c r="AW58" s="129">
        <v>0.49509090797764899</v>
      </c>
      <c r="AX58" s="129">
        <v>2.8292876569011801E-2</v>
      </c>
      <c r="AY58" s="129">
        <v>0.11643369743913599</v>
      </c>
      <c r="AZ58" s="129">
        <v>2.3317984115268899</v>
      </c>
      <c r="BA58" s="129">
        <v>0.69941038762914598</v>
      </c>
      <c r="BB58" s="129">
        <v>0.42516818719633698</v>
      </c>
      <c r="BC58" s="129">
        <v>0.19448731429117</v>
      </c>
      <c r="BD58" s="129">
        <v>0</v>
      </c>
      <c r="BE58" s="129">
        <v>1.4587125368901201E-2</v>
      </c>
      <c r="BF58" s="129">
        <v>2.48385226814575E-2</v>
      </c>
      <c r="BG58" s="129">
        <v>0.41657331181679802</v>
      </c>
      <c r="BH58" s="129">
        <v>0.19830064725319299</v>
      </c>
      <c r="BI58" s="129">
        <v>3.4559552250738501</v>
      </c>
      <c r="BJ58" s="129">
        <v>0.51045459792719505</v>
      </c>
      <c r="BK58" s="129"/>
      <c r="BL58" s="129">
        <v>204.45484468669838</v>
      </c>
      <c r="BM58" s="129">
        <v>1857.5244918924432</v>
      </c>
      <c r="BN58" s="129">
        <v>48.768671774280321</v>
      </c>
      <c r="BO58" s="129">
        <v>58.997642873868436</v>
      </c>
      <c r="BP58" s="129">
        <v>1.1796779619420739</v>
      </c>
      <c r="BQ58" s="129">
        <v>0.81908160856604106</v>
      </c>
      <c r="BR58" s="129">
        <v>0.73048343227768275</v>
      </c>
      <c r="BS58" s="129">
        <v>0.73813382099556002</v>
      </c>
      <c r="BT58" s="129">
        <v>23.650655041792088</v>
      </c>
      <c r="BU58" s="129">
        <v>1.3912596349807629</v>
      </c>
      <c r="BV58" s="129">
        <v>0.65804084818484998</v>
      </c>
      <c r="BW58" s="129">
        <v>0.62596989904992006</v>
      </c>
      <c r="BX58" s="129">
        <v>0.69680050075119404</v>
      </c>
      <c r="BY58" s="129">
        <v>6.3498757291772803E-2</v>
      </c>
      <c r="BZ58" s="129">
        <v>6.7559095605649294E-2</v>
      </c>
      <c r="CA58" s="129">
        <v>0.88103821157593409</v>
      </c>
      <c r="CB58" s="129">
        <v>0.94922690324735792</v>
      </c>
      <c r="CC58" s="129">
        <v>4.6544729130667104</v>
      </c>
      <c r="CD58" s="150">
        <v>1.321330252910375</v>
      </c>
      <c r="CE58" s="118"/>
      <c r="CF58" s="161">
        <v>1.28</v>
      </c>
    </row>
    <row r="59" spans="1:84" s="119" customFormat="1" ht="13.8">
      <c r="A59" s="109" t="s">
        <v>396</v>
      </c>
      <c r="B59" s="118">
        <v>1085</v>
      </c>
      <c r="C59" s="149">
        <v>7.2513394078304746E-2</v>
      </c>
      <c r="D59" s="129">
        <v>60.447825000000272</v>
      </c>
      <c r="E59" s="129">
        <v>18362.70924357426</v>
      </c>
      <c r="F59" s="129">
        <v>2886805.8228514199</v>
      </c>
      <c r="G59" s="129">
        <v>162.700894404042</v>
      </c>
      <c r="H59" s="129">
        <v>4.2961274492009505</v>
      </c>
      <c r="I59" s="129"/>
      <c r="J59" s="129">
        <v>0.12296039729861349</v>
      </c>
      <c r="K59" s="129">
        <v>36.429380999999729</v>
      </c>
      <c r="L59" s="129">
        <v>14037.507115197241</v>
      </c>
      <c r="M59" s="129">
        <v>2767748.9536585701</v>
      </c>
      <c r="N59" s="129">
        <v>220.10895571060502</v>
      </c>
      <c r="O59" s="129">
        <v>7.03757048985669</v>
      </c>
      <c r="P59" s="129"/>
      <c r="Q59" s="129">
        <v>0.19547379137691823</v>
      </c>
      <c r="R59" s="129">
        <v>96.877206000000001</v>
      </c>
      <c r="S59" s="129">
        <v>32400.2163587715</v>
      </c>
      <c r="T59" s="129">
        <v>5654554.77650999</v>
      </c>
      <c r="U59" s="129">
        <v>382.80985011464702</v>
      </c>
      <c r="V59" s="129">
        <v>11.33369793905764</v>
      </c>
      <c r="W59" s="129"/>
      <c r="X59" s="129">
        <v>20.781553143425601</v>
      </c>
      <c r="Y59" s="129">
        <v>267.15345091951502</v>
      </c>
      <c r="Z59" s="129">
        <v>2.87488484103599</v>
      </c>
      <c r="AA59" s="129">
        <v>49.660327650468098</v>
      </c>
      <c r="AB59" s="129">
        <v>0.36121218517993398</v>
      </c>
      <c r="AC59" s="129">
        <v>0.32241469074395401</v>
      </c>
      <c r="AD59" s="129">
        <v>0.81249555108780502</v>
      </c>
      <c r="AE59" s="129">
        <v>0.70679556284317702</v>
      </c>
      <c r="AF59" s="129">
        <v>17.227532867867001</v>
      </c>
      <c r="AG59" s="129">
        <v>0.59306134735224103</v>
      </c>
      <c r="AH59" s="129">
        <v>0.22656402501431699</v>
      </c>
      <c r="AI59" s="129">
        <v>0.55964574706437697</v>
      </c>
      <c r="AJ59" s="129">
        <v>0.72599803033704602</v>
      </c>
      <c r="AK59" s="129">
        <v>0.12008340612766701</v>
      </c>
      <c r="AL59" s="129">
        <v>3.6930517800411997E-2</v>
      </c>
      <c r="AM59" s="129">
        <v>0.38778598345508603</v>
      </c>
      <c r="AN59" s="129">
        <v>1.1895413798765899</v>
      </c>
      <c r="AO59" s="129">
        <v>1.32602917867284</v>
      </c>
      <c r="AP59" s="129">
        <v>0.86415849931137201</v>
      </c>
      <c r="AQ59" s="129"/>
      <c r="AR59" s="129">
        <v>188.53811566078701</v>
      </c>
      <c r="AS59" s="129">
        <v>1472.8006233860399</v>
      </c>
      <c r="AT59" s="129">
        <v>29.0979916803207</v>
      </c>
      <c r="AU59" s="129">
        <v>8.5109522922787804</v>
      </c>
      <c r="AV59" s="129">
        <v>0.52039842472444098</v>
      </c>
      <c r="AW59" s="129">
        <v>0.41800606308105698</v>
      </c>
      <c r="AX59" s="129">
        <v>3.9070151992285203E-2</v>
      </c>
      <c r="AY59" s="129">
        <v>5.0517120895074699E-3</v>
      </c>
      <c r="AZ59" s="129">
        <v>2.1156410733106799</v>
      </c>
      <c r="BA59" s="129">
        <v>0.84947149057799198</v>
      </c>
      <c r="BB59" s="129">
        <v>0.51087192571842099</v>
      </c>
      <c r="BC59" s="129">
        <v>0.12188251244387401</v>
      </c>
      <c r="BD59" s="129">
        <v>0</v>
      </c>
      <c r="BE59" s="129">
        <v>0</v>
      </c>
      <c r="BF59" s="129">
        <v>7.3164682018304703E-3</v>
      </c>
      <c r="BG59" s="129">
        <v>0.20644354180848201</v>
      </c>
      <c r="BH59" s="129">
        <v>0.12169363935619799</v>
      </c>
      <c r="BI59" s="129">
        <v>2.69957080348704</v>
      </c>
      <c r="BJ59" s="129">
        <v>0.94725916318377001</v>
      </c>
      <c r="BK59" s="129"/>
      <c r="BL59" s="129">
        <v>209.31966880421263</v>
      </c>
      <c r="BM59" s="129">
        <v>1739.954074305555</v>
      </c>
      <c r="BN59" s="129">
        <v>31.972876521356689</v>
      </c>
      <c r="BO59" s="129">
        <v>58.171279942746878</v>
      </c>
      <c r="BP59" s="129">
        <v>0.88161060990437501</v>
      </c>
      <c r="BQ59" s="129">
        <v>0.74042075382501094</v>
      </c>
      <c r="BR59" s="129">
        <v>0.85156570308009027</v>
      </c>
      <c r="BS59" s="129">
        <v>0.71184727493268452</v>
      </c>
      <c r="BT59" s="129">
        <v>19.343173941177682</v>
      </c>
      <c r="BU59" s="129">
        <v>1.4425328379302331</v>
      </c>
      <c r="BV59" s="129">
        <v>0.73743595073273793</v>
      </c>
      <c r="BW59" s="129">
        <v>0.68152825950825102</v>
      </c>
      <c r="BX59" s="129">
        <v>0.72599803033704602</v>
      </c>
      <c r="BY59" s="129">
        <v>0.12008340612766701</v>
      </c>
      <c r="BZ59" s="129">
        <v>4.4246986002242465E-2</v>
      </c>
      <c r="CA59" s="129">
        <v>0.59422952526356809</v>
      </c>
      <c r="CB59" s="129">
        <v>1.311235019232788</v>
      </c>
      <c r="CC59" s="129">
        <v>4.0255999821598802</v>
      </c>
      <c r="CD59" s="150">
        <v>1.8114176624951419</v>
      </c>
      <c r="CE59" s="118"/>
      <c r="CF59" s="161">
        <v>1.21</v>
      </c>
    </row>
    <row r="60" spans="1:84" s="119" customFormat="1" ht="13.8">
      <c r="A60" s="109" t="s">
        <v>397</v>
      </c>
      <c r="B60" s="118">
        <v>1090</v>
      </c>
      <c r="C60" s="149">
        <v>1.32090022773755E-2</v>
      </c>
      <c r="D60" s="129">
        <v>57.618647999999645</v>
      </c>
      <c r="E60" s="129">
        <v>14818.50213438219</v>
      </c>
      <c r="F60" s="129">
        <v>2772274.6442738799</v>
      </c>
      <c r="G60" s="129">
        <v>157.52676702227498</v>
      </c>
      <c r="H60" s="129">
        <v>4.8096505532051399</v>
      </c>
      <c r="I60" s="129"/>
      <c r="J60" s="129">
        <v>0.10169047469569326</v>
      </c>
      <c r="K60" s="129">
        <v>33.36023700000063</v>
      </c>
      <c r="L60" s="129">
        <v>16011.087431851829</v>
      </c>
      <c r="M60" s="129">
        <v>2785479.6937709399</v>
      </c>
      <c r="N60" s="129">
        <v>199.45522314043001</v>
      </c>
      <c r="O60" s="129">
        <v>6.9143341131038403</v>
      </c>
      <c r="P60" s="129"/>
      <c r="Q60" s="129">
        <v>0.11489947697306875</v>
      </c>
      <c r="R60" s="129">
        <v>90.978885000000275</v>
      </c>
      <c r="S60" s="129">
        <v>30829.589566234019</v>
      </c>
      <c r="T60" s="129">
        <v>5557754.3380448204</v>
      </c>
      <c r="U60" s="129">
        <v>356.98199016270496</v>
      </c>
      <c r="V60" s="129">
        <v>11.723984666308979</v>
      </c>
      <c r="W60" s="129"/>
      <c r="X60" s="129">
        <v>17.766514547439598</v>
      </c>
      <c r="Y60" s="129">
        <v>486.62593868285097</v>
      </c>
      <c r="Z60" s="129">
        <v>2.79865939471498</v>
      </c>
      <c r="AA60" s="129">
        <v>54.577016364026299</v>
      </c>
      <c r="AB60" s="129">
        <v>0.288184071513443</v>
      </c>
      <c r="AC60" s="129">
        <v>0.307451997386057</v>
      </c>
      <c r="AD60" s="129">
        <v>0.56022741141295496</v>
      </c>
      <c r="AE60" s="129">
        <v>0.54807627294620598</v>
      </c>
      <c r="AF60" s="129">
        <v>22.736743175976599</v>
      </c>
      <c r="AG60" s="129">
        <v>0.48915841850311598</v>
      </c>
      <c r="AH60" s="129">
        <v>0.23539065242618501</v>
      </c>
      <c r="AI60" s="129">
        <v>0.65517353822971403</v>
      </c>
      <c r="AJ60" s="129">
        <v>0.61847002771845105</v>
      </c>
      <c r="AK60" s="129">
        <v>0</v>
      </c>
      <c r="AL60" s="129">
        <v>3.7097178025616399E-2</v>
      </c>
      <c r="AM60" s="129">
        <v>0.52783159334797902</v>
      </c>
      <c r="AN60" s="129">
        <v>0.69881269465658102</v>
      </c>
      <c r="AO60" s="129">
        <v>1.3480308361628599</v>
      </c>
      <c r="AP60" s="129">
        <v>1.9403489038915001</v>
      </c>
      <c r="AQ60" s="129"/>
      <c r="AR60" s="129">
        <v>182.43307980987299</v>
      </c>
      <c r="AS60" s="129">
        <v>0</v>
      </c>
      <c r="AT60" s="129">
        <v>35.797556212619597</v>
      </c>
      <c r="AU60" s="129">
        <v>7.8311806699149402</v>
      </c>
      <c r="AV60" s="129">
        <v>0.56663235203901796</v>
      </c>
      <c r="AW60" s="129">
        <v>0.22347925061373</v>
      </c>
      <c r="AX60" s="129">
        <v>2.51935133000065E-2</v>
      </c>
      <c r="AY60" s="129">
        <v>2.17397298656225E-2</v>
      </c>
      <c r="AZ60" s="129">
        <v>2.3016194057975299</v>
      </c>
      <c r="BA60" s="129">
        <v>0.51896696947694898</v>
      </c>
      <c r="BB60" s="129">
        <v>0.24518739991188199</v>
      </c>
      <c r="BC60" s="129">
        <v>0.30582335774095398</v>
      </c>
      <c r="BD60" s="129">
        <v>0</v>
      </c>
      <c r="BE60" s="129">
        <v>0</v>
      </c>
      <c r="BF60" s="129">
        <v>1.4844981444273901E-2</v>
      </c>
      <c r="BG60" s="129">
        <v>0.29723817976598099</v>
      </c>
      <c r="BH60" s="129">
        <v>0.14742449348587</v>
      </c>
      <c r="BI60" s="129">
        <v>3.3810406347058701</v>
      </c>
      <c r="BJ60" s="129">
        <v>0.61597288190547195</v>
      </c>
      <c r="BK60" s="129"/>
      <c r="BL60" s="129">
        <v>200.19959435731261</v>
      </c>
      <c r="BM60" s="129">
        <v>486.62593868285097</v>
      </c>
      <c r="BN60" s="129">
        <v>38.596215607334578</v>
      </c>
      <c r="BO60" s="129">
        <v>62.408197033941242</v>
      </c>
      <c r="BP60" s="129">
        <v>0.8548164235524609</v>
      </c>
      <c r="BQ60" s="129">
        <v>0.53093124799978697</v>
      </c>
      <c r="BR60" s="129">
        <v>0.58542092471296148</v>
      </c>
      <c r="BS60" s="129">
        <v>0.56981600281182843</v>
      </c>
      <c r="BT60" s="129">
        <v>25.03836258177413</v>
      </c>
      <c r="BU60" s="129">
        <v>1.0081253879800649</v>
      </c>
      <c r="BV60" s="129">
        <v>0.480578052338067</v>
      </c>
      <c r="BW60" s="129">
        <v>0.96099689597066806</v>
      </c>
      <c r="BX60" s="129">
        <v>0.61847002771845105</v>
      </c>
      <c r="BY60" s="129">
        <v>0</v>
      </c>
      <c r="BZ60" s="129">
        <v>5.1942159469890302E-2</v>
      </c>
      <c r="CA60" s="129">
        <v>0.82506977311396001</v>
      </c>
      <c r="CB60" s="129">
        <v>0.84623718814245108</v>
      </c>
      <c r="CC60" s="129">
        <v>4.72907147086873</v>
      </c>
      <c r="CD60" s="150">
        <v>2.556321785796972</v>
      </c>
      <c r="CE60" s="118"/>
      <c r="CF60" s="161">
        <v>1.35</v>
      </c>
    </row>
    <row r="61" spans="1:84" s="119" customFormat="1" ht="13.8">
      <c r="A61" s="109" t="s">
        <v>398</v>
      </c>
      <c r="B61" s="118">
        <v>1095</v>
      </c>
      <c r="C61" s="149">
        <v>0</v>
      </c>
      <c r="D61" s="129">
        <v>56.625263999999824</v>
      </c>
      <c r="E61" s="129">
        <v>29531.477768194978</v>
      </c>
      <c r="F61" s="129">
        <v>2842327.5628965702</v>
      </c>
      <c r="G61" s="129">
        <v>141.8939401831</v>
      </c>
      <c r="H61" s="129">
        <v>4.36843156221697</v>
      </c>
      <c r="I61" s="129"/>
      <c r="J61" s="129">
        <v>7.5348242862021256E-2</v>
      </c>
      <c r="K61" s="129">
        <v>33.016878000000176</v>
      </c>
      <c r="L61" s="129">
        <v>16720.872709429892</v>
      </c>
      <c r="M61" s="129">
        <v>2674326.0875083101</v>
      </c>
      <c r="N61" s="129">
        <v>182.759113963033</v>
      </c>
      <c r="O61" s="129">
        <v>6.4809979939355902</v>
      </c>
      <c r="P61" s="129"/>
      <c r="Q61" s="129">
        <v>7.5348242862021256E-2</v>
      </c>
      <c r="R61" s="129">
        <v>89.642142000000007</v>
      </c>
      <c r="S61" s="129">
        <v>46252.350477624874</v>
      </c>
      <c r="T61" s="129">
        <v>5516653.6504048798</v>
      </c>
      <c r="U61" s="129">
        <v>324.653054146133</v>
      </c>
      <c r="V61" s="129">
        <v>10.849429556152561</v>
      </c>
      <c r="W61" s="129"/>
      <c r="X61" s="129">
        <v>17.195122793176999</v>
      </c>
      <c r="Y61" s="129">
        <v>1346.5355330592099</v>
      </c>
      <c r="Z61" s="129">
        <v>3.5877378704179002</v>
      </c>
      <c r="AA61" s="129">
        <v>63.1045267607116</v>
      </c>
      <c r="AB61" s="129">
        <v>0.92411470656066197</v>
      </c>
      <c r="AC61" s="129">
        <v>0.27178319035201198</v>
      </c>
      <c r="AD61" s="129">
        <v>0.66964974926838505</v>
      </c>
      <c r="AE61" s="129">
        <v>0.647779238762617</v>
      </c>
      <c r="AF61" s="129">
        <v>31.454125812096098</v>
      </c>
      <c r="AG61" s="129">
        <v>0.48560568683981697</v>
      </c>
      <c r="AH61" s="129">
        <v>0.211699390653069</v>
      </c>
      <c r="AI61" s="129">
        <v>0.47929880134803399</v>
      </c>
      <c r="AJ61" s="129">
        <v>0.56647702395454003</v>
      </c>
      <c r="AK61" s="129">
        <v>0</v>
      </c>
      <c r="AL61" s="129">
        <v>9.5066696085453498E-2</v>
      </c>
      <c r="AM61" s="129">
        <v>0.52878102076722</v>
      </c>
      <c r="AN61" s="129">
        <v>1.10486586747588</v>
      </c>
      <c r="AO61" s="129">
        <v>1.4333314711673899</v>
      </c>
      <c r="AP61" s="129">
        <v>0.92665771056328805</v>
      </c>
      <c r="AQ61" s="129"/>
      <c r="AR61" s="129">
        <v>178.18635039951499</v>
      </c>
      <c r="AS61" s="129">
        <v>0</v>
      </c>
      <c r="AT61" s="129">
        <v>24.173399881577801</v>
      </c>
      <c r="AU61" s="129">
        <v>8.0481831741178702</v>
      </c>
      <c r="AV61" s="129">
        <v>0.57028314811896397</v>
      </c>
      <c r="AW61" s="129">
        <v>0.17497085346246799</v>
      </c>
      <c r="AX61" s="129">
        <v>0.16178748184063901</v>
      </c>
      <c r="AY61" s="129">
        <v>0.21704707650774199</v>
      </c>
      <c r="AZ61" s="129">
        <v>1.5808649909191801</v>
      </c>
      <c r="BA61" s="129">
        <v>0.53249365140886495</v>
      </c>
      <c r="BB61" s="129">
        <v>0.36294608359191199</v>
      </c>
      <c r="BC61" s="129">
        <v>0.155468568486543</v>
      </c>
      <c r="BD61" s="129">
        <v>0</v>
      </c>
      <c r="BE61" s="129">
        <v>5.5710636853682702E-2</v>
      </c>
      <c r="BF61" s="129">
        <v>4.1512198139267001E-2</v>
      </c>
      <c r="BG61" s="129">
        <v>0.43996593429684</v>
      </c>
      <c r="BH61" s="129">
        <v>0.22040289092280099</v>
      </c>
      <c r="BI61" s="129">
        <v>1.80808312791755</v>
      </c>
      <c r="BJ61" s="129">
        <v>0.43392945046750497</v>
      </c>
      <c r="BK61" s="129"/>
      <c r="BL61" s="129">
        <v>195.381473192692</v>
      </c>
      <c r="BM61" s="129">
        <v>1346.5355330592099</v>
      </c>
      <c r="BN61" s="129">
        <v>27.761137751995701</v>
      </c>
      <c r="BO61" s="129">
        <v>71.152709934829474</v>
      </c>
      <c r="BP61" s="129">
        <v>1.4943978546796259</v>
      </c>
      <c r="BQ61" s="129">
        <v>0.44675404381447997</v>
      </c>
      <c r="BR61" s="129">
        <v>0.83143723110902412</v>
      </c>
      <c r="BS61" s="129">
        <v>0.86482631527035903</v>
      </c>
      <c r="BT61" s="129">
        <v>33.034990803015276</v>
      </c>
      <c r="BU61" s="129">
        <v>1.0180993382486818</v>
      </c>
      <c r="BV61" s="129">
        <v>0.57464547424498102</v>
      </c>
      <c r="BW61" s="129">
        <v>0.63476736983457704</v>
      </c>
      <c r="BX61" s="129">
        <v>0.56647702395454003</v>
      </c>
      <c r="BY61" s="129">
        <v>5.5710636853682702E-2</v>
      </c>
      <c r="BZ61" s="129">
        <v>0.1365788942247205</v>
      </c>
      <c r="CA61" s="129">
        <v>0.96874695506405994</v>
      </c>
      <c r="CB61" s="129">
        <v>1.3252687583986811</v>
      </c>
      <c r="CC61" s="129">
        <v>3.2414145990849397</v>
      </c>
      <c r="CD61" s="150">
        <v>1.3605871610307929</v>
      </c>
      <c r="CE61" s="118"/>
      <c r="CF61" s="161">
        <v>1.34</v>
      </c>
    </row>
    <row r="62" spans="1:84" s="119" customFormat="1" ht="13.8">
      <c r="A62" s="109" t="s">
        <v>399</v>
      </c>
      <c r="B62" s="118">
        <v>1100</v>
      </c>
      <c r="C62" s="149">
        <v>2.1910787059061798E-3</v>
      </c>
      <c r="D62" s="129">
        <v>65.152439999999999</v>
      </c>
      <c r="E62" s="129">
        <v>29006.612348592091</v>
      </c>
      <c r="F62" s="129">
        <v>2615161.3415527199</v>
      </c>
      <c r="G62" s="129">
        <v>142.96271624516902</v>
      </c>
      <c r="H62" s="129">
        <v>6.0351370109385796</v>
      </c>
      <c r="I62" s="129"/>
      <c r="J62" s="129">
        <v>8.2454392751089997E-2</v>
      </c>
      <c r="K62" s="129">
        <v>36.036819000000541</v>
      </c>
      <c r="L62" s="129">
        <v>15980.74969975002</v>
      </c>
      <c r="M62" s="129">
        <v>2671965.8311701301</v>
      </c>
      <c r="N62" s="129">
        <v>164.42472916360001</v>
      </c>
      <c r="O62" s="129">
        <v>6.8781373975593203</v>
      </c>
      <c r="P62" s="129"/>
      <c r="Q62" s="129">
        <v>8.4645471456996177E-2</v>
      </c>
      <c r="R62" s="129">
        <v>101.18925900000053</v>
      </c>
      <c r="S62" s="129">
        <v>44987.362048342111</v>
      </c>
      <c r="T62" s="129">
        <v>5287127.17272285</v>
      </c>
      <c r="U62" s="129">
        <v>307.38744540876905</v>
      </c>
      <c r="V62" s="129">
        <v>12.9132744084979</v>
      </c>
      <c r="W62" s="129"/>
      <c r="X62" s="129">
        <v>17.4607136341968</v>
      </c>
      <c r="Y62" s="129">
        <v>832.22824941329304</v>
      </c>
      <c r="Z62" s="129">
        <v>4.6764150826840298</v>
      </c>
      <c r="AA62" s="129">
        <v>61.924804918173898</v>
      </c>
      <c r="AB62" s="129">
        <v>0.33444512038353102</v>
      </c>
      <c r="AC62" s="129">
        <v>0.30946963557835899</v>
      </c>
      <c r="AD62" s="129">
        <v>0.61237322567791996</v>
      </c>
      <c r="AE62" s="129">
        <v>0.64088830020310805</v>
      </c>
      <c r="AF62" s="129">
        <v>57.292981948411501</v>
      </c>
      <c r="AG62" s="129">
        <v>0.47685927621185598</v>
      </c>
      <c r="AH62" s="129">
        <v>0.186382581515877</v>
      </c>
      <c r="AI62" s="129">
        <v>0.88586057651265104</v>
      </c>
      <c r="AJ62" s="129">
        <v>0.79139787993845501</v>
      </c>
      <c r="AK62" s="129">
        <v>3.6797414365728698E-2</v>
      </c>
      <c r="AL62" s="129">
        <v>5.5219932602620501E-2</v>
      </c>
      <c r="AM62" s="129">
        <v>0.97881006547338201</v>
      </c>
      <c r="AN62" s="129">
        <v>0.408856846327801</v>
      </c>
      <c r="AO62" s="129">
        <v>0.69516996494552796</v>
      </c>
      <c r="AP62" s="129">
        <v>0.84101275782936302</v>
      </c>
      <c r="AQ62" s="129"/>
      <c r="AR62" s="129">
        <v>169.873756214455</v>
      </c>
      <c r="AS62" s="129">
        <v>284.63278622563001</v>
      </c>
      <c r="AT62" s="129">
        <v>25.191087772124799</v>
      </c>
      <c r="AU62" s="129">
        <v>8.1505668321267795</v>
      </c>
      <c r="AV62" s="129">
        <v>0.73115958739529097</v>
      </c>
      <c r="AW62" s="129">
        <v>0.1219529587287</v>
      </c>
      <c r="AX62" s="129">
        <v>6.9690062725712001E-2</v>
      </c>
      <c r="AY62" s="129">
        <v>8.2550655404477799E-2</v>
      </c>
      <c r="AZ62" s="129">
        <v>2.5430485397443601</v>
      </c>
      <c r="BA62" s="129">
        <v>0.20852317526793601</v>
      </c>
      <c r="BB62" s="129">
        <v>0.38859938266562999</v>
      </c>
      <c r="BC62" s="129">
        <v>0.240971609756822</v>
      </c>
      <c r="BD62" s="129">
        <v>0</v>
      </c>
      <c r="BE62" s="129">
        <v>0</v>
      </c>
      <c r="BF62" s="129">
        <v>7.3636137196665299E-2</v>
      </c>
      <c r="BG62" s="129">
        <v>0.41617483844324998</v>
      </c>
      <c r="BH62" s="129">
        <v>0.21902512845727501</v>
      </c>
      <c r="BI62" s="129">
        <v>0.72242789635310101</v>
      </c>
      <c r="BJ62" s="129">
        <v>0.63293143088928705</v>
      </c>
      <c r="BK62" s="129"/>
      <c r="BL62" s="129">
        <v>187.33446984865179</v>
      </c>
      <c r="BM62" s="129">
        <v>1116.8610356389231</v>
      </c>
      <c r="BN62" s="129">
        <v>29.86750285480883</v>
      </c>
      <c r="BO62" s="129">
        <v>70.075371750300675</v>
      </c>
      <c r="BP62" s="129">
        <v>1.065604707778822</v>
      </c>
      <c r="BQ62" s="129">
        <v>0.43142259430705898</v>
      </c>
      <c r="BR62" s="129">
        <v>0.68206328840363195</v>
      </c>
      <c r="BS62" s="129">
        <v>0.72343895560758587</v>
      </c>
      <c r="BT62" s="129">
        <v>59.836030488155863</v>
      </c>
      <c r="BU62" s="129">
        <v>0.68538245147979193</v>
      </c>
      <c r="BV62" s="129">
        <v>0.57498196418150704</v>
      </c>
      <c r="BW62" s="129">
        <v>1.126832186269473</v>
      </c>
      <c r="BX62" s="129">
        <v>0.79139787993845501</v>
      </c>
      <c r="BY62" s="129">
        <v>3.6797414365728698E-2</v>
      </c>
      <c r="BZ62" s="129">
        <v>0.12885606979928579</v>
      </c>
      <c r="CA62" s="129">
        <v>1.394984903916632</v>
      </c>
      <c r="CB62" s="129">
        <v>0.62788197478507601</v>
      </c>
      <c r="CC62" s="129">
        <v>1.4175978612986291</v>
      </c>
      <c r="CD62" s="150">
        <v>1.47394418871865</v>
      </c>
      <c r="CE62" s="118"/>
      <c r="CF62" s="161">
        <v>1.17</v>
      </c>
    </row>
    <row r="63" spans="1:84" s="119" customFormat="1" ht="13.8">
      <c r="A63" s="109" t="s">
        <v>400</v>
      </c>
      <c r="B63" s="118">
        <v>1105</v>
      </c>
      <c r="C63" s="149">
        <v>5.8624990435935248E-2</v>
      </c>
      <c r="D63" s="129">
        <v>66.383586000000179</v>
      </c>
      <c r="E63" s="129">
        <v>22153.52121528309</v>
      </c>
      <c r="F63" s="129">
        <v>3138383.1085926299</v>
      </c>
      <c r="G63" s="129">
        <v>190.96493493211602</v>
      </c>
      <c r="H63" s="129">
        <v>4.4265385673158901</v>
      </c>
      <c r="I63" s="129"/>
      <c r="J63" s="129">
        <v>0.11924007802556801</v>
      </c>
      <c r="K63" s="129">
        <v>40.721940000000536</v>
      </c>
      <c r="L63" s="129">
        <v>16922.479357760218</v>
      </c>
      <c r="M63" s="129">
        <v>2980397.3083300898</v>
      </c>
      <c r="N63" s="129">
        <v>162.23399485407199</v>
      </c>
      <c r="O63" s="129">
        <v>5.7455312035226704</v>
      </c>
      <c r="P63" s="129"/>
      <c r="Q63" s="129">
        <v>0.17786506846150324</v>
      </c>
      <c r="R63" s="129">
        <v>107.10552600000071</v>
      </c>
      <c r="S63" s="129">
        <v>39076.000573043304</v>
      </c>
      <c r="T63" s="129">
        <v>6118780.4169227201</v>
      </c>
      <c r="U63" s="129">
        <v>353.19892978618805</v>
      </c>
      <c r="V63" s="129">
        <v>10.172069770838561</v>
      </c>
      <c r="W63" s="129"/>
      <c r="X63" s="129">
        <v>20.010403299660801</v>
      </c>
      <c r="Y63" s="129">
        <v>180.80089425378199</v>
      </c>
      <c r="Z63" s="129">
        <v>1.4258906160015901</v>
      </c>
      <c r="AA63" s="129">
        <v>33.060035382007001</v>
      </c>
      <c r="AB63" s="129">
        <v>0.85473415140445497</v>
      </c>
      <c r="AC63" s="129">
        <v>0.36530116728397</v>
      </c>
      <c r="AD63" s="129">
        <v>1.01461460716186</v>
      </c>
      <c r="AE63" s="129">
        <v>0.86853026616376205</v>
      </c>
      <c r="AF63" s="129">
        <v>13.7687842449279</v>
      </c>
      <c r="AG63" s="129">
        <v>0.86483526778617503</v>
      </c>
      <c r="AH63" s="129">
        <v>0.30762483222022402</v>
      </c>
      <c r="AI63" s="129">
        <v>0.679183012926594</v>
      </c>
      <c r="AJ63" s="129">
        <v>0.83516203329872596</v>
      </c>
      <c r="AK63" s="129">
        <v>0</v>
      </c>
      <c r="AL63" s="129">
        <v>2.6517293809357901E-2</v>
      </c>
      <c r="AM63" s="129">
        <v>0.35236925063599001</v>
      </c>
      <c r="AN63" s="129">
        <v>1.0499445895566699</v>
      </c>
      <c r="AO63" s="129">
        <v>1.4567395857073</v>
      </c>
      <c r="AP63" s="129">
        <v>0.80003393614671803</v>
      </c>
      <c r="AQ63" s="129"/>
      <c r="AR63" s="129">
        <v>189.689312752999</v>
      </c>
      <c r="AS63" s="129">
        <v>304.50038836098798</v>
      </c>
      <c r="AT63" s="129">
        <v>30.921389707223</v>
      </c>
      <c r="AU63" s="129">
        <v>8.9168158637610997</v>
      </c>
      <c r="AV63" s="129">
        <v>0.741631431614442</v>
      </c>
      <c r="AW63" s="129">
        <v>0.23260030242590099</v>
      </c>
      <c r="AX63" s="129">
        <v>2.3781767690856201E-2</v>
      </c>
      <c r="AY63" s="129">
        <v>3.6035195046061397E-2</v>
      </c>
      <c r="AZ63" s="129">
        <v>1.2283112177311799</v>
      </c>
      <c r="BA63" s="129">
        <v>0.43413338865978002</v>
      </c>
      <c r="BB63" s="129">
        <v>0.43310622016674999</v>
      </c>
      <c r="BC63" s="129">
        <v>0.37991321186330002</v>
      </c>
      <c r="BD63" s="129">
        <v>0</v>
      </c>
      <c r="BE63" s="129">
        <v>6.0749552174002498E-2</v>
      </c>
      <c r="BF63" s="129">
        <v>0.105561431951623</v>
      </c>
      <c r="BG63" s="129">
        <v>0.95777389252687894</v>
      </c>
      <c r="BH63" s="129">
        <v>0.146287110049763</v>
      </c>
      <c r="BI63" s="129">
        <v>1.63564259464993</v>
      </c>
      <c r="BJ63" s="129">
        <v>0.32521105952518498</v>
      </c>
      <c r="BK63" s="129"/>
      <c r="BL63" s="129">
        <v>209.6997160526598</v>
      </c>
      <c r="BM63" s="129">
        <v>485.30128261477</v>
      </c>
      <c r="BN63" s="129">
        <v>32.347280323224588</v>
      </c>
      <c r="BO63" s="129">
        <v>41.976851245768103</v>
      </c>
      <c r="BP63" s="129">
        <v>1.596365583018897</v>
      </c>
      <c r="BQ63" s="129">
        <v>0.59790146970987101</v>
      </c>
      <c r="BR63" s="129">
        <v>1.0383963748527163</v>
      </c>
      <c r="BS63" s="129">
        <v>0.90456546120982351</v>
      </c>
      <c r="BT63" s="129">
        <v>14.997095462659081</v>
      </c>
      <c r="BU63" s="129">
        <v>1.298968656445955</v>
      </c>
      <c r="BV63" s="129">
        <v>0.74073105238697401</v>
      </c>
      <c r="BW63" s="129">
        <v>1.0590962247898941</v>
      </c>
      <c r="BX63" s="129">
        <v>0.83516203329872596</v>
      </c>
      <c r="BY63" s="129">
        <v>6.0749552174002498E-2</v>
      </c>
      <c r="BZ63" s="129">
        <v>0.1320787257609809</v>
      </c>
      <c r="CA63" s="129">
        <v>1.310143143162869</v>
      </c>
      <c r="CB63" s="129">
        <v>1.1962316996064328</v>
      </c>
      <c r="CC63" s="129">
        <v>3.0923821803572302</v>
      </c>
      <c r="CD63" s="150">
        <v>1.1252449956719031</v>
      </c>
      <c r="CE63" s="118"/>
      <c r="CF63" s="161">
        <v>1.17</v>
      </c>
    </row>
    <row r="64" spans="1:84" s="119" customFormat="1" ht="13.8">
      <c r="A64" s="109" t="s">
        <v>401</v>
      </c>
      <c r="B64" s="118">
        <v>1110</v>
      </c>
      <c r="C64" s="149">
        <v>8.6996219203714004E-2</v>
      </c>
      <c r="D64" s="129">
        <v>65.27078100000054</v>
      </c>
      <c r="E64" s="129">
        <v>25621.45588243899</v>
      </c>
      <c r="F64" s="129">
        <v>3137880.4295976302</v>
      </c>
      <c r="G64" s="129">
        <v>164.340128128022</v>
      </c>
      <c r="H64" s="129">
        <v>5.0477063194013105</v>
      </c>
      <c r="I64" s="129"/>
      <c r="J64" s="129">
        <v>0.10579861199873725</v>
      </c>
      <c r="K64" s="129">
        <v>42.719372999999997</v>
      </c>
      <c r="L64" s="129">
        <v>17193.952163553538</v>
      </c>
      <c r="M64" s="129">
        <v>2922797.4986893199</v>
      </c>
      <c r="N64" s="129">
        <v>224.28776975835402</v>
      </c>
      <c r="O64" s="129">
        <v>6.1571702135995405</v>
      </c>
      <c r="P64" s="129"/>
      <c r="Q64" s="129">
        <v>0.19279483120245125</v>
      </c>
      <c r="R64" s="129">
        <v>107.99015400000053</v>
      </c>
      <c r="S64" s="129">
        <v>42815.408045992532</v>
      </c>
      <c r="T64" s="129">
        <v>6060677.9282869501</v>
      </c>
      <c r="U64" s="129">
        <v>388.62789788637599</v>
      </c>
      <c r="V64" s="129">
        <v>11.204876533000851</v>
      </c>
      <c r="W64" s="129"/>
      <c r="X64" s="129">
        <v>21.020594598013499</v>
      </c>
      <c r="Y64" s="129">
        <v>929.17709659559398</v>
      </c>
      <c r="Z64" s="129">
        <v>6.27288150479687</v>
      </c>
      <c r="AA64" s="129">
        <v>53.266911676129403</v>
      </c>
      <c r="AB64" s="129">
        <v>0.29483661282309198</v>
      </c>
      <c r="AC64" s="129">
        <v>0.34861349050343698</v>
      </c>
      <c r="AD64" s="129">
        <v>0.72298836221409502</v>
      </c>
      <c r="AE64" s="129">
        <v>0.47708246051097303</v>
      </c>
      <c r="AF64" s="129">
        <v>49.646055242973297</v>
      </c>
      <c r="AG64" s="129">
        <v>1.0473770261255999</v>
      </c>
      <c r="AH64" s="129">
        <v>0.355817208456433</v>
      </c>
      <c r="AI64" s="129">
        <v>2.0317984835287399</v>
      </c>
      <c r="AJ64" s="129">
        <v>1.2651627623931301</v>
      </c>
      <c r="AK64" s="129">
        <v>0.80095330375498097</v>
      </c>
      <c r="AL64" s="129">
        <v>0.16814888648305901</v>
      </c>
      <c r="AM64" s="129">
        <v>1.7932484831200699</v>
      </c>
      <c r="AN64" s="129">
        <v>0.74885178550228604</v>
      </c>
      <c r="AO64" s="129">
        <v>1.56381406097076</v>
      </c>
      <c r="AP64" s="129">
        <v>1.61193662189771</v>
      </c>
      <c r="AQ64" s="129"/>
      <c r="AR64" s="129">
        <v>189.815419558922</v>
      </c>
      <c r="AS64" s="129">
        <v>691.99717612068901</v>
      </c>
      <c r="AT64" s="129">
        <v>16.4242638769175</v>
      </c>
      <c r="AU64" s="129">
        <v>7.4438762318898597</v>
      </c>
      <c r="AV64" s="129">
        <v>0.58167635045657595</v>
      </c>
      <c r="AW64" s="129">
        <v>0.103111452775523</v>
      </c>
      <c r="AX64" s="129">
        <v>3.8654978353157003E-2</v>
      </c>
      <c r="AY64" s="129">
        <v>6.5100668698745798E-2</v>
      </c>
      <c r="AZ64" s="129">
        <v>2.2033223548270402</v>
      </c>
      <c r="BA64" s="129">
        <v>1.0197052808623199</v>
      </c>
      <c r="BB64" s="129">
        <v>0.19042339031139999</v>
      </c>
      <c r="BC64" s="129">
        <v>0.15535789658065099</v>
      </c>
      <c r="BD64" s="129">
        <v>0</v>
      </c>
      <c r="BE64" s="129">
        <v>0</v>
      </c>
      <c r="BF64" s="129">
        <v>1.6282972523594501E-2</v>
      </c>
      <c r="BG64" s="129">
        <v>0.21848380929432501</v>
      </c>
      <c r="BH64" s="129">
        <v>0.24630190142977601</v>
      </c>
      <c r="BI64" s="129">
        <v>2.7650542110593701</v>
      </c>
      <c r="BJ64" s="129">
        <v>0.731939250781516</v>
      </c>
      <c r="BK64" s="129"/>
      <c r="BL64" s="129">
        <v>210.83601415693551</v>
      </c>
      <c r="BM64" s="129">
        <v>1621.174272716283</v>
      </c>
      <c r="BN64" s="129">
        <v>22.697145381714371</v>
      </c>
      <c r="BO64" s="129">
        <v>60.710787908019263</v>
      </c>
      <c r="BP64" s="129">
        <v>0.87651296327966799</v>
      </c>
      <c r="BQ64" s="129">
        <v>0.45172494327895996</v>
      </c>
      <c r="BR64" s="129">
        <v>0.76164334056725203</v>
      </c>
      <c r="BS64" s="129">
        <v>0.54218312920971878</v>
      </c>
      <c r="BT64" s="129">
        <v>51.849377597800334</v>
      </c>
      <c r="BU64" s="129">
        <v>2.0670823069879196</v>
      </c>
      <c r="BV64" s="129">
        <v>0.54624059876783293</v>
      </c>
      <c r="BW64" s="129">
        <v>2.187156380109391</v>
      </c>
      <c r="BX64" s="129">
        <v>1.2651627623931301</v>
      </c>
      <c r="BY64" s="129">
        <v>0.80095330375498097</v>
      </c>
      <c r="BZ64" s="129">
        <v>0.18443185900665351</v>
      </c>
      <c r="CA64" s="129">
        <v>2.0117322924143948</v>
      </c>
      <c r="CB64" s="129">
        <v>0.99515368693206208</v>
      </c>
      <c r="CC64" s="129">
        <v>4.3288682720301299</v>
      </c>
      <c r="CD64" s="150">
        <v>2.3438758726792259</v>
      </c>
      <c r="CE64" s="118"/>
      <c r="CF64" s="161">
        <v>1.26</v>
      </c>
    </row>
    <row r="65" spans="1:84" s="119" customFormat="1" ht="13.8">
      <c r="A65" s="109" t="s">
        <v>402</v>
      </c>
      <c r="B65" s="118">
        <v>1115</v>
      </c>
      <c r="C65" s="149">
        <v>0</v>
      </c>
      <c r="D65" s="129">
        <v>60.085530000000453</v>
      </c>
      <c r="E65" s="129">
        <v>24917.02018400118</v>
      </c>
      <c r="F65" s="129">
        <v>2957269.5848847302</v>
      </c>
      <c r="G65" s="129">
        <v>159.009559659411</v>
      </c>
      <c r="H65" s="129">
        <v>5.0260965840324197</v>
      </c>
      <c r="I65" s="129"/>
      <c r="J65" s="129">
        <v>4.5819445476909498E-2</v>
      </c>
      <c r="K65" s="129">
        <v>35.039385000000003</v>
      </c>
      <c r="L65" s="129">
        <v>16051.23937770585</v>
      </c>
      <c r="M65" s="129">
        <v>2768724.28422576</v>
      </c>
      <c r="N65" s="129">
        <v>196.42939697509601</v>
      </c>
      <c r="O65" s="129">
        <v>6.0145424888898393</v>
      </c>
      <c r="P65" s="129"/>
      <c r="Q65" s="129">
        <v>4.5819445476909498E-2</v>
      </c>
      <c r="R65" s="129">
        <v>95.124915000000456</v>
      </c>
      <c r="S65" s="129">
        <v>40968.259561707033</v>
      </c>
      <c r="T65" s="129">
        <v>5725993.8691104902</v>
      </c>
      <c r="U65" s="129">
        <v>355.43895663450701</v>
      </c>
      <c r="V65" s="129">
        <v>11.040639072922259</v>
      </c>
      <c r="W65" s="129"/>
      <c r="X65" s="129">
        <v>17.675637886810801</v>
      </c>
      <c r="Y65" s="129">
        <v>1244.8316926550201</v>
      </c>
      <c r="Z65" s="129">
        <v>4.3722595219028504</v>
      </c>
      <c r="AA65" s="129">
        <v>51.389506066537301</v>
      </c>
      <c r="AB65" s="129">
        <v>0.34826854148746</v>
      </c>
      <c r="AC65" s="129">
        <v>0.29930708981238202</v>
      </c>
      <c r="AD65" s="129">
        <v>0.59130253299426405</v>
      </c>
      <c r="AE65" s="129">
        <v>0.46491247696685301</v>
      </c>
      <c r="AF65" s="129">
        <v>38.910321024104597</v>
      </c>
      <c r="AG65" s="129">
        <v>0.58615017536828695</v>
      </c>
      <c r="AH65" s="129">
        <v>0.24689394915523</v>
      </c>
      <c r="AI65" s="129">
        <v>1.1489192838437501</v>
      </c>
      <c r="AJ65" s="129">
        <v>0.86529547309687904</v>
      </c>
      <c r="AK65" s="129">
        <v>0.17822190750439401</v>
      </c>
      <c r="AL65" s="129">
        <v>0.133125435135479</v>
      </c>
      <c r="AM65" s="129">
        <v>1.33011312135958</v>
      </c>
      <c r="AN65" s="129">
        <v>1.0108112841827399</v>
      </c>
      <c r="AO65" s="129">
        <v>1.22337786341266</v>
      </c>
      <c r="AP65" s="129">
        <v>1.3140785806775599</v>
      </c>
      <c r="AQ65" s="129"/>
      <c r="AR65" s="129">
        <v>185.107530118694</v>
      </c>
      <c r="AS65" s="129">
        <v>1308.21513440273</v>
      </c>
      <c r="AT65" s="129">
        <v>24.862162809481699</v>
      </c>
      <c r="AU65" s="129">
        <v>5.4230605081881196</v>
      </c>
      <c r="AV65" s="129">
        <v>0.47718521434560801</v>
      </c>
      <c r="AW65" s="129">
        <v>0.42702524032645001</v>
      </c>
      <c r="AX65" s="129">
        <v>0.116202795893271</v>
      </c>
      <c r="AY65" s="129">
        <v>0.105417379810684</v>
      </c>
      <c r="AZ65" s="129">
        <v>1.87415367485624</v>
      </c>
      <c r="BA65" s="129">
        <v>0.76472752904604901</v>
      </c>
      <c r="BB65" s="129">
        <v>0.26891481503317199</v>
      </c>
      <c r="BC65" s="129">
        <v>0.23031129230563199</v>
      </c>
      <c r="BD65" s="129">
        <v>0</v>
      </c>
      <c r="BE65" s="129">
        <v>0</v>
      </c>
      <c r="BF65" s="129">
        <v>3.1843507983854498E-2</v>
      </c>
      <c r="BG65" s="129">
        <v>0.36767275736489002</v>
      </c>
      <c r="BH65" s="129">
        <v>0.18841017498116699</v>
      </c>
      <c r="BI65" s="129">
        <v>2.0274559581667702</v>
      </c>
      <c r="BJ65" s="129">
        <v>0.35415665292216603</v>
      </c>
      <c r="BK65" s="129"/>
      <c r="BL65" s="129">
        <v>202.78316800550479</v>
      </c>
      <c r="BM65" s="129">
        <v>2553.0468270577503</v>
      </c>
      <c r="BN65" s="129">
        <v>29.23442233138455</v>
      </c>
      <c r="BO65" s="129">
        <v>56.812566574725423</v>
      </c>
      <c r="BP65" s="129">
        <v>0.82545375583306801</v>
      </c>
      <c r="BQ65" s="129">
        <v>0.72633233013883203</v>
      </c>
      <c r="BR65" s="129">
        <v>0.70750532888753503</v>
      </c>
      <c r="BS65" s="129">
        <v>0.570329856777537</v>
      </c>
      <c r="BT65" s="129">
        <v>40.784474698960835</v>
      </c>
      <c r="BU65" s="129">
        <v>1.3508777044143359</v>
      </c>
      <c r="BV65" s="129">
        <v>0.51580876418840194</v>
      </c>
      <c r="BW65" s="129">
        <v>1.3792305761493822</v>
      </c>
      <c r="BX65" s="129">
        <v>0.86529547309687904</v>
      </c>
      <c r="BY65" s="129">
        <v>0.17822190750439401</v>
      </c>
      <c r="BZ65" s="129">
        <v>0.16496894311933349</v>
      </c>
      <c r="CA65" s="129">
        <v>1.6977858787244702</v>
      </c>
      <c r="CB65" s="129">
        <v>1.199221459163907</v>
      </c>
      <c r="CC65" s="129">
        <v>3.2508338215794303</v>
      </c>
      <c r="CD65" s="150">
        <v>1.6682352335997259</v>
      </c>
      <c r="CE65" s="118"/>
      <c r="CF65" s="161">
        <v>1.23</v>
      </c>
    </row>
    <row r="66" spans="1:84" s="119" customFormat="1" ht="13.8">
      <c r="A66" s="109" t="s">
        <v>403</v>
      </c>
      <c r="B66" s="118">
        <v>1120</v>
      </c>
      <c r="C66" s="149">
        <v>5.1863313056058E-2</v>
      </c>
      <c r="D66" s="129">
        <v>62.275544999999823</v>
      </c>
      <c r="E66" s="129">
        <v>24526.481971307188</v>
      </c>
      <c r="F66" s="129">
        <v>3408939.1694162302</v>
      </c>
      <c r="G66" s="129">
        <v>165.047999797047</v>
      </c>
      <c r="H66" s="129">
        <v>4.3654073155481097</v>
      </c>
      <c r="I66" s="129"/>
      <c r="J66" s="129">
        <v>0.13114784179522099</v>
      </c>
      <c r="K66" s="129">
        <v>38.093894999999641</v>
      </c>
      <c r="L66" s="129">
        <v>15991.90818286389</v>
      </c>
      <c r="M66" s="129">
        <v>2911364.90142619</v>
      </c>
      <c r="N66" s="129">
        <v>151.94847986963299</v>
      </c>
      <c r="O66" s="129">
        <v>5.3320439870050595</v>
      </c>
      <c r="P66" s="129"/>
      <c r="Q66" s="129">
        <v>0.183011154851279</v>
      </c>
      <c r="R66" s="129">
        <v>100.36943999999946</v>
      </c>
      <c r="S66" s="129">
        <v>40518.39015417108</v>
      </c>
      <c r="T66" s="129">
        <v>6320304.0708424207</v>
      </c>
      <c r="U66" s="129">
        <v>316.99647966667999</v>
      </c>
      <c r="V66" s="129">
        <v>9.6974513025531692</v>
      </c>
      <c r="W66" s="129"/>
      <c r="X66" s="129">
        <v>19.6893974866143</v>
      </c>
      <c r="Y66" s="129">
        <v>917.73713699345103</v>
      </c>
      <c r="Z66" s="129">
        <v>4.90709115120994</v>
      </c>
      <c r="AA66" s="129">
        <v>50.585094357213102</v>
      </c>
      <c r="AB66" s="129">
        <v>0.22947386307772999</v>
      </c>
      <c r="AC66" s="129">
        <v>0.36613072958566301</v>
      </c>
      <c r="AD66" s="129">
        <v>0.95948699898496603</v>
      </c>
      <c r="AE66" s="129">
        <v>0.64903744280217301</v>
      </c>
      <c r="AF66" s="129">
        <v>50.113796001479898</v>
      </c>
      <c r="AG66" s="129">
        <v>1.36576198769479</v>
      </c>
      <c r="AH66" s="129">
        <v>0.45404560850856801</v>
      </c>
      <c r="AI66" s="129">
        <v>1.19356473719689</v>
      </c>
      <c r="AJ66" s="129">
        <v>1.5724543312321699</v>
      </c>
      <c r="AK66" s="129">
        <v>0.76388510464696802</v>
      </c>
      <c r="AL66" s="129">
        <v>9.9406408918780498E-2</v>
      </c>
      <c r="AM66" s="129">
        <v>2.0448195654571899</v>
      </c>
      <c r="AN66" s="129">
        <v>0.63965614049449304</v>
      </c>
      <c r="AO66" s="129">
        <v>0.67522602328641601</v>
      </c>
      <c r="AP66" s="129">
        <v>1.1406239658466599</v>
      </c>
      <c r="AQ66" s="129"/>
      <c r="AR66" s="129">
        <v>187.83375281592799</v>
      </c>
      <c r="AS66" s="129">
        <v>0</v>
      </c>
      <c r="AT66" s="129">
        <v>18.1247164839079</v>
      </c>
      <c r="AU66" s="129">
        <v>9.7774451607709807</v>
      </c>
      <c r="AV66" s="129">
        <v>0.68526907639907397</v>
      </c>
      <c r="AW66" s="129">
        <v>0.17136931300158101</v>
      </c>
      <c r="AX66" s="129">
        <v>0.11338406321022999</v>
      </c>
      <c r="AY66" s="129">
        <v>0.13181986166706</v>
      </c>
      <c r="AZ66" s="129">
        <v>1.5530244901971599</v>
      </c>
      <c r="BA66" s="129">
        <v>0.232888196441569</v>
      </c>
      <c r="BB66" s="129">
        <v>0.46004329006204497</v>
      </c>
      <c r="BC66" s="129">
        <v>0.47286931194310899</v>
      </c>
      <c r="BD66" s="129">
        <v>0</v>
      </c>
      <c r="BE66" s="129">
        <v>6.5857579816187804E-3</v>
      </c>
      <c r="BF66" s="129">
        <v>0.13682133508478</v>
      </c>
      <c r="BG66" s="129">
        <v>0.37114969321632901</v>
      </c>
      <c r="BH66" s="129">
        <v>0.25509603730391101</v>
      </c>
      <c r="BI66" s="129">
        <v>2.8638021271117799</v>
      </c>
      <c r="BJ66" s="129">
        <v>0.51211859204600596</v>
      </c>
      <c r="BK66" s="129"/>
      <c r="BL66" s="129">
        <v>207.52315030254229</v>
      </c>
      <c r="BM66" s="129">
        <v>917.73713699345103</v>
      </c>
      <c r="BN66" s="129">
        <v>23.03180763511784</v>
      </c>
      <c r="BO66" s="129">
        <v>60.362539517984082</v>
      </c>
      <c r="BP66" s="129">
        <v>0.91474293947680396</v>
      </c>
      <c r="BQ66" s="129">
        <v>0.53750004258724404</v>
      </c>
      <c r="BR66" s="129">
        <v>1.072871062195196</v>
      </c>
      <c r="BS66" s="129">
        <v>0.78085730446923307</v>
      </c>
      <c r="BT66" s="129">
        <v>51.666820491677058</v>
      </c>
      <c r="BU66" s="129">
        <v>1.598650184136359</v>
      </c>
      <c r="BV66" s="129">
        <v>0.91408889857061304</v>
      </c>
      <c r="BW66" s="129">
        <v>1.6664340491399989</v>
      </c>
      <c r="BX66" s="129">
        <v>1.5724543312321699</v>
      </c>
      <c r="BY66" s="129">
        <v>0.77047086262858677</v>
      </c>
      <c r="BZ66" s="129">
        <v>0.2362277440035605</v>
      </c>
      <c r="CA66" s="129">
        <v>2.4159692586735191</v>
      </c>
      <c r="CB66" s="129">
        <v>0.89475217779840399</v>
      </c>
      <c r="CC66" s="129">
        <v>3.5390281503981962</v>
      </c>
      <c r="CD66" s="150">
        <v>1.6527425578926658</v>
      </c>
      <c r="CE66" s="118"/>
      <c r="CF66" s="161">
        <v>0.86</v>
      </c>
    </row>
    <row r="67" spans="1:84" s="119" customFormat="1" ht="13.8">
      <c r="A67" s="109" t="s">
        <v>404</v>
      </c>
      <c r="B67" s="118">
        <v>1125</v>
      </c>
      <c r="C67" s="149">
        <v>0.114128995603015</v>
      </c>
      <c r="D67" s="129">
        <v>63.263907000000266</v>
      </c>
      <c r="E67" s="129">
        <v>21935.703615009537</v>
      </c>
      <c r="F67" s="129">
        <v>3594418.3165070801</v>
      </c>
      <c r="G67" s="129">
        <v>161.82376470584799</v>
      </c>
      <c r="H67" s="129">
        <v>7.0065999477490095</v>
      </c>
      <c r="I67" s="129"/>
      <c r="J67" s="129">
        <v>0.121574466870085</v>
      </c>
      <c r="K67" s="129">
        <v>43.675479000000003</v>
      </c>
      <c r="L67" s="129">
        <v>18712.954258427279</v>
      </c>
      <c r="M67" s="129">
        <v>2991128.9071205701</v>
      </c>
      <c r="N67" s="129">
        <v>218.706308845553</v>
      </c>
      <c r="O67" s="129">
        <v>6.3015778890687706</v>
      </c>
      <c r="P67" s="129"/>
      <c r="Q67" s="129">
        <v>0.23570346247309998</v>
      </c>
      <c r="R67" s="129">
        <v>106.93938600000027</v>
      </c>
      <c r="S67" s="129">
        <v>40648.657873436816</v>
      </c>
      <c r="T67" s="129">
        <v>6585547.2236276502</v>
      </c>
      <c r="U67" s="129">
        <v>380.53007355140096</v>
      </c>
      <c r="V67" s="129">
        <v>13.30817783681778</v>
      </c>
      <c r="W67" s="129"/>
      <c r="X67" s="129">
        <v>21.511984107076898</v>
      </c>
      <c r="Y67" s="129">
        <v>704.21518059071104</v>
      </c>
      <c r="Z67" s="129">
        <v>4.7379999650989904</v>
      </c>
      <c r="AA67" s="129">
        <v>62.687630798551297</v>
      </c>
      <c r="AB67" s="129">
        <v>0.62886124000038002</v>
      </c>
      <c r="AC67" s="129">
        <v>0.32413231192428199</v>
      </c>
      <c r="AD67" s="129">
        <v>0.91788313874641103</v>
      </c>
      <c r="AE67" s="129">
        <v>0.72242629198506003</v>
      </c>
      <c r="AF67" s="129">
        <v>36.875300526659601</v>
      </c>
      <c r="AG67" s="129">
        <v>1.0703591694870001</v>
      </c>
      <c r="AH67" s="129">
        <v>0.33102903579440002</v>
      </c>
      <c r="AI67" s="129">
        <v>0.94519717018525795</v>
      </c>
      <c r="AJ67" s="129">
        <v>1.2600440439869101</v>
      </c>
      <c r="AK67" s="129">
        <v>0.337579400981808</v>
      </c>
      <c r="AL67" s="129">
        <v>0.11204269400472799</v>
      </c>
      <c r="AM67" s="129">
        <v>1.22957952290881</v>
      </c>
      <c r="AN67" s="129">
        <v>0.52774731398730501</v>
      </c>
      <c r="AO67" s="129">
        <v>1.27112902553122</v>
      </c>
      <c r="AP67" s="129">
        <v>0.81698800121887805</v>
      </c>
      <c r="AQ67" s="129"/>
      <c r="AR67" s="129">
        <v>186.65108233165799</v>
      </c>
      <c r="AS67" s="129">
        <v>101.35451752362199</v>
      </c>
      <c r="AT67" s="129">
        <v>26.997181067878898</v>
      </c>
      <c r="AU67" s="129">
        <v>9.0908326757042204</v>
      </c>
      <c r="AV67" s="129">
        <v>0.33657863602792298</v>
      </c>
      <c r="AW67" s="129">
        <v>0.23584801176062201</v>
      </c>
      <c r="AX67" s="129">
        <v>5.4881526273312803E-2</v>
      </c>
      <c r="AY67" s="129">
        <v>0.115449543899434</v>
      </c>
      <c r="AZ67" s="129">
        <v>1.61803592850206</v>
      </c>
      <c r="BA67" s="129">
        <v>0.466173337177129</v>
      </c>
      <c r="BB67" s="129">
        <v>0.40739741841745902</v>
      </c>
      <c r="BC67" s="129">
        <v>8.6971343808431606E-2</v>
      </c>
      <c r="BD67" s="129">
        <v>2.7976153681256299</v>
      </c>
      <c r="BE67" s="129">
        <v>0</v>
      </c>
      <c r="BF67" s="129">
        <v>1.6247799915091E-2</v>
      </c>
      <c r="BG67" s="129">
        <v>0.27004779433471798</v>
      </c>
      <c r="BH67" s="129">
        <v>0.180658489309417</v>
      </c>
      <c r="BI67" s="129">
        <v>1.6731993336220801</v>
      </c>
      <c r="BJ67" s="129">
        <v>0.38272089227855</v>
      </c>
      <c r="BK67" s="129"/>
      <c r="BL67" s="129">
        <v>208.16306643873489</v>
      </c>
      <c r="BM67" s="129">
        <v>805.56969811433305</v>
      </c>
      <c r="BN67" s="129">
        <v>31.735181032977888</v>
      </c>
      <c r="BO67" s="129">
        <v>71.778463474255517</v>
      </c>
      <c r="BP67" s="129">
        <v>0.96543987602830295</v>
      </c>
      <c r="BQ67" s="129">
        <v>0.55998032368490402</v>
      </c>
      <c r="BR67" s="129">
        <v>0.97276466501972381</v>
      </c>
      <c r="BS67" s="129">
        <v>0.83787583588449399</v>
      </c>
      <c r="BT67" s="129">
        <v>38.493336455161661</v>
      </c>
      <c r="BU67" s="129">
        <v>1.5365325066641291</v>
      </c>
      <c r="BV67" s="129">
        <v>0.73842645421185904</v>
      </c>
      <c r="BW67" s="129">
        <v>1.0321685139936896</v>
      </c>
      <c r="BX67" s="129">
        <v>4.0576594121125398</v>
      </c>
      <c r="BY67" s="129">
        <v>0.337579400981808</v>
      </c>
      <c r="BZ67" s="129">
        <v>0.128290493919819</v>
      </c>
      <c r="CA67" s="129">
        <v>1.4996273172435279</v>
      </c>
      <c r="CB67" s="129">
        <v>0.70840580329672198</v>
      </c>
      <c r="CC67" s="129">
        <v>2.9443283591533</v>
      </c>
      <c r="CD67" s="150">
        <v>1.199708893497428</v>
      </c>
      <c r="CE67" s="118"/>
      <c r="CF67" s="161">
        <v>1.29</v>
      </c>
    </row>
    <row r="68" spans="1:84" s="119" customFormat="1" ht="13.8">
      <c r="A68" s="109" t="s">
        <v>405</v>
      </c>
      <c r="B68" s="118">
        <v>1130</v>
      </c>
      <c r="C68" s="149">
        <v>1.4364426736619199E-2</v>
      </c>
      <c r="D68" s="129">
        <v>71.570043000000354</v>
      </c>
      <c r="E68" s="129">
        <v>28883.249446932419</v>
      </c>
      <c r="F68" s="129">
        <v>3094415.0966798998</v>
      </c>
      <c r="G68" s="129">
        <v>152.82609318879</v>
      </c>
      <c r="H68" s="129">
        <v>5.7769525689548997</v>
      </c>
      <c r="I68" s="129"/>
      <c r="J68" s="129">
        <v>0.13094457360657225</v>
      </c>
      <c r="K68" s="129">
        <v>44.378145000000359</v>
      </c>
      <c r="L68" s="129">
        <v>15581.874801446189</v>
      </c>
      <c r="M68" s="129">
        <v>2896594.1316302302</v>
      </c>
      <c r="N68" s="129">
        <v>129.39947823451598</v>
      </c>
      <c r="O68" s="129">
        <v>5.6895869814889704</v>
      </c>
      <c r="P68" s="129"/>
      <c r="Q68" s="129">
        <v>0.14530900034319144</v>
      </c>
      <c r="R68" s="129">
        <v>115.94818800000071</v>
      </c>
      <c r="S68" s="129">
        <v>44465.124248378605</v>
      </c>
      <c r="T68" s="129">
        <v>5991009.2283101305</v>
      </c>
      <c r="U68" s="129">
        <v>282.22557142330595</v>
      </c>
      <c r="V68" s="129">
        <v>11.466539550443869</v>
      </c>
      <c r="W68" s="129"/>
      <c r="X68" s="129">
        <v>18.7018240270157</v>
      </c>
      <c r="Y68" s="129">
        <v>1099.8456533291601</v>
      </c>
      <c r="Z68" s="129">
        <v>3.14189850027882</v>
      </c>
      <c r="AA68" s="129">
        <v>29.3113137372629</v>
      </c>
      <c r="AB68" s="129">
        <v>0.32542482347477802</v>
      </c>
      <c r="AC68" s="129">
        <v>0.25574037099533597</v>
      </c>
      <c r="AD68" s="129">
        <v>0.42519719627479702</v>
      </c>
      <c r="AE68" s="129">
        <v>0.37104787006392997</v>
      </c>
      <c r="AF68" s="129">
        <v>43.453466249310097</v>
      </c>
      <c r="AG68" s="129">
        <v>0.57517445136785195</v>
      </c>
      <c r="AH68" s="129">
        <v>0.220242176466378</v>
      </c>
      <c r="AI68" s="129">
        <v>1.46595815994387</v>
      </c>
      <c r="AJ68" s="129">
        <v>0.83321229062898905</v>
      </c>
      <c r="AK68" s="129">
        <v>7.87635980202748E-2</v>
      </c>
      <c r="AL68" s="129">
        <v>0.16687482445993801</v>
      </c>
      <c r="AM68" s="129">
        <v>2.7655526330871898</v>
      </c>
      <c r="AN68" s="129">
        <v>0.83207199055164605</v>
      </c>
      <c r="AO68" s="129">
        <v>1.2424717711947</v>
      </c>
      <c r="AP68" s="129">
        <v>1.40358271025837</v>
      </c>
      <c r="AQ68" s="129"/>
      <c r="AR68" s="129">
        <v>184.461585563075</v>
      </c>
      <c r="AS68" s="129">
        <v>0</v>
      </c>
      <c r="AT68" s="129">
        <v>20.893667450535201</v>
      </c>
      <c r="AU68" s="129">
        <v>7.6558610226836903</v>
      </c>
      <c r="AV68" s="129">
        <v>0.39279054700921401</v>
      </c>
      <c r="AW68" s="129">
        <v>1.3318767685088899</v>
      </c>
      <c r="AX68" s="129">
        <v>5.3668143789149698E-2</v>
      </c>
      <c r="AY68" s="129">
        <v>6.8963046084201493E-2</v>
      </c>
      <c r="AZ68" s="129">
        <v>1.23812661535984</v>
      </c>
      <c r="BA68" s="129">
        <v>0.39539893260970399</v>
      </c>
      <c r="BB68" s="129">
        <v>0.39576783813054001</v>
      </c>
      <c r="BC68" s="129">
        <v>0.220874602921036</v>
      </c>
      <c r="BD68" s="129">
        <v>0</v>
      </c>
      <c r="BE68" s="129">
        <v>2.3901031894360901E-2</v>
      </c>
      <c r="BF68" s="129">
        <v>0.182087154232252</v>
      </c>
      <c r="BG68" s="129">
        <v>0.61532026499181702</v>
      </c>
      <c r="BH68" s="129">
        <v>0.27084415360926301</v>
      </c>
      <c r="BI68" s="129">
        <v>2.6462351398056598</v>
      </c>
      <c r="BJ68" s="129">
        <v>0.20760750331598199</v>
      </c>
      <c r="BK68" s="129"/>
      <c r="BL68" s="129">
        <v>203.16340959009071</v>
      </c>
      <c r="BM68" s="129">
        <v>1099.8456533291601</v>
      </c>
      <c r="BN68" s="129">
        <v>24.035565950814021</v>
      </c>
      <c r="BO68" s="129">
        <v>36.967174759946587</v>
      </c>
      <c r="BP68" s="129">
        <v>0.71821537048399198</v>
      </c>
      <c r="BQ68" s="129">
        <v>1.5876171395042258</v>
      </c>
      <c r="BR68" s="129">
        <v>0.47886534006394671</v>
      </c>
      <c r="BS68" s="129">
        <v>0.44001091614813148</v>
      </c>
      <c r="BT68" s="129">
        <v>44.691592864669936</v>
      </c>
      <c r="BU68" s="129">
        <v>0.97057338397755588</v>
      </c>
      <c r="BV68" s="129">
        <v>0.61601001459691807</v>
      </c>
      <c r="BW68" s="129">
        <v>1.686832762864906</v>
      </c>
      <c r="BX68" s="129">
        <v>0.83321229062898905</v>
      </c>
      <c r="BY68" s="129">
        <v>0.10266462991463571</v>
      </c>
      <c r="BZ68" s="129">
        <v>0.34896197869219003</v>
      </c>
      <c r="CA68" s="129">
        <v>3.3808728980790068</v>
      </c>
      <c r="CB68" s="129">
        <v>1.102916144160909</v>
      </c>
      <c r="CC68" s="129">
        <v>3.8887069110003596</v>
      </c>
      <c r="CD68" s="150">
        <v>1.6111902135743521</v>
      </c>
      <c r="CE68" s="118"/>
      <c r="CF68" s="161">
        <v>1.32</v>
      </c>
    </row>
    <row r="69" spans="1:84" s="119" customFormat="1" ht="13.8">
      <c r="A69" s="109" t="s">
        <v>406</v>
      </c>
      <c r="B69" s="118">
        <v>1135</v>
      </c>
      <c r="C69" s="149">
        <v>2.2859376407431426E-2</v>
      </c>
      <c r="D69" s="129">
        <v>75.217625999999996</v>
      </c>
      <c r="E69" s="129">
        <v>20943.147877660831</v>
      </c>
      <c r="F69" s="129">
        <v>3219126.6119402498</v>
      </c>
      <c r="G69" s="129">
        <v>168.32557227806899</v>
      </c>
      <c r="H69" s="129">
        <v>4.6823553705405097</v>
      </c>
      <c r="I69" s="129"/>
      <c r="J69" s="129">
        <v>0.12932060335357151</v>
      </c>
      <c r="K69" s="129">
        <v>45.115416000000359</v>
      </c>
      <c r="L69" s="129">
        <v>16497.761909703542</v>
      </c>
      <c r="M69" s="129">
        <v>3070017.08828749</v>
      </c>
      <c r="N69" s="129">
        <v>130.796924706791</v>
      </c>
      <c r="O69" s="129">
        <v>5.0240463029744404</v>
      </c>
      <c r="P69" s="129"/>
      <c r="Q69" s="129">
        <v>0.15217997976100295</v>
      </c>
      <c r="R69" s="129">
        <v>120.33304200000035</v>
      </c>
      <c r="S69" s="129">
        <v>37440.909787364377</v>
      </c>
      <c r="T69" s="129">
        <v>6289143.7002277393</v>
      </c>
      <c r="U69" s="129">
        <v>299.12249698485999</v>
      </c>
      <c r="V69" s="129">
        <v>9.7064016735149501</v>
      </c>
      <c r="W69" s="129"/>
      <c r="X69" s="129">
        <v>19.602893929547001</v>
      </c>
      <c r="Y69" s="129">
        <v>748.12270907774496</v>
      </c>
      <c r="Z69" s="129">
        <v>4.6880489934011598</v>
      </c>
      <c r="AA69" s="129">
        <v>60.760924730116201</v>
      </c>
      <c r="AB69" s="129">
        <v>0.26322724478077902</v>
      </c>
      <c r="AC69" s="129">
        <v>0.28374172917564999</v>
      </c>
      <c r="AD69" s="129">
        <v>0.30867138889942602</v>
      </c>
      <c r="AE69" s="129">
        <v>0.29174581358881202</v>
      </c>
      <c r="AF69" s="129">
        <v>45.324870689251</v>
      </c>
      <c r="AG69" s="129">
        <v>0.47148581110382398</v>
      </c>
      <c r="AH69" s="129">
        <v>0.235765486755971</v>
      </c>
      <c r="AI69" s="129">
        <v>1.2464475832883899</v>
      </c>
      <c r="AJ69" s="129">
        <v>0.79307032685504397</v>
      </c>
      <c r="AK69" s="129">
        <v>2.1805608507825501E-2</v>
      </c>
      <c r="AL69" s="129">
        <v>0.115117581261337</v>
      </c>
      <c r="AM69" s="129">
        <v>2.1623546654996901</v>
      </c>
      <c r="AN69" s="129">
        <v>0.60188518813366998</v>
      </c>
      <c r="AO69" s="129">
        <v>1.5736649280206201</v>
      </c>
      <c r="AP69" s="129">
        <v>1.95494576805112</v>
      </c>
      <c r="AQ69" s="129"/>
      <c r="AR69" s="129">
        <v>189.456942724664</v>
      </c>
      <c r="AS69" s="129">
        <v>0</v>
      </c>
      <c r="AT69" s="129">
        <v>18.2254245134957</v>
      </c>
      <c r="AU69" s="129">
        <v>10.2791770389878</v>
      </c>
      <c r="AV69" s="129">
        <v>0.24435958779333</v>
      </c>
      <c r="AW69" s="129">
        <v>1.1873799345882901</v>
      </c>
      <c r="AX69" s="129">
        <v>5.9897845735694399E-2</v>
      </c>
      <c r="AY69" s="129">
        <v>7.47500879035711E-2</v>
      </c>
      <c r="AZ69" s="129">
        <v>1.3202952529293801</v>
      </c>
      <c r="BA69" s="129">
        <v>0.80575822475012004</v>
      </c>
      <c r="BB69" s="129">
        <v>0.55926084025607203</v>
      </c>
      <c r="BC69" s="129">
        <v>0.12083093706591901</v>
      </c>
      <c r="BD69" s="129">
        <v>0</v>
      </c>
      <c r="BE69" s="129">
        <v>2.5112669981087399E-2</v>
      </c>
      <c r="BF69" s="129">
        <v>6.8132267006373703E-2</v>
      </c>
      <c r="BG69" s="129">
        <v>1.06897579883377</v>
      </c>
      <c r="BH69" s="129">
        <v>0.27494804102621101</v>
      </c>
      <c r="BI69" s="129">
        <v>3.8581720285677799</v>
      </c>
      <c r="BJ69" s="129">
        <v>0.42790225881653798</v>
      </c>
      <c r="BK69" s="129"/>
      <c r="BL69" s="129">
        <v>209.05983665421101</v>
      </c>
      <c r="BM69" s="129">
        <v>748.12270907774496</v>
      </c>
      <c r="BN69" s="129">
        <v>22.91347350689686</v>
      </c>
      <c r="BO69" s="129">
        <v>71.040101769103998</v>
      </c>
      <c r="BP69" s="129">
        <v>0.50758683257410908</v>
      </c>
      <c r="BQ69" s="129">
        <v>1.4711216637639399</v>
      </c>
      <c r="BR69" s="129">
        <v>0.36856923463512042</v>
      </c>
      <c r="BS69" s="129">
        <v>0.36649590149238309</v>
      </c>
      <c r="BT69" s="129">
        <v>46.645165942180377</v>
      </c>
      <c r="BU69" s="129">
        <v>1.2772440358539441</v>
      </c>
      <c r="BV69" s="129">
        <v>0.79502632701204301</v>
      </c>
      <c r="BW69" s="129">
        <v>1.367278520354309</v>
      </c>
      <c r="BX69" s="129">
        <v>0.79307032685504397</v>
      </c>
      <c r="BY69" s="129">
        <v>4.6918278488912904E-2</v>
      </c>
      <c r="BZ69" s="129">
        <v>0.18324984826771071</v>
      </c>
      <c r="CA69" s="129">
        <v>3.2313304643334604</v>
      </c>
      <c r="CB69" s="129">
        <v>0.87683322915988104</v>
      </c>
      <c r="CC69" s="129">
        <v>5.4318369565884002</v>
      </c>
      <c r="CD69" s="150">
        <v>2.382848026867658</v>
      </c>
      <c r="CE69" s="118"/>
      <c r="CF69" s="161">
        <v>1.33</v>
      </c>
    </row>
    <row r="70" spans="1:84" s="280" customFormat="1" ht="13.8">
      <c r="A70" s="279" t="s">
        <v>256</v>
      </c>
      <c r="B70" s="124">
        <v>1140</v>
      </c>
      <c r="C70" s="151">
        <v>0</v>
      </c>
      <c r="D70" s="130">
        <v>73.765169999999912</v>
      </c>
      <c r="E70" s="130">
        <v>24458.80797670524</v>
      </c>
      <c r="F70" s="130">
        <v>3613873.0667498899</v>
      </c>
      <c r="G70" s="130">
        <v>164.476794327726</v>
      </c>
      <c r="H70" s="130">
        <v>5.0130685220395597</v>
      </c>
      <c r="I70" s="130"/>
      <c r="J70" s="130">
        <v>6.4782838313565752E-2</v>
      </c>
      <c r="K70" s="130">
        <v>37.806858000000361</v>
      </c>
      <c r="L70" s="130">
        <v>15273.145352539228</v>
      </c>
      <c r="M70" s="130">
        <v>3055729.78156868</v>
      </c>
      <c r="N70" s="130">
        <v>154.842212624121</v>
      </c>
      <c r="O70" s="130">
        <v>5.3287346367098802</v>
      </c>
      <c r="P70" s="130"/>
      <c r="Q70" s="130">
        <v>6.4782838313565752E-2</v>
      </c>
      <c r="R70" s="130">
        <v>111.57202800000027</v>
      </c>
      <c r="S70" s="130">
        <v>39731.953329244468</v>
      </c>
      <c r="T70" s="130">
        <v>6669602.8483185694</v>
      </c>
      <c r="U70" s="130">
        <v>319.31900695184697</v>
      </c>
      <c r="V70" s="130">
        <v>10.341803158749439</v>
      </c>
      <c r="W70" s="130"/>
      <c r="X70" s="130">
        <v>17.667172894144201</v>
      </c>
      <c r="Y70" s="130">
        <v>654.75549766710697</v>
      </c>
      <c r="Z70" s="130">
        <v>5.0447062600548298</v>
      </c>
      <c r="AA70" s="130">
        <v>57.091620061699302</v>
      </c>
      <c r="AB70" s="130">
        <v>0.31914327600703901</v>
      </c>
      <c r="AC70" s="130">
        <v>0.321176435412242</v>
      </c>
      <c r="AD70" s="130">
        <v>0.60235843248606702</v>
      </c>
      <c r="AE70" s="130">
        <v>0.50896710634321396</v>
      </c>
      <c r="AF70" s="130">
        <v>42.234610556206299</v>
      </c>
      <c r="AG70" s="130">
        <v>0.66733419411684303</v>
      </c>
      <c r="AH70" s="130">
        <v>0.26874701835177001</v>
      </c>
      <c r="AI70" s="130">
        <v>1.0044906716395401</v>
      </c>
      <c r="AJ70" s="130">
        <v>0.92623440133730905</v>
      </c>
      <c r="AK70" s="130">
        <v>0.28542531820278799</v>
      </c>
      <c r="AL70" s="130">
        <v>7.5243720904455996E-2</v>
      </c>
      <c r="AM70" s="130">
        <v>0.408921170658544</v>
      </c>
      <c r="AN70" s="130">
        <v>0.82267854976358901</v>
      </c>
      <c r="AO70" s="130">
        <v>1.38572145027164</v>
      </c>
      <c r="AP70" s="130">
        <v>0.68832962984523705</v>
      </c>
      <c r="AQ70" s="130"/>
      <c r="AR70" s="130">
        <v>182.17585481355599</v>
      </c>
      <c r="AS70" s="130">
        <v>0</v>
      </c>
      <c r="AT70" s="130">
        <v>12.592311974034001</v>
      </c>
      <c r="AU70" s="130">
        <v>9.3823833878468896</v>
      </c>
      <c r="AV70" s="130">
        <v>0.39503125984030502</v>
      </c>
      <c r="AW70" s="130">
        <v>0.36742752414086199</v>
      </c>
      <c r="AX70" s="130">
        <v>7.9499532099002901E-2</v>
      </c>
      <c r="AY70" s="130">
        <v>0.129780405449756</v>
      </c>
      <c r="AZ70" s="130">
        <v>2.7228722981365698</v>
      </c>
      <c r="BA70" s="130">
        <v>0.47608925921907103</v>
      </c>
      <c r="BB70" s="130">
        <v>0.34282512433977103</v>
      </c>
      <c r="BC70" s="130">
        <v>0.22374410044705301</v>
      </c>
      <c r="BD70" s="130">
        <v>0</v>
      </c>
      <c r="BE70" s="130">
        <v>6.7276208611037794E-2</v>
      </c>
      <c r="BF70" s="130">
        <v>0.11562515270252501</v>
      </c>
      <c r="BG70" s="130">
        <v>0.404413139093042</v>
      </c>
      <c r="BH70" s="130">
        <v>0.16930975669807499</v>
      </c>
      <c r="BI70" s="130">
        <v>2.68830530788264</v>
      </c>
      <c r="BJ70" s="130">
        <v>0.35280327546568702</v>
      </c>
      <c r="BK70" s="130"/>
      <c r="BL70" s="130">
        <v>199.84302770770017</v>
      </c>
      <c r="BM70" s="130">
        <v>654.75549766710697</v>
      </c>
      <c r="BN70" s="130">
        <v>17.637018234088831</v>
      </c>
      <c r="BO70" s="130">
        <v>66.474003449546188</v>
      </c>
      <c r="BP70" s="130">
        <v>0.71417453584734403</v>
      </c>
      <c r="BQ70" s="130">
        <v>0.68860395955310394</v>
      </c>
      <c r="BR70" s="130">
        <v>0.68185796458506998</v>
      </c>
      <c r="BS70" s="130">
        <v>0.63874751179296996</v>
      </c>
      <c r="BT70" s="130">
        <v>44.957482854342871</v>
      </c>
      <c r="BU70" s="130">
        <v>1.143423453335914</v>
      </c>
      <c r="BV70" s="130">
        <v>0.61157214269154103</v>
      </c>
      <c r="BW70" s="130">
        <v>1.2282347720865932</v>
      </c>
      <c r="BX70" s="130">
        <v>0.92623440133730905</v>
      </c>
      <c r="BY70" s="130">
        <v>0.35270152681382577</v>
      </c>
      <c r="BZ70" s="130">
        <v>0.19086887360698102</v>
      </c>
      <c r="CA70" s="130">
        <v>0.81333430975158594</v>
      </c>
      <c r="CB70" s="130">
        <v>0.99198830646166403</v>
      </c>
      <c r="CC70" s="130">
        <v>4.0740267581542797</v>
      </c>
      <c r="CD70" s="152">
        <v>1.0411329053109242</v>
      </c>
      <c r="CE70" s="124"/>
      <c r="CF70" s="162">
        <v>1.39</v>
      </c>
    </row>
    <row r="71" spans="1:84" s="280" customFormat="1" ht="13.8">
      <c r="A71" s="279" t="s">
        <v>257</v>
      </c>
      <c r="B71" s="124">
        <v>1140</v>
      </c>
      <c r="C71" s="151">
        <v>5.9386148002848497E-3</v>
      </c>
      <c r="D71" s="130">
        <v>65.678750999999636</v>
      </c>
      <c r="E71" s="130">
        <v>24783.82445612421</v>
      </c>
      <c r="F71" s="130">
        <v>3285971.1175242299</v>
      </c>
      <c r="G71" s="130">
        <v>167.83271450693303</v>
      </c>
      <c r="H71" s="130">
        <v>5.1916459306977396</v>
      </c>
      <c r="I71" s="130"/>
      <c r="J71" s="130">
        <v>6.8819035159785755E-2</v>
      </c>
      <c r="K71" s="130">
        <v>38.604059999999826</v>
      </c>
      <c r="L71" s="130">
        <v>16425.86194568676</v>
      </c>
      <c r="M71" s="130">
        <v>2975381.8540156302</v>
      </c>
      <c r="N71" s="130">
        <v>137.357611271439</v>
      </c>
      <c r="O71" s="130">
        <v>5.5005321291707521</v>
      </c>
      <c r="P71" s="130"/>
      <c r="Q71" s="130">
        <v>7.4757649960070602E-2</v>
      </c>
      <c r="R71" s="130">
        <v>104.28281099999947</v>
      </c>
      <c r="S71" s="130">
        <v>41209.68640181097</v>
      </c>
      <c r="T71" s="130">
        <v>6261352.9715398606</v>
      </c>
      <c r="U71" s="130">
        <v>305.19032577837203</v>
      </c>
      <c r="V71" s="130">
        <v>10.692178059868493</v>
      </c>
      <c r="W71" s="130"/>
      <c r="X71" s="130">
        <v>18.400513817023</v>
      </c>
      <c r="Y71" s="130">
        <v>894.276310966545</v>
      </c>
      <c r="Z71" s="130">
        <v>5.8138737476362596</v>
      </c>
      <c r="AA71" s="130">
        <v>72.790327747274802</v>
      </c>
      <c r="AB71" s="130">
        <v>0.47439936887384498</v>
      </c>
      <c r="AC71" s="130">
        <v>0.38997961806875497</v>
      </c>
      <c r="AD71" s="130">
        <v>0.96867776522575799</v>
      </c>
      <c r="AE71" s="130">
        <v>0.72752334994652201</v>
      </c>
      <c r="AF71" s="130">
        <v>40.350877175047501</v>
      </c>
      <c r="AG71" s="130">
        <v>1.1336060493693501</v>
      </c>
      <c r="AH71" s="130">
        <v>0.41001555301872</v>
      </c>
      <c r="AI71" s="130">
        <v>1.37905257165464</v>
      </c>
      <c r="AJ71" s="130">
        <v>0.94660543579888401</v>
      </c>
      <c r="AK71" s="130">
        <v>0.53515047048958497</v>
      </c>
      <c r="AL71" s="130">
        <v>9.5198175213638006E-2</v>
      </c>
      <c r="AM71" s="130">
        <v>0.80476672756879797</v>
      </c>
      <c r="AN71" s="130">
        <v>0.65643231280379299</v>
      </c>
      <c r="AO71" s="130">
        <v>1.6773051031430699</v>
      </c>
      <c r="AP71" s="130">
        <v>1.8359980285858899</v>
      </c>
      <c r="AQ71" s="130"/>
      <c r="AR71" s="130">
        <v>184.132407937126</v>
      </c>
      <c r="AS71" s="130">
        <v>0</v>
      </c>
      <c r="AT71" s="130">
        <v>36.582931971572897</v>
      </c>
      <c r="AU71" s="130">
        <v>9.8408653022484103</v>
      </c>
      <c r="AV71" s="130">
        <v>0.250406540689528</v>
      </c>
      <c r="AW71" s="130">
        <v>0.93587837425904497</v>
      </c>
      <c r="AX71" s="130">
        <v>7.2678742692547704E-2</v>
      </c>
      <c r="AY71" s="130">
        <v>9.7690116455158404E-2</v>
      </c>
      <c r="AZ71" s="130">
        <v>3.01929554617469</v>
      </c>
      <c r="BA71" s="130">
        <v>0.41076285174580401</v>
      </c>
      <c r="BB71" s="130">
        <v>0.29800887026052297</v>
      </c>
      <c r="BC71" s="130">
        <v>0.22160426679668899</v>
      </c>
      <c r="BD71" s="130">
        <v>0</v>
      </c>
      <c r="BE71" s="130">
        <v>5.4282575504730403E-2</v>
      </c>
      <c r="BF71" s="130">
        <v>0.113202537821637</v>
      </c>
      <c r="BG71" s="130">
        <v>0.43862516903682902</v>
      </c>
      <c r="BH71" s="130">
        <v>0.30514914838794499</v>
      </c>
      <c r="BI71" s="130">
        <v>2.5042497234533898</v>
      </c>
      <c r="BJ71" s="130">
        <v>0.433910792141111</v>
      </c>
      <c r="BK71" s="130"/>
      <c r="BL71" s="130">
        <v>202.53292175414902</v>
      </c>
      <c r="BM71" s="130">
        <v>894.276310966545</v>
      </c>
      <c r="BN71" s="130">
        <v>42.396805719209155</v>
      </c>
      <c r="BO71" s="130">
        <v>82.631193049523205</v>
      </c>
      <c r="BP71" s="130">
        <v>0.72480590956337299</v>
      </c>
      <c r="BQ71" s="130">
        <v>1.3258579923278</v>
      </c>
      <c r="BR71" s="130">
        <v>1.0413565079183056</v>
      </c>
      <c r="BS71" s="130">
        <v>0.82521346640168036</v>
      </c>
      <c r="BT71" s="130">
        <v>43.37017272122219</v>
      </c>
      <c r="BU71" s="130">
        <v>1.544368901115154</v>
      </c>
      <c r="BV71" s="130">
        <v>0.70802442327924298</v>
      </c>
      <c r="BW71" s="130">
        <v>1.6006568384513291</v>
      </c>
      <c r="BX71" s="130">
        <v>0.94660543579888401</v>
      </c>
      <c r="BY71" s="130">
        <v>0.58943304599431534</v>
      </c>
      <c r="BZ71" s="130">
        <v>0.20840071303527502</v>
      </c>
      <c r="CA71" s="130">
        <v>1.243391896605627</v>
      </c>
      <c r="CB71" s="130">
        <v>0.96158146119173793</v>
      </c>
      <c r="CC71" s="130">
        <v>4.1815548265964599</v>
      </c>
      <c r="CD71" s="152">
        <v>2.2699088207270011</v>
      </c>
      <c r="CE71" s="124"/>
      <c r="CF71" s="162">
        <v>1.43</v>
      </c>
    </row>
    <row r="72" spans="1:84" s="280" customFormat="1" ht="13.8">
      <c r="A72" s="279" t="s">
        <v>258</v>
      </c>
      <c r="B72" s="124">
        <v>1140</v>
      </c>
      <c r="C72" s="151">
        <v>1.5547868214487025E-2</v>
      </c>
      <c r="D72" s="130">
        <v>70.546239000000185</v>
      </c>
      <c r="E72" s="130">
        <v>24068.097184622071</v>
      </c>
      <c r="F72" s="130">
        <v>3218638.2365878001</v>
      </c>
      <c r="G72" s="130">
        <v>167.053584292615</v>
      </c>
      <c r="H72" s="130">
        <v>4.0357037180135142</v>
      </c>
      <c r="I72" s="130"/>
      <c r="J72" s="130">
        <v>0.14402031733254</v>
      </c>
      <c r="K72" s="130">
        <v>41.940044999999643</v>
      </c>
      <c r="L72" s="130">
        <v>16372.619049132509</v>
      </c>
      <c r="M72" s="130">
        <v>2988208.38060793</v>
      </c>
      <c r="N72" s="130">
        <v>222.93905354853001</v>
      </c>
      <c r="O72" s="130">
        <v>6.945803832097508</v>
      </c>
      <c r="P72" s="130"/>
      <c r="Q72" s="130">
        <v>0.15956818554702704</v>
      </c>
      <c r="R72" s="130">
        <v>112.48628399999983</v>
      </c>
      <c r="S72" s="130">
        <v>40440.716233754581</v>
      </c>
      <c r="T72" s="130">
        <v>6206846.6171957301</v>
      </c>
      <c r="U72" s="130">
        <v>389.99263784114498</v>
      </c>
      <c r="V72" s="130">
        <v>10.981507550111022</v>
      </c>
      <c r="W72" s="130"/>
      <c r="X72" s="130">
        <v>19.071633406729699</v>
      </c>
      <c r="Y72" s="130">
        <v>799.77744264931903</v>
      </c>
      <c r="Z72" s="130">
        <v>4.1497762640123099</v>
      </c>
      <c r="AA72" s="130">
        <v>55.957931749147697</v>
      </c>
      <c r="AB72" s="130">
        <v>0.291095176904618</v>
      </c>
      <c r="AC72" s="130">
        <v>0.36871643785045199</v>
      </c>
      <c r="AD72" s="130">
        <v>0.95628974643493103</v>
      </c>
      <c r="AE72" s="130">
        <v>0.71839351504850302</v>
      </c>
      <c r="AF72" s="130">
        <v>43.322424312654803</v>
      </c>
      <c r="AG72" s="130">
        <v>0.92264125937582797</v>
      </c>
      <c r="AH72" s="130">
        <v>0.31399319948218402</v>
      </c>
      <c r="AI72" s="130">
        <v>0.81390319275616296</v>
      </c>
      <c r="AJ72" s="130">
        <v>0.89744965641700303</v>
      </c>
      <c r="AK72" s="130">
        <v>0.38705066676489702</v>
      </c>
      <c r="AL72" s="130">
        <v>9.8321596127447494E-2</v>
      </c>
      <c r="AM72" s="130">
        <v>1.0267009001802301</v>
      </c>
      <c r="AN72" s="130">
        <v>0.52648474909300202</v>
      </c>
      <c r="AO72" s="130">
        <v>1.3664662105016501</v>
      </c>
      <c r="AP72" s="130">
        <v>1.17694746828318</v>
      </c>
      <c r="AQ72" s="130"/>
      <c r="AR72" s="130">
        <v>185.78931068057199</v>
      </c>
      <c r="AS72" s="130">
        <v>863.52792680648497</v>
      </c>
      <c r="AT72" s="130">
        <v>19.5418311640144</v>
      </c>
      <c r="AU72" s="130">
        <v>9.20298481218909</v>
      </c>
      <c r="AV72" s="130">
        <v>0.61078622650299597</v>
      </c>
      <c r="AW72" s="130">
        <v>0.78659118218965596</v>
      </c>
      <c r="AX72" s="130">
        <v>2.3116548977319899E-2</v>
      </c>
      <c r="AY72" s="130">
        <v>4.5813027271311299E-2</v>
      </c>
      <c r="AZ72" s="130">
        <v>2.5162070696495098</v>
      </c>
      <c r="BA72" s="130">
        <v>0.51785545942746702</v>
      </c>
      <c r="BB72" s="130">
        <v>0.37142316273721898</v>
      </c>
      <c r="BC72" s="130">
        <v>8.3221838103877802E-2</v>
      </c>
      <c r="BD72" s="130">
        <v>0</v>
      </c>
      <c r="BE72" s="130">
        <v>2.6510883121310998E-2</v>
      </c>
      <c r="BF72" s="130">
        <v>1.53548043076284E-2</v>
      </c>
      <c r="BG72" s="130">
        <v>0.18579566543182</v>
      </c>
      <c r="BH72" s="130">
        <v>0.14710557915064201</v>
      </c>
      <c r="BI72" s="130">
        <v>2.4725115476695998</v>
      </c>
      <c r="BJ72" s="130">
        <v>1.00202500051999</v>
      </c>
      <c r="BK72" s="130"/>
      <c r="BL72" s="130">
        <v>204.86094408730168</v>
      </c>
      <c r="BM72" s="130">
        <v>1663.3053694558039</v>
      </c>
      <c r="BN72" s="130">
        <v>23.69160742802671</v>
      </c>
      <c r="BO72" s="130">
        <v>65.160916561336791</v>
      </c>
      <c r="BP72" s="130">
        <v>0.90188140340761391</v>
      </c>
      <c r="BQ72" s="130">
        <v>1.155307620040108</v>
      </c>
      <c r="BR72" s="130">
        <v>0.97940629541225088</v>
      </c>
      <c r="BS72" s="130">
        <v>0.76420654231981433</v>
      </c>
      <c r="BT72" s="130">
        <v>45.838631382304314</v>
      </c>
      <c r="BU72" s="130">
        <v>1.4404967188032951</v>
      </c>
      <c r="BV72" s="130">
        <v>0.68541636221940294</v>
      </c>
      <c r="BW72" s="130">
        <v>0.89712503086004081</v>
      </c>
      <c r="BX72" s="130">
        <v>0.89744965641700303</v>
      </c>
      <c r="BY72" s="130">
        <v>0.41356154988620802</v>
      </c>
      <c r="BZ72" s="130">
        <v>0.11367640043507589</v>
      </c>
      <c r="CA72" s="130">
        <v>1.2124965656120501</v>
      </c>
      <c r="CB72" s="130">
        <v>0.67359032824364407</v>
      </c>
      <c r="CC72" s="130">
        <v>3.8389777581712501</v>
      </c>
      <c r="CD72" s="152">
        <v>2.17897246880317</v>
      </c>
      <c r="CE72" s="124"/>
      <c r="CF72" s="162">
        <v>1.0900000000000001</v>
      </c>
    </row>
    <row r="73" spans="1:84" s="119" customFormat="1" ht="13.8">
      <c r="A73" s="109" t="s">
        <v>407</v>
      </c>
      <c r="B73" s="118">
        <v>1145</v>
      </c>
      <c r="C73" s="149">
        <v>1.3662258065606826E-2</v>
      </c>
      <c r="D73" s="129">
        <v>67.273460999999728</v>
      </c>
      <c r="E73" s="129">
        <v>23455.716714556773</v>
      </c>
      <c r="F73" s="129">
        <v>3203007.50159834</v>
      </c>
      <c r="G73" s="129">
        <v>155.950941102331</v>
      </c>
      <c r="H73" s="129">
        <v>7.0248997251663203</v>
      </c>
      <c r="I73" s="129"/>
      <c r="J73" s="129">
        <v>0.11159301964996575</v>
      </c>
      <c r="K73" s="129">
        <v>38.184975000000001</v>
      </c>
      <c r="L73" s="129">
        <v>16881.699148002721</v>
      </c>
      <c r="M73" s="129">
        <v>3027989.7454900602</v>
      </c>
      <c r="N73" s="129">
        <v>108.96679178861501</v>
      </c>
      <c r="O73" s="129">
        <v>3.8425676533458701</v>
      </c>
      <c r="P73" s="129"/>
      <c r="Q73" s="129">
        <v>0.12525527771557257</v>
      </c>
      <c r="R73" s="129">
        <v>105.45843599999972</v>
      </c>
      <c r="S73" s="129">
        <v>40337.415862559494</v>
      </c>
      <c r="T73" s="129">
        <v>6230997.2470884006</v>
      </c>
      <c r="U73" s="129">
        <v>264.91773289094601</v>
      </c>
      <c r="V73" s="129">
        <v>10.86746737851219</v>
      </c>
      <c r="W73" s="129"/>
      <c r="X73" s="129">
        <v>17.909828453507998</v>
      </c>
      <c r="Y73" s="129">
        <v>959.33799533141098</v>
      </c>
      <c r="Z73" s="129">
        <v>5.4332742779081302</v>
      </c>
      <c r="AA73" s="129">
        <v>53.029581905319603</v>
      </c>
      <c r="AB73" s="129">
        <v>0.45569539170837098</v>
      </c>
      <c r="AC73" s="129">
        <v>0.36200049950039498</v>
      </c>
      <c r="AD73" s="129">
        <v>0.803355923163101</v>
      </c>
      <c r="AE73" s="129">
        <v>0.66200636042798799</v>
      </c>
      <c r="AF73" s="129">
        <v>46.429995508373104</v>
      </c>
      <c r="AG73" s="129">
        <v>0.70269473614181399</v>
      </c>
      <c r="AH73" s="129">
        <v>0.26736642385860099</v>
      </c>
      <c r="AI73" s="129">
        <v>0.95228264231187298</v>
      </c>
      <c r="AJ73" s="129">
        <v>0.86500883409732099</v>
      </c>
      <c r="AK73" s="129">
        <v>0.38293694019232599</v>
      </c>
      <c r="AL73" s="129">
        <v>9.4219723130775701E-2</v>
      </c>
      <c r="AM73" s="129">
        <v>1.50808402962861</v>
      </c>
      <c r="AN73" s="129">
        <v>1.1669059626810401</v>
      </c>
      <c r="AO73" s="129">
        <v>0.83193537967588405</v>
      </c>
      <c r="AP73" s="129">
        <v>1.73197793077007</v>
      </c>
      <c r="AQ73" s="129"/>
      <c r="AR73" s="129">
        <v>180.35824513097501</v>
      </c>
      <c r="AS73" s="129">
        <v>0</v>
      </c>
      <c r="AT73" s="129">
        <v>18.3951256020198</v>
      </c>
      <c r="AU73" s="129">
        <v>7.8077439744425403</v>
      </c>
      <c r="AV73" s="129">
        <v>0.37116139298913797</v>
      </c>
      <c r="AW73" s="129">
        <v>1.0983435139111699</v>
      </c>
      <c r="AX73" s="129">
        <v>5.9317029994884203E-2</v>
      </c>
      <c r="AY73" s="129">
        <v>8.9071431199618994E-2</v>
      </c>
      <c r="AZ73" s="129">
        <v>3.66443757912241</v>
      </c>
      <c r="BA73" s="129">
        <v>0.73693769036598999</v>
      </c>
      <c r="BB73" s="129">
        <v>0.54071440891900802</v>
      </c>
      <c r="BC73" s="129">
        <v>0.169319504040913</v>
      </c>
      <c r="BD73" s="129">
        <v>0</v>
      </c>
      <c r="BE73" s="129">
        <v>0</v>
      </c>
      <c r="BF73" s="129">
        <v>0.15919795390508801</v>
      </c>
      <c r="BG73" s="129">
        <v>0.79774856144223905</v>
      </c>
      <c r="BH73" s="129">
        <v>0.28193916533320801</v>
      </c>
      <c r="BI73" s="129">
        <v>1.4159368011712601</v>
      </c>
      <c r="BJ73" s="129">
        <v>0.46497694422179497</v>
      </c>
      <c r="BK73" s="129"/>
      <c r="BL73" s="129">
        <v>198.26807358448301</v>
      </c>
      <c r="BM73" s="129">
        <v>959.33799533141098</v>
      </c>
      <c r="BN73" s="129">
        <v>23.828399879927929</v>
      </c>
      <c r="BO73" s="129">
        <v>60.83732587976214</v>
      </c>
      <c r="BP73" s="129">
        <v>0.82685678469750901</v>
      </c>
      <c r="BQ73" s="129">
        <v>1.4603440134115648</v>
      </c>
      <c r="BR73" s="129">
        <v>0.8626729531579852</v>
      </c>
      <c r="BS73" s="129">
        <v>0.75107779162760702</v>
      </c>
      <c r="BT73" s="129">
        <v>50.094433087495517</v>
      </c>
      <c r="BU73" s="129">
        <v>1.439632426507804</v>
      </c>
      <c r="BV73" s="129">
        <v>0.808080832777609</v>
      </c>
      <c r="BW73" s="129">
        <v>1.1216021463527861</v>
      </c>
      <c r="BX73" s="129">
        <v>0.86500883409732099</v>
      </c>
      <c r="BY73" s="129">
        <v>0.38293694019232599</v>
      </c>
      <c r="BZ73" s="129">
        <v>0.25341767703586371</v>
      </c>
      <c r="CA73" s="129">
        <v>2.3058325910708488</v>
      </c>
      <c r="CB73" s="129">
        <v>1.448845128014248</v>
      </c>
      <c r="CC73" s="129">
        <v>2.247872180847144</v>
      </c>
      <c r="CD73" s="150">
        <v>2.196954874991865</v>
      </c>
      <c r="CE73" s="118"/>
      <c r="CF73" s="161">
        <v>1.36</v>
      </c>
    </row>
    <row r="74" spans="1:84" s="119" customFormat="1" ht="13.8">
      <c r="A74" s="109" t="s">
        <v>408</v>
      </c>
      <c r="B74" s="118">
        <v>1150</v>
      </c>
      <c r="C74" s="149">
        <v>2.8213359691309999E-2</v>
      </c>
      <c r="D74" s="129">
        <v>69.923591999999999</v>
      </c>
      <c r="E74" s="129">
        <v>25135.991373082681</v>
      </c>
      <c r="F74" s="129">
        <v>6772478.3267652299</v>
      </c>
      <c r="G74" s="129">
        <v>161.58285645810798</v>
      </c>
      <c r="H74" s="129">
        <v>7.131325144117679</v>
      </c>
      <c r="I74" s="129"/>
      <c r="J74" s="129">
        <v>0.10144180834781</v>
      </c>
      <c r="K74" s="129">
        <v>39.530880000000003</v>
      </c>
      <c r="L74" s="129">
        <v>18268.899026712512</v>
      </c>
      <c r="M74" s="129">
        <v>3421664.7184683899</v>
      </c>
      <c r="N74" s="129">
        <v>59.244958236205996</v>
      </c>
      <c r="O74" s="129">
        <v>4.3144640721338297</v>
      </c>
      <c r="P74" s="129"/>
      <c r="Q74" s="129">
        <v>0.12965516803912</v>
      </c>
      <c r="R74" s="129">
        <v>109.45447200000001</v>
      </c>
      <c r="S74" s="129">
        <v>43404.890399795193</v>
      </c>
      <c r="T74" s="129">
        <v>10194143.04523362</v>
      </c>
      <c r="U74" s="129">
        <v>220.82781469431399</v>
      </c>
      <c r="V74" s="129">
        <v>11.445789216251509</v>
      </c>
      <c r="W74" s="129"/>
      <c r="X74" s="129">
        <v>19.011309192405601</v>
      </c>
      <c r="Y74" s="129">
        <v>801.85650143283999</v>
      </c>
      <c r="Z74" s="129">
        <v>4.7333791761037496</v>
      </c>
      <c r="AA74" s="129">
        <v>90.572679118417696</v>
      </c>
      <c r="AB74" s="129">
        <v>0.99881231319084596</v>
      </c>
      <c r="AC74" s="129">
        <v>0.65553992785722404</v>
      </c>
      <c r="AD74" s="129">
        <v>1.99401035345</v>
      </c>
      <c r="AE74" s="129">
        <v>1.1325307071084501</v>
      </c>
      <c r="AF74" s="129">
        <v>67.503252099968705</v>
      </c>
      <c r="AG74" s="129">
        <v>1.9822784050351601</v>
      </c>
      <c r="AH74" s="129">
        <v>0.70572407821886995</v>
      </c>
      <c r="AI74" s="129">
        <v>1.45658711721281</v>
      </c>
      <c r="AJ74" s="129">
        <v>3.3929662874687199</v>
      </c>
      <c r="AK74" s="129">
        <v>1.61682834990417</v>
      </c>
      <c r="AL74" s="129">
        <v>0.115739097392902</v>
      </c>
      <c r="AM74" s="129">
        <v>0.73963555837439998</v>
      </c>
      <c r="AN74" s="129">
        <v>0.52500071802342196</v>
      </c>
      <c r="AO74" s="129">
        <v>1.1619166511639001</v>
      </c>
      <c r="AP74" s="129">
        <v>1.4097172957420401</v>
      </c>
      <c r="AQ74" s="129"/>
      <c r="AR74" s="129">
        <v>188.03954488148</v>
      </c>
      <c r="AS74" s="129">
        <v>0</v>
      </c>
      <c r="AT74" s="129">
        <v>19.009258640540398</v>
      </c>
      <c r="AU74" s="129">
        <v>8.0731955569978808</v>
      </c>
      <c r="AV74" s="129">
        <v>8.1460566129716402E-2</v>
      </c>
      <c r="AW74" s="129">
        <v>1.08593934040302</v>
      </c>
      <c r="AX74" s="129">
        <v>0.10528503033723299</v>
      </c>
      <c r="AY74" s="129">
        <v>5.2031576106908103E-2</v>
      </c>
      <c r="AZ74" s="129">
        <v>4.7594861337876599</v>
      </c>
      <c r="BA74" s="129">
        <v>0.97901596994876805</v>
      </c>
      <c r="BB74" s="129">
        <v>0.50279564364012896</v>
      </c>
      <c r="BC74" s="129">
        <v>0.19990973933491499</v>
      </c>
      <c r="BD74" s="129">
        <v>0</v>
      </c>
      <c r="BE74" s="129">
        <v>0.11094781807674201</v>
      </c>
      <c r="BF74" s="129">
        <v>0.28832414889560698</v>
      </c>
      <c r="BG74" s="129">
        <v>3.68877710787031</v>
      </c>
      <c r="BH74" s="129">
        <v>0.42452266830965502</v>
      </c>
      <c r="BI74" s="129">
        <v>3.2135937398435899</v>
      </c>
      <c r="BJ74" s="129">
        <v>0.40364658472529802</v>
      </c>
      <c r="BK74" s="129"/>
      <c r="BL74" s="129">
        <v>207.0508540738856</v>
      </c>
      <c r="BM74" s="129">
        <v>801.85650143283999</v>
      </c>
      <c r="BN74" s="129">
        <v>23.742637816644148</v>
      </c>
      <c r="BO74" s="129">
        <v>98.64587467541557</v>
      </c>
      <c r="BP74" s="129">
        <v>1.0802728793205623</v>
      </c>
      <c r="BQ74" s="129">
        <v>1.741479268260244</v>
      </c>
      <c r="BR74" s="129">
        <v>2.0992953837872328</v>
      </c>
      <c r="BS74" s="129">
        <v>1.1845622832153582</v>
      </c>
      <c r="BT74" s="129">
        <v>72.262738233756366</v>
      </c>
      <c r="BU74" s="129">
        <v>2.961294374983928</v>
      </c>
      <c r="BV74" s="129">
        <v>1.2085197218589989</v>
      </c>
      <c r="BW74" s="129">
        <v>1.6564968565477249</v>
      </c>
      <c r="BX74" s="129">
        <v>3.3929662874687199</v>
      </c>
      <c r="BY74" s="129">
        <v>1.727776167980912</v>
      </c>
      <c r="BZ74" s="129">
        <v>0.40406324628850898</v>
      </c>
      <c r="CA74" s="129">
        <v>4.4284126662447099</v>
      </c>
      <c r="CB74" s="129">
        <v>0.94952338633307698</v>
      </c>
      <c r="CC74" s="129">
        <v>4.3755103910074897</v>
      </c>
      <c r="CD74" s="150">
        <v>1.813363880467338</v>
      </c>
      <c r="CE74" s="118"/>
      <c r="CF74" s="161">
        <v>1.59</v>
      </c>
    </row>
    <row r="75" spans="1:84" s="119" customFormat="1" ht="13.8">
      <c r="A75" s="109" t="s">
        <v>409</v>
      </c>
      <c r="B75" s="118">
        <v>1155</v>
      </c>
      <c r="C75" s="149">
        <v>2.983060467346825E-2</v>
      </c>
      <c r="D75" s="129">
        <v>59.965091999999821</v>
      </c>
      <c r="E75" s="129">
        <v>19018.814740622009</v>
      </c>
      <c r="F75" s="129">
        <v>4188513.40711615</v>
      </c>
      <c r="G75" s="129">
        <v>158.11292695595401</v>
      </c>
      <c r="H75" s="129">
        <v>4.6113035068381096</v>
      </c>
      <c r="I75" s="129"/>
      <c r="J75" s="129">
        <v>0.10766104043062576</v>
      </c>
      <c r="K75" s="129">
        <v>32.122404230000001</v>
      </c>
      <c r="L75" s="129">
        <v>14100.727780520581</v>
      </c>
      <c r="M75" s="129">
        <v>4579000.5123589002</v>
      </c>
      <c r="N75" s="129">
        <v>820.71476709997808</v>
      </c>
      <c r="O75" s="129">
        <v>8.8704337188559812</v>
      </c>
      <c r="P75" s="129"/>
      <c r="Q75" s="129">
        <v>0.13749164510409401</v>
      </c>
      <c r="R75" s="129">
        <v>92.087496229999829</v>
      </c>
      <c r="S75" s="129">
        <v>33119.54252114259</v>
      </c>
      <c r="T75" s="129">
        <v>8767513.9194750506</v>
      </c>
      <c r="U75" s="129">
        <v>978.82769405593206</v>
      </c>
      <c r="V75" s="129">
        <v>13.48173722569409</v>
      </c>
      <c r="W75" s="129"/>
      <c r="X75" s="129">
        <v>18.8098091650538</v>
      </c>
      <c r="Y75" s="129">
        <v>820.01863991890696</v>
      </c>
      <c r="Z75" s="129">
        <v>4.1052371543203501</v>
      </c>
      <c r="AA75" s="129">
        <v>60.472284004775801</v>
      </c>
      <c r="AB75" s="129">
        <v>0.78312671059349104</v>
      </c>
      <c r="AC75" s="129">
        <v>0.44744079212114202</v>
      </c>
      <c r="AD75" s="129">
        <v>1.3482736407198399</v>
      </c>
      <c r="AE75" s="129">
        <v>0.89936231401547095</v>
      </c>
      <c r="AF75" s="129">
        <v>55.338851224299901</v>
      </c>
      <c r="AG75" s="129">
        <v>1.1215784061427401</v>
      </c>
      <c r="AH75" s="129">
        <v>0.453148322599777</v>
      </c>
      <c r="AI75" s="129">
        <v>2.5003688342867401</v>
      </c>
      <c r="AJ75" s="129">
        <v>2.3459140393006899</v>
      </c>
      <c r="AK75" s="129">
        <v>0.69522295568692405</v>
      </c>
      <c r="AL75" s="129">
        <v>0.18971243789980799</v>
      </c>
      <c r="AM75" s="129">
        <v>2.3039145702197201</v>
      </c>
      <c r="AN75" s="129">
        <v>0.78517516164383705</v>
      </c>
      <c r="AO75" s="129">
        <v>1.8101396264468099</v>
      </c>
      <c r="AP75" s="129">
        <v>1.31310845107359</v>
      </c>
      <c r="AQ75" s="129"/>
      <c r="AR75" s="129">
        <v>217.58538174920699</v>
      </c>
      <c r="AS75" s="129">
        <v>0</v>
      </c>
      <c r="AT75" s="129">
        <v>100.37420674069401</v>
      </c>
      <c r="AU75" s="129">
        <v>10.8313789484162</v>
      </c>
      <c r="AV75" s="129">
        <v>0.275388598195278</v>
      </c>
      <c r="AW75" s="129">
        <v>1.1578616885373001</v>
      </c>
      <c r="AX75" s="129">
        <v>3.7971595987598999E-2</v>
      </c>
      <c r="AY75" s="129">
        <v>7.5286533514579396E-2</v>
      </c>
      <c r="AZ75" s="129">
        <v>2.6540172040329</v>
      </c>
      <c r="BA75" s="129">
        <v>0.64570618868059804</v>
      </c>
      <c r="BB75" s="129">
        <v>0.69930763231703297</v>
      </c>
      <c r="BC75" s="129">
        <v>3.21530832679469E-2</v>
      </c>
      <c r="BD75" s="129">
        <v>0</v>
      </c>
      <c r="BE75" s="129">
        <v>4.9778775752966301E-3</v>
      </c>
      <c r="BF75" s="129">
        <v>6.54251477864867E-3</v>
      </c>
      <c r="BG75" s="129">
        <v>0.33866818396028198</v>
      </c>
      <c r="BH75" s="129">
        <v>0.129610327923251</v>
      </c>
      <c r="BI75" s="129">
        <v>1.9623144022654599</v>
      </c>
      <c r="BJ75" s="129">
        <v>0.48193687614082997</v>
      </c>
      <c r="BK75" s="129"/>
      <c r="BL75" s="129">
        <v>236.39519091426078</v>
      </c>
      <c r="BM75" s="129">
        <v>820.01863991890696</v>
      </c>
      <c r="BN75" s="129">
        <v>104.47944389501436</v>
      </c>
      <c r="BO75" s="129">
        <v>71.303662953192003</v>
      </c>
      <c r="BP75" s="129">
        <v>1.0585153087887691</v>
      </c>
      <c r="BQ75" s="129">
        <v>1.6053024806584422</v>
      </c>
      <c r="BR75" s="129">
        <v>1.3862452367074389</v>
      </c>
      <c r="BS75" s="129">
        <v>0.97464884753005032</v>
      </c>
      <c r="BT75" s="129">
        <v>57.992868428332798</v>
      </c>
      <c r="BU75" s="129">
        <v>1.7672845948233382</v>
      </c>
      <c r="BV75" s="129">
        <v>1.1524559549168099</v>
      </c>
      <c r="BW75" s="129">
        <v>2.5325219175546869</v>
      </c>
      <c r="BX75" s="129">
        <v>2.3459140393006899</v>
      </c>
      <c r="BY75" s="129">
        <v>0.70020083326222071</v>
      </c>
      <c r="BZ75" s="129">
        <v>0.19625495267845666</v>
      </c>
      <c r="CA75" s="129">
        <v>2.642582754180002</v>
      </c>
      <c r="CB75" s="129">
        <v>0.91478548956708805</v>
      </c>
      <c r="CC75" s="129">
        <v>3.7724540287122696</v>
      </c>
      <c r="CD75" s="150">
        <v>1.79504532721442</v>
      </c>
      <c r="CE75" s="118"/>
      <c r="CF75" s="161">
        <v>1.39</v>
      </c>
    </row>
    <row r="76" spans="1:84" s="119" customFormat="1" ht="13.8">
      <c r="A76" s="109" t="s">
        <v>410</v>
      </c>
      <c r="B76" s="118">
        <v>1160</v>
      </c>
      <c r="C76" s="149">
        <v>0.10358775527898274</v>
      </c>
      <c r="D76" s="129">
        <v>65.667510000000362</v>
      </c>
      <c r="E76" s="129">
        <v>16964.189316146403</v>
      </c>
      <c r="F76" s="129">
        <v>3575832.7822580999</v>
      </c>
      <c r="G76" s="129">
        <v>143.00282285178</v>
      </c>
      <c r="H76" s="129">
        <v>5.0159409305897</v>
      </c>
      <c r="I76" s="129"/>
      <c r="J76" s="129">
        <v>0.10355124257826324</v>
      </c>
      <c r="K76" s="129">
        <v>43.126994450000005</v>
      </c>
      <c r="L76" s="129">
        <v>16324.342120622339</v>
      </c>
      <c r="M76" s="129">
        <v>4490272.2414110601</v>
      </c>
      <c r="N76" s="129">
        <v>816.52460195974902</v>
      </c>
      <c r="O76" s="129">
        <v>6.8278294602916993</v>
      </c>
      <c r="P76" s="129"/>
      <c r="Q76" s="129">
        <v>0.20713899785724599</v>
      </c>
      <c r="R76" s="129">
        <v>108.79450445000037</v>
      </c>
      <c r="S76" s="129">
        <v>33288.531436768739</v>
      </c>
      <c r="T76" s="129">
        <v>8066105.02366916</v>
      </c>
      <c r="U76" s="129">
        <v>959.52742481152904</v>
      </c>
      <c r="V76" s="129">
        <v>11.843770390881399</v>
      </c>
      <c r="W76" s="129"/>
      <c r="X76" s="129">
        <v>20.889824592838298</v>
      </c>
      <c r="Y76" s="129">
        <v>611.21894030376404</v>
      </c>
      <c r="Z76" s="129">
        <v>2.90594809241039</v>
      </c>
      <c r="AA76" s="129">
        <v>32.365965250383702</v>
      </c>
      <c r="AB76" s="129">
        <v>0.21467156721247199</v>
      </c>
      <c r="AC76" s="129">
        <v>0.263914220148597</v>
      </c>
      <c r="AD76" s="129">
        <v>1.06752866442071</v>
      </c>
      <c r="AE76" s="129">
        <v>0.92699639839837</v>
      </c>
      <c r="AF76" s="129">
        <v>34.2520833626265</v>
      </c>
      <c r="AG76" s="129">
        <v>0.49409863481637301</v>
      </c>
      <c r="AH76" s="129">
        <v>0.19353374210312199</v>
      </c>
      <c r="AI76" s="129">
        <v>5.2353997555699197</v>
      </c>
      <c r="AJ76" s="129">
        <v>0.69898219517836202</v>
      </c>
      <c r="AK76" s="129">
        <v>8.8275786500085204E-2</v>
      </c>
      <c r="AL76" s="129">
        <v>0.178244906790401</v>
      </c>
      <c r="AM76" s="129">
        <v>2.2655617198568101</v>
      </c>
      <c r="AN76" s="129">
        <v>0.208325105274631</v>
      </c>
      <c r="AO76" s="129">
        <v>1.76651724544748</v>
      </c>
      <c r="AP76" s="129">
        <v>1.5609492261532001</v>
      </c>
      <c r="AQ76" s="129"/>
      <c r="AR76" s="129">
        <v>220.61418374699801</v>
      </c>
      <c r="AS76" s="129">
        <v>0</v>
      </c>
      <c r="AT76" s="129">
        <v>85.523844399000097</v>
      </c>
      <c r="AU76" s="129">
        <v>9.9451151411915895</v>
      </c>
      <c r="AV76" s="129">
        <v>0.18549252062126201</v>
      </c>
      <c r="AW76" s="129">
        <v>8.8826800527762095E-2</v>
      </c>
      <c r="AX76" s="129">
        <v>1.46235928571548E-2</v>
      </c>
      <c r="AY76" s="129">
        <v>5.1398361032215699E-2</v>
      </c>
      <c r="AZ76" s="129">
        <v>0.64327012651128102</v>
      </c>
      <c r="BA76" s="129">
        <v>0.42796678869030502</v>
      </c>
      <c r="BB76" s="129">
        <v>0.56476580718615499</v>
      </c>
      <c r="BC76" s="129">
        <v>3.8365174019418601E-2</v>
      </c>
      <c r="BD76" s="129">
        <v>0</v>
      </c>
      <c r="BE76" s="129">
        <v>7.3128417364716897E-2</v>
      </c>
      <c r="BF76" s="129">
        <v>1.1454401150051501E-3</v>
      </c>
      <c r="BG76" s="129">
        <v>0.173184208858532</v>
      </c>
      <c r="BH76" s="129">
        <v>0.12679631641653699</v>
      </c>
      <c r="BI76" s="129">
        <v>2.8088792812873802</v>
      </c>
      <c r="BJ76" s="129">
        <v>0.47828716617670602</v>
      </c>
      <c r="BK76" s="129"/>
      <c r="BL76" s="129">
        <v>241.5040083398363</v>
      </c>
      <c r="BM76" s="129">
        <v>611.21894030376404</v>
      </c>
      <c r="BN76" s="129">
        <v>88.429792491410481</v>
      </c>
      <c r="BO76" s="129">
        <v>42.311080391575288</v>
      </c>
      <c r="BP76" s="129">
        <v>0.40016408783373403</v>
      </c>
      <c r="BQ76" s="129">
        <v>0.3527410206763591</v>
      </c>
      <c r="BR76" s="129">
        <v>1.0821522572778648</v>
      </c>
      <c r="BS76" s="129">
        <v>0.97839475943058574</v>
      </c>
      <c r="BT76" s="129">
        <v>34.895353489137783</v>
      </c>
      <c r="BU76" s="129">
        <v>0.92206542350667808</v>
      </c>
      <c r="BV76" s="129">
        <v>0.75829954928927701</v>
      </c>
      <c r="BW76" s="129">
        <v>5.2737649295893378</v>
      </c>
      <c r="BX76" s="129">
        <v>0.69898219517836202</v>
      </c>
      <c r="BY76" s="129">
        <v>0.16140420386480209</v>
      </c>
      <c r="BZ76" s="129">
        <v>0.17939034690540615</v>
      </c>
      <c r="CA76" s="129">
        <v>2.4387459287153419</v>
      </c>
      <c r="CB76" s="129">
        <v>0.33512142169116799</v>
      </c>
      <c r="CC76" s="129">
        <v>4.5753965267348597</v>
      </c>
      <c r="CD76" s="150">
        <v>2.0392363923299062</v>
      </c>
      <c r="CE76" s="118"/>
      <c r="CF76" s="161">
        <v>1.23</v>
      </c>
    </row>
    <row r="77" spans="1:84" s="119" customFormat="1" ht="13.8">
      <c r="A77" s="109" t="s">
        <v>411</v>
      </c>
      <c r="B77" s="118">
        <v>1165</v>
      </c>
      <c r="C77" s="149">
        <v>1.6855365224858573E-2</v>
      </c>
      <c r="D77" s="129">
        <v>81.296901000000005</v>
      </c>
      <c r="E77" s="129">
        <v>22829.820507890312</v>
      </c>
      <c r="F77" s="129">
        <v>4627184.3018892799</v>
      </c>
      <c r="G77" s="129">
        <v>154.982249325845</v>
      </c>
      <c r="H77" s="129">
        <v>4.9632970132215597</v>
      </c>
      <c r="I77" s="129"/>
      <c r="J77" s="129">
        <v>0.11701749607393976</v>
      </c>
      <c r="K77" s="129">
        <v>40.067218969999999</v>
      </c>
      <c r="L77" s="129">
        <v>15858.185982687659</v>
      </c>
      <c r="M77" s="129">
        <v>4539145.1402559504</v>
      </c>
      <c r="N77" s="129">
        <v>847.57899300340102</v>
      </c>
      <c r="O77" s="129">
        <v>8.5412933635392303</v>
      </c>
      <c r="P77" s="129"/>
      <c r="Q77" s="129">
        <v>0.13387286129879833</v>
      </c>
      <c r="R77" s="129">
        <v>121.36411997</v>
      </c>
      <c r="S77" s="129">
        <v>38688.006490577973</v>
      </c>
      <c r="T77" s="129">
        <v>9166329.4421452302</v>
      </c>
      <c r="U77" s="129">
        <v>1002.5612423292461</v>
      </c>
      <c r="V77" s="129">
        <v>13.50459037676079</v>
      </c>
      <c r="W77" s="129"/>
      <c r="X77" s="129">
        <v>19.957039924571699</v>
      </c>
      <c r="Y77" s="129">
        <v>836.03177977342796</v>
      </c>
      <c r="Z77" s="129">
        <v>3.11099456379594</v>
      </c>
      <c r="AA77" s="129">
        <v>72.8373464673098</v>
      </c>
      <c r="AB77" s="129">
        <v>0.33710050388380097</v>
      </c>
      <c r="AC77" s="129">
        <v>0.71711983283919301</v>
      </c>
      <c r="AD77" s="129">
        <v>2.4482737551076799</v>
      </c>
      <c r="AE77" s="129">
        <v>1.49505914878451</v>
      </c>
      <c r="AF77" s="129">
        <v>82.179873993212496</v>
      </c>
      <c r="AG77" s="129">
        <v>3.0276193266264402</v>
      </c>
      <c r="AH77" s="129">
        <v>0.96854942723443904</v>
      </c>
      <c r="AI77" s="129">
        <v>6.9963712623908902</v>
      </c>
      <c r="AJ77" s="129">
        <v>4.0579535652282201</v>
      </c>
      <c r="AK77" s="129">
        <v>1.54052702867346</v>
      </c>
      <c r="AL77" s="129">
        <v>0.170122256255861</v>
      </c>
      <c r="AM77" s="129">
        <v>2.4260216271444701</v>
      </c>
      <c r="AN77" s="129">
        <v>0.73388983034348598</v>
      </c>
      <c r="AO77" s="129">
        <v>1.6351314644950901</v>
      </c>
      <c r="AP77" s="129">
        <v>2.90028599168983</v>
      </c>
      <c r="AQ77" s="129"/>
      <c r="AR77" s="129">
        <v>225.73001569205101</v>
      </c>
      <c r="AS77" s="129">
        <v>0</v>
      </c>
      <c r="AT77" s="129">
        <v>74.045621426610893</v>
      </c>
      <c r="AU77" s="129">
        <v>10.8553949752951</v>
      </c>
      <c r="AV77" s="129">
        <v>0.19723383175125</v>
      </c>
      <c r="AW77" s="129">
        <v>0.21513155044321799</v>
      </c>
      <c r="AX77" s="129">
        <v>0.10135046011830801</v>
      </c>
      <c r="AY77" s="129">
        <v>0.14237448243912201</v>
      </c>
      <c r="AZ77" s="129">
        <v>0.36719618744947402</v>
      </c>
      <c r="BA77" s="129">
        <v>0.61820247058661704</v>
      </c>
      <c r="BB77" s="129">
        <v>0.35254387747655203</v>
      </c>
      <c r="BC77" s="129">
        <v>5.1181362423968299E-2</v>
      </c>
      <c r="BD77" s="129">
        <v>0</v>
      </c>
      <c r="BE77" s="129">
        <v>0</v>
      </c>
      <c r="BF77" s="129">
        <v>5.3807309460536697E-3</v>
      </c>
      <c r="BG77" s="129">
        <v>0.26108906486769101</v>
      </c>
      <c r="BH77" s="129">
        <v>0.15833736889546701</v>
      </c>
      <c r="BI77" s="129">
        <v>3.2987888271153998</v>
      </c>
      <c r="BJ77" s="129">
        <v>0.28667071043221098</v>
      </c>
      <c r="BK77" s="129"/>
      <c r="BL77" s="129">
        <v>245.6870556166227</v>
      </c>
      <c r="BM77" s="129">
        <v>836.03177977342796</v>
      </c>
      <c r="BN77" s="129">
        <v>77.156615990406834</v>
      </c>
      <c r="BO77" s="129">
        <v>83.692741442604898</v>
      </c>
      <c r="BP77" s="129">
        <v>0.53433433563505095</v>
      </c>
      <c r="BQ77" s="129">
        <v>0.93225138328241097</v>
      </c>
      <c r="BR77" s="129">
        <v>2.5496242152259878</v>
      </c>
      <c r="BS77" s="129">
        <v>1.6374336312236319</v>
      </c>
      <c r="BT77" s="129">
        <v>82.547070180661976</v>
      </c>
      <c r="BU77" s="129">
        <v>3.6458217972130571</v>
      </c>
      <c r="BV77" s="129">
        <v>1.321093304710991</v>
      </c>
      <c r="BW77" s="129">
        <v>7.0475526248148581</v>
      </c>
      <c r="BX77" s="129">
        <v>4.0579535652282201</v>
      </c>
      <c r="BY77" s="129">
        <v>1.54052702867346</v>
      </c>
      <c r="BZ77" s="129">
        <v>0.17550298720191468</v>
      </c>
      <c r="CA77" s="129">
        <v>2.687110692012161</v>
      </c>
      <c r="CB77" s="129">
        <v>0.89222719923895299</v>
      </c>
      <c r="CC77" s="129">
        <v>4.9339202916104901</v>
      </c>
      <c r="CD77" s="150">
        <v>3.1869567021220409</v>
      </c>
      <c r="CE77" s="118"/>
      <c r="CF77" s="161">
        <v>1.42</v>
      </c>
    </row>
    <row r="78" spans="1:84" s="119" customFormat="1" ht="13.8">
      <c r="A78" s="109" t="s">
        <v>412</v>
      </c>
      <c r="B78" s="118">
        <v>1170</v>
      </c>
      <c r="C78" s="149">
        <v>2.5051108018466999</v>
      </c>
      <c r="D78" s="129">
        <v>42.054560999999907</v>
      </c>
      <c r="E78" s="129">
        <v>17789.933259347577</v>
      </c>
      <c r="F78" s="129">
        <v>3223594.3231288302</v>
      </c>
      <c r="G78" s="129">
        <v>203.07003455249102</v>
      </c>
      <c r="H78" s="129">
        <v>4.4846823754081004</v>
      </c>
      <c r="I78" s="129"/>
      <c r="J78" s="129">
        <v>0.17013080178935999</v>
      </c>
      <c r="K78" s="129">
        <v>45.224837770000001</v>
      </c>
      <c r="L78" s="129">
        <v>12067.3716260496</v>
      </c>
      <c r="M78" s="129">
        <v>4265785.2749431403</v>
      </c>
      <c r="N78" s="129">
        <v>856.66549796937602</v>
      </c>
      <c r="O78" s="129">
        <v>9.8665187035160002</v>
      </c>
      <c r="P78" s="129"/>
      <c r="Q78" s="129">
        <v>2.67524160363606</v>
      </c>
      <c r="R78" s="129">
        <v>87.279398769999915</v>
      </c>
      <c r="S78" s="129">
        <v>29857.304885397178</v>
      </c>
      <c r="T78" s="129">
        <v>7489379.59807197</v>
      </c>
      <c r="U78" s="129">
        <v>1059.7355325218671</v>
      </c>
      <c r="V78" s="129">
        <v>14.351201078924101</v>
      </c>
      <c r="W78" s="129"/>
      <c r="X78" s="129">
        <v>32.4455618406162</v>
      </c>
      <c r="Y78" s="129">
        <v>2132.7649221684401</v>
      </c>
      <c r="Z78" s="129">
        <v>3.63900184500182</v>
      </c>
      <c r="AA78" s="129">
        <v>28.991966328025299</v>
      </c>
      <c r="AB78" s="129">
        <v>0.235903000081606</v>
      </c>
      <c r="AC78" s="129">
        <v>0.21701514519833501</v>
      </c>
      <c r="AD78" s="129">
        <v>0.65320682416062903</v>
      </c>
      <c r="AE78" s="129">
        <v>0.59469865500131402</v>
      </c>
      <c r="AF78" s="129">
        <v>19.009397181893299</v>
      </c>
      <c r="AG78" s="129">
        <v>0.40247595375317302</v>
      </c>
      <c r="AH78" s="129">
        <v>0.149399961333644</v>
      </c>
      <c r="AI78" s="129">
        <v>0.70592545244601501</v>
      </c>
      <c r="AJ78" s="129">
        <v>0.237960165237315</v>
      </c>
      <c r="AK78" s="129">
        <v>0</v>
      </c>
      <c r="AL78" s="129">
        <v>8.1828938601158099E-2</v>
      </c>
      <c r="AM78" s="129">
        <v>0.78507140713857004</v>
      </c>
      <c r="AN78" s="129">
        <v>0.55319534368085899</v>
      </c>
      <c r="AO78" s="129">
        <v>0.72941113490605503</v>
      </c>
      <c r="AP78" s="129">
        <v>0.90077114220692001</v>
      </c>
      <c r="AQ78" s="129"/>
      <c r="AR78" s="129">
        <v>224.08961903113899</v>
      </c>
      <c r="AS78" s="129">
        <v>0</v>
      </c>
      <c r="AT78" s="129">
        <v>92.807705971428504</v>
      </c>
      <c r="AU78" s="129">
        <v>11.1391958875677</v>
      </c>
      <c r="AV78" s="129">
        <v>7.4981694702350402E-2</v>
      </c>
      <c r="AW78" s="129">
        <v>4.8357084514626697E-2</v>
      </c>
      <c r="AX78" s="129">
        <v>1.50337869598304E-2</v>
      </c>
      <c r="AY78" s="129">
        <v>4.35075451540941E-2</v>
      </c>
      <c r="AZ78" s="129">
        <v>0.87253753661738598</v>
      </c>
      <c r="BA78" s="129">
        <v>0.28793067801275102</v>
      </c>
      <c r="BB78" s="129">
        <v>0.33520742135310699</v>
      </c>
      <c r="BC78" s="129">
        <v>2.7353342267291698E-2</v>
      </c>
      <c r="BD78" s="129">
        <v>0</v>
      </c>
      <c r="BE78" s="129">
        <v>4.3610643602326497E-3</v>
      </c>
      <c r="BF78" s="129">
        <v>6.6019525104596202E-3</v>
      </c>
      <c r="BG78" s="129">
        <v>0.199215307458324</v>
      </c>
      <c r="BH78" s="129">
        <v>0.102572646146465</v>
      </c>
      <c r="BI78" s="129">
        <v>1.0054045373029401</v>
      </c>
      <c r="BJ78" s="129">
        <v>0.59863082981689997</v>
      </c>
      <c r="BK78" s="129"/>
      <c r="BL78" s="129">
        <v>256.53518087175519</v>
      </c>
      <c r="BM78" s="129">
        <v>2132.7649221684401</v>
      </c>
      <c r="BN78" s="129">
        <v>96.446707816430319</v>
      </c>
      <c r="BO78" s="129">
        <v>40.131162215593001</v>
      </c>
      <c r="BP78" s="129">
        <v>0.31088469478395642</v>
      </c>
      <c r="BQ78" s="129">
        <v>0.2653722297129617</v>
      </c>
      <c r="BR78" s="129">
        <v>0.6682406111204594</v>
      </c>
      <c r="BS78" s="129">
        <v>0.63820620015540808</v>
      </c>
      <c r="BT78" s="129">
        <v>19.881934718510685</v>
      </c>
      <c r="BU78" s="129">
        <v>0.69040663176592409</v>
      </c>
      <c r="BV78" s="129">
        <v>0.48460738268675096</v>
      </c>
      <c r="BW78" s="129">
        <v>0.7332787947133067</v>
      </c>
      <c r="BX78" s="129">
        <v>0.237960165237315</v>
      </c>
      <c r="BY78" s="129">
        <v>4.3610643602326497E-3</v>
      </c>
      <c r="BZ78" s="129">
        <v>8.8430891111617727E-2</v>
      </c>
      <c r="CA78" s="129">
        <v>0.9842867145968941</v>
      </c>
      <c r="CB78" s="129">
        <v>0.65576798982732398</v>
      </c>
      <c r="CC78" s="129">
        <v>1.7348156722089951</v>
      </c>
      <c r="CD78" s="150">
        <v>1.4994019720238199</v>
      </c>
      <c r="CE78" s="118"/>
      <c r="CF78" s="161">
        <v>0.8</v>
      </c>
    </row>
    <row r="79" spans="1:84" s="119" customFormat="1" ht="13.8">
      <c r="A79" s="109" t="s">
        <v>413</v>
      </c>
      <c r="B79" s="118">
        <v>1175</v>
      </c>
      <c r="C79" s="149">
        <v>1.8695908337218001E-2</v>
      </c>
      <c r="D79" s="129">
        <v>70.173674999999818</v>
      </c>
      <c r="E79" s="129">
        <v>18569.624352628591</v>
      </c>
      <c r="F79" s="129">
        <v>3679859.70953348</v>
      </c>
      <c r="G79" s="129">
        <v>188.19831640309698</v>
      </c>
      <c r="H79" s="129">
        <v>5.3973868938136604</v>
      </c>
      <c r="I79" s="129"/>
      <c r="J79" s="129">
        <v>9.2534159395235502E-2</v>
      </c>
      <c r="K79" s="129">
        <v>41.144166000000453</v>
      </c>
      <c r="L79" s="129">
        <v>21380.937668947619</v>
      </c>
      <c r="M79" s="129">
        <v>3342623.3491244102</v>
      </c>
      <c r="N79" s="129">
        <v>150.23440569796801</v>
      </c>
      <c r="O79" s="129">
        <v>6.4061273683132898</v>
      </c>
      <c r="P79" s="129"/>
      <c r="Q79" s="129">
        <v>0.1112300677324535</v>
      </c>
      <c r="R79" s="129">
        <v>111.31784100000027</v>
      </c>
      <c r="S79" s="129">
        <v>39950.56202157621</v>
      </c>
      <c r="T79" s="129">
        <v>7022483.0586578902</v>
      </c>
      <c r="U79" s="129">
        <v>338.432722101065</v>
      </c>
      <c r="V79" s="129">
        <v>11.803514262126949</v>
      </c>
      <c r="W79" s="129"/>
      <c r="X79" s="129">
        <v>19.094428491965399</v>
      </c>
      <c r="Y79" s="129">
        <v>636.24738395488305</v>
      </c>
      <c r="Z79" s="129">
        <v>3.5863265759572802</v>
      </c>
      <c r="AA79" s="129">
        <v>55.925387828117302</v>
      </c>
      <c r="AB79" s="129">
        <v>0.23825596841274099</v>
      </c>
      <c r="AC79" s="129">
        <v>0.280193861854662</v>
      </c>
      <c r="AD79" s="129">
        <v>0.41611433594738501</v>
      </c>
      <c r="AE79" s="129">
        <v>0.34726184704486901</v>
      </c>
      <c r="AF79" s="129">
        <v>43.332364224884998</v>
      </c>
      <c r="AG79" s="129">
        <v>0.795702696809651</v>
      </c>
      <c r="AH79" s="129">
        <v>0.242435772283355</v>
      </c>
      <c r="AI79" s="129">
        <v>1.45897692702717</v>
      </c>
      <c r="AJ79" s="129">
        <v>0.34423167702888902</v>
      </c>
      <c r="AK79" s="129">
        <v>0.60254870354666001</v>
      </c>
      <c r="AL79" s="129">
        <v>0.118857839109187</v>
      </c>
      <c r="AM79" s="129">
        <v>0.70889719789967598</v>
      </c>
      <c r="AN79" s="129">
        <v>0.408292509130739</v>
      </c>
      <c r="AO79" s="129">
        <v>1.3291582851755901</v>
      </c>
      <c r="AP79" s="129">
        <v>0.87443544801877104</v>
      </c>
      <c r="AQ79" s="129"/>
      <c r="AR79" s="129">
        <v>183.88381673395</v>
      </c>
      <c r="AS79" s="129">
        <v>922.391830458811</v>
      </c>
      <c r="AT79" s="129">
        <v>16.730845595877401</v>
      </c>
      <c r="AU79" s="129">
        <v>9.08777562880279</v>
      </c>
      <c r="AV79" s="129">
        <v>0.47219250435302201</v>
      </c>
      <c r="AW79" s="129">
        <v>0.71603428040279204</v>
      </c>
      <c r="AX79" s="129">
        <v>0.11430940160461101</v>
      </c>
      <c r="AY79" s="129">
        <v>0.17416781250197599</v>
      </c>
      <c r="AZ79" s="129">
        <v>2.4607004584458099</v>
      </c>
      <c r="BA79" s="129">
        <v>1.08597126309222</v>
      </c>
      <c r="BB79" s="129">
        <v>0.26125171875296399</v>
      </c>
      <c r="BC79" s="129">
        <v>0.34733324732180298</v>
      </c>
      <c r="BD79" s="129">
        <v>0</v>
      </c>
      <c r="BE79" s="129">
        <v>4.1111824060201002E-2</v>
      </c>
      <c r="BF79" s="129">
        <v>8.9480764385236097E-2</v>
      </c>
      <c r="BG79" s="129">
        <v>0.45485429692719198</v>
      </c>
      <c r="BH79" s="129">
        <v>0.30329860304547701</v>
      </c>
      <c r="BI79" s="129">
        <v>1.70956131617226</v>
      </c>
      <c r="BJ79" s="129">
        <v>0.64720553617990995</v>
      </c>
      <c r="BK79" s="129"/>
      <c r="BL79" s="129">
        <v>202.9782452259154</v>
      </c>
      <c r="BM79" s="129">
        <v>1558.6392144136939</v>
      </c>
      <c r="BN79" s="129">
        <v>20.317172171834681</v>
      </c>
      <c r="BO79" s="129">
        <v>65.013163456920097</v>
      </c>
      <c r="BP79" s="129">
        <v>0.71044847276576295</v>
      </c>
      <c r="BQ79" s="129">
        <v>0.99622814225745404</v>
      </c>
      <c r="BR79" s="129">
        <v>0.53042373755199601</v>
      </c>
      <c r="BS79" s="129">
        <v>0.52142965954684506</v>
      </c>
      <c r="BT79" s="129">
        <v>45.793064683330805</v>
      </c>
      <c r="BU79" s="129">
        <v>1.881673959901871</v>
      </c>
      <c r="BV79" s="129">
        <v>0.50368749103631894</v>
      </c>
      <c r="BW79" s="129">
        <v>1.8063101743489729</v>
      </c>
      <c r="BX79" s="129">
        <v>0.34423167702888902</v>
      </c>
      <c r="BY79" s="129">
        <v>0.64366052760686099</v>
      </c>
      <c r="BZ79" s="129">
        <v>0.2083386034944231</v>
      </c>
      <c r="CA79" s="129">
        <v>1.1637514948268679</v>
      </c>
      <c r="CB79" s="129">
        <v>0.71159111217621596</v>
      </c>
      <c r="CC79" s="129">
        <v>3.0387196013478501</v>
      </c>
      <c r="CD79" s="150">
        <v>1.5216409841986809</v>
      </c>
      <c r="CE79" s="118"/>
      <c r="CF79" s="161">
        <v>1.19</v>
      </c>
    </row>
    <row r="80" spans="1:84" s="119" customFormat="1" ht="13.8">
      <c r="A80" s="109" t="s">
        <v>414</v>
      </c>
      <c r="B80" s="118">
        <v>1180</v>
      </c>
      <c r="C80" s="149">
        <v>2.4120108916013901E-2</v>
      </c>
      <c r="D80" s="129">
        <v>78.95439900000045</v>
      </c>
      <c r="E80" s="129">
        <v>17762.222531988991</v>
      </c>
      <c r="F80" s="129">
        <v>3617636.9468861101</v>
      </c>
      <c r="G80" s="129">
        <v>189.84988222882799</v>
      </c>
      <c r="H80" s="129">
        <v>5.5301380580737609</v>
      </c>
      <c r="I80" s="129"/>
      <c r="J80" s="129">
        <v>9.9115786120270499E-2</v>
      </c>
      <c r="K80" s="129">
        <v>46.800962999999548</v>
      </c>
      <c r="L80" s="129">
        <v>18376.893695210161</v>
      </c>
      <c r="M80" s="129">
        <v>3507234.9353862801</v>
      </c>
      <c r="N80" s="129">
        <v>137.92960280413701</v>
      </c>
      <c r="O80" s="129">
        <v>4.7335563361832698</v>
      </c>
      <c r="P80" s="129"/>
      <c r="Q80" s="129">
        <v>0.1232358950362844</v>
      </c>
      <c r="R80" s="129">
        <v>125.75536199999999</v>
      </c>
      <c r="S80" s="129">
        <v>36139.116227199149</v>
      </c>
      <c r="T80" s="129">
        <v>7124871.8822723906</v>
      </c>
      <c r="U80" s="129">
        <v>327.779485032965</v>
      </c>
      <c r="V80" s="129">
        <v>10.26369439425703</v>
      </c>
      <c r="W80" s="129"/>
      <c r="X80" s="129">
        <v>19.532773383497101</v>
      </c>
      <c r="Y80" s="129">
        <v>656.07205542501401</v>
      </c>
      <c r="Z80" s="129">
        <v>3.82549620030212</v>
      </c>
      <c r="AA80" s="129">
        <v>137.23473628899501</v>
      </c>
      <c r="AB80" s="129">
        <v>1.1669341968129301</v>
      </c>
      <c r="AC80" s="129">
        <v>0.41491805611754301</v>
      </c>
      <c r="AD80" s="129">
        <v>0.88364401491096201</v>
      </c>
      <c r="AE80" s="129">
        <v>0.67273725961599995</v>
      </c>
      <c r="AF80" s="129">
        <v>48.2933227494593</v>
      </c>
      <c r="AG80" s="129">
        <v>0.79184397451424005</v>
      </c>
      <c r="AH80" s="129">
        <v>0.280199196865073</v>
      </c>
      <c r="AI80" s="129">
        <v>1.3656121788025499</v>
      </c>
      <c r="AJ80" s="129">
        <v>1.12422542389525</v>
      </c>
      <c r="AK80" s="129">
        <v>0.36499951519595503</v>
      </c>
      <c r="AL80" s="129">
        <v>0.104044191284403</v>
      </c>
      <c r="AM80" s="129">
        <v>0.52528578356058897</v>
      </c>
      <c r="AN80" s="129">
        <v>0.52734773082700803</v>
      </c>
      <c r="AO80" s="129">
        <v>1.6658080984800001</v>
      </c>
      <c r="AP80" s="129">
        <v>1.7713530663624699</v>
      </c>
      <c r="AQ80" s="129"/>
      <c r="AR80" s="129">
        <v>184.376811121988</v>
      </c>
      <c r="AS80" s="129">
        <v>1426.7349626907701</v>
      </c>
      <c r="AT80" s="129">
        <v>37.026094784575399</v>
      </c>
      <c r="AU80" s="129">
        <v>8.5066849590878402</v>
      </c>
      <c r="AV80" s="129">
        <v>0.60493517553834897</v>
      </c>
      <c r="AW80" s="129">
        <v>1.0530803243931299</v>
      </c>
      <c r="AX80" s="129">
        <v>9.3716755121193498E-2</v>
      </c>
      <c r="AY80" s="129">
        <v>0.187678337304057</v>
      </c>
      <c r="AZ80" s="129">
        <v>1.7655876919724101</v>
      </c>
      <c r="BA80" s="129">
        <v>0.74272213986695501</v>
      </c>
      <c r="BB80" s="129">
        <v>0.52204007386006002</v>
      </c>
      <c r="BC80" s="129">
        <v>0.21595280242172099</v>
      </c>
      <c r="BD80" s="129">
        <v>0</v>
      </c>
      <c r="BE80" s="129">
        <v>9.6043808267677097E-2</v>
      </c>
      <c r="BF80" s="129">
        <v>0.204585136632467</v>
      </c>
      <c r="BG80" s="129">
        <v>0.991760209796408</v>
      </c>
      <c r="BH80" s="129">
        <v>0.286799347470859</v>
      </c>
      <c r="BI80" s="129">
        <v>2.4886469874834498</v>
      </c>
      <c r="BJ80" s="129">
        <v>1.2232393858068</v>
      </c>
      <c r="BK80" s="129"/>
      <c r="BL80" s="129">
        <v>203.9095845054851</v>
      </c>
      <c r="BM80" s="129">
        <v>2082.8070181157841</v>
      </c>
      <c r="BN80" s="129">
        <v>40.851590984877518</v>
      </c>
      <c r="BO80" s="129">
        <v>145.74142124808284</v>
      </c>
      <c r="BP80" s="129">
        <v>1.7718693723512791</v>
      </c>
      <c r="BQ80" s="129">
        <v>1.4679983805106729</v>
      </c>
      <c r="BR80" s="129">
        <v>0.97736077003215549</v>
      </c>
      <c r="BS80" s="129">
        <v>0.86041559692005698</v>
      </c>
      <c r="BT80" s="129">
        <v>50.058910441431706</v>
      </c>
      <c r="BU80" s="129">
        <v>1.5345661143811951</v>
      </c>
      <c r="BV80" s="129">
        <v>0.80223927072513301</v>
      </c>
      <c r="BW80" s="129">
        <v>1.5815649812242709</v>
      </c>
      <c r="BX80" s="129">
        <v>1.12422542389525</v>
      </c>
      <c r="BY80" s="129">
        <v>0.46104332346363214</v>
      </c>
      <c r="BZ80" s="129">
        <v>0.30862932791686998</v>
      </c>
      <c r="CA80" s="129">
        <v>1.5170459933569971</v>
      </c>
      <c r="CB80" s="129">
        <v>0.81414707829786703</v>
      </c>
      <c r="CC80" s="129">
        <v>4.1544550859634501</v>
      </c>
      <c r="CD80" s="150">
        <v>2.9945924521692699</v>
      </c>
      <c r="CE80" s="118"/>
      <c r="CF80" s="161">
        <v>1.38</v>
      </c>
    </row>
    <row r="81" spans="1:84" s="119" customFormat="1" ht="13.8">
      <c r="A81" s="109" t="s">
        <v>415</v>
      </c>
      <c r="B81" s="118">
        <v>1185</v>
      </c>
      <c r="C81" s="149">
        <v>2.2641237287853225E-2</v>
      </c>
      <c r="D81" s="129">
        <v>77.359104000000542</v>
      </c>
      <c r="E81" s="129">
        <v>18358.488097503028</v>
      </c>
      <c r="F81" s="129">
        <v>4191975.7425360102</v>
      </c>
      <c r="G81" s="129">
        <v>215.092439572014</v>
      </c>
      <c r="H81" s="129">
        <v>5.5332313603639198</v>
      </c>
      <c r="I81" s="129"/>
      <c r="J81" s="129">
        <v>0.1153636037080865</v>
      </c>
      <c r="K81" s="129">
        <v>34.550892000000545</v>
      </c>
      <c r="L81" s="129">
        <v>20995.208336198819</v>
      </c>
      <c r="M81" s="129">
        <v>3487381.0325775901</v>
      </c>
      <c r="N81" s="129">
        <v>154.52178603230399</v>
      </c>
      <c r="O81" s="129">
        <v>4.0931469813575498</v>
      </c>
      <c r="P81" s="129"/>
      <c r="Q81" s="129">
        <v>0.13800484099593974</v>
      </c>
      <c r="R81" s="129">
        <v>111.90999600000109</v>
      </c>
      <c r="S81" s="129">
        <v>39353.696433701843</v>
      </c>
      <c r="T81" s="129">
        <v>7679356.7751136003</v>
      </c>
      <c r="U81" s="129">
        <v>369.61422560431799</v>
      </c>
      <c r="V81" s="129">
        <v>9.6263783417214697</v>
      </c>
      <c r="W81" s="129"/>
      <c r="X81" s="129">
        <v>19.2614477174616</v>
      </c>
      <c r="Y81" s="129">
        <v>686.29438508303701</v>
      </c>
      <c r="Z81" s="129">
        <v>4.9154119082105501</v>
      </c>
      <c r="AA81" s="129">
        <v>64.104137703167197</v>
      </c>
      <c r="AB81" s="129">
        <v>0.266412030057539</v>
      </c>
      <c r="AC81" s="129">
        <v>0.31480524205976101</v>
      </c>
      <c r="AD81" s="129">
        <v>0.53681334439192596</v>
      </c>
      <c r="AE81" s="129">
        <v>0.37186288607857898</v>
      </c>
      <c r="AF81" s="129">
        <v>44.773580830749701</v>
      </c>
      <c r="AG81" s="129">
        <v>0.75424143708900104</v>
      </c>
      <c r="AH81" s="129">
        <v>0.28198496900654701</v>
      </c>
      <c r="AI81" s="129">
        <v>0.908068567214804</v>
      </c>
      <c r="AJ81" s="129">
        <v>1.38516027045958</v>
      </c>
      <c r="AK81" s="129">
        <v>0.16728882368682499</v>
      </c>
      <c r="AL81" s="129">
        <v>6.8383343739825506E-2</v>
      </c>
      <c r="AM81" s="129">
        <v>0.53730755121680696</v>
      </c>
      <c r="AN81" s="129">
        <v>0.60092183419242895</v>
      </c>
      <c r="AO81" s="129">
        <v>1.7476266111338801</v>
      </c>
      <c r="AP81" s="129">
        <v>1.6161498301433599</v>
      </c>
      <c r="AQ81" s="129"/>
      <c r="AR81" s="129">
        <v>186.37750962820499</v>
      </c>
      <c r="AS81" s="129">
        <v>586.324963471361</v>
      </c>
      <c r="AT81" s="129">
        <v>25.930137294772699</v>
      </c>
      <c r="AU81" s="129">
        <v>9.4753332803588695</v>
      </c>
      <c r="AV81" s="129">
        <v>0.75495901073428995</v>
      </c>
      <c r="AW81" s="129">
        <v>0.30627654599704601</v>
      </c>
      <c r="AX81" s="129">
        <v>8.1756864142413094E-2</v>
      </c>
      <c r="AY81" s="129">
        <v>7.1370389164150005E-2</v>
      </c>
      <c r="AZ81" s="129">
        <v>2.0335662985248701</v>
      </c>
      <c r="BA81" s="129">
        <v>0.63731733895098297</v>
      </c>
      <c r="BB81" s="129">
        <v>0.57013852917093999</v>
      </c>
      <c r="BC81" s="129">
        <v>0.217190135446999</v>
      </c>
      <c r="BD81" s="129">
        <v>0</v>
      </c>
      <c r="BE81" s="129">
        <v>0</v>
      </c>
      <c r="BF81" s="129">
        <v>0.15247998882285799</v>
      </c>
      <c r="BG81" s="129">
        <v>0.43891457256535099</v>
      </c>
      <c r="BH81" s="129">
        <v>0.20124765487318899</v>
      </c>
      <c r="BI81" s="129">
        <v>1.7828756674514901</v>
      </c>
      <c r="BJ81" s="129">
        <v>0.39638987822496102</v>
      </c>
      <c r="BK81" s="129"/>
      <c r="BL81" s="129">
        <v>205.6389573456666</v>
      </c>
      <c r="BM81" s="129">
        <v>1272.6193485543981</v>
      </c>
      <c r="BN81" s="129">
        <v>30.84554920298325</v>
      </c>
      <c r="BO81" s="129">
        <v>73.579470983526065</v>
      </c>
      <c r="BP81" s="129">
        <v>1.0213710407918288</v>
      </c>
      <c r="BQ81" s="129">
        <v>0.62108178805680703</v>
      </c>
      <c r="BR81" s="129">
        <v>0.61857020853433908</v>
      </c>
      <c r="BS81" s="129">
        <v>0.44323327524272899</v>
      </c>
      <c r="BT81" s="129">
        <v>46.807147129274568</v>
      </c>
      <c r="BU81" s="129">
        <v>1.3915587760399841</v>
      </c>
      <c r="BV81" s="129">
        <v>0.852123498177487</v>
      </c>
      <c r="BW81" s="129">
        <v>1.1252587026618031</v>
      </c>
      <c r="BX81" s="129">
        <v>1.38516027045958</v>
      </c>
      <c r="BY81" s="129">
        <v>0.16728882368682499</v>
      </c>
      <c r="BZ81" s="129">
        <v>0.22086333256268348</v>
      </c>
      <c r="CA81" s="129">
        <v>0.976222123782158</v>
      </c>
      <c r="CB81" s="129">
        <v>0.80216948906561791</v>
      </c>
      <c r="CC81" s="129">
        <v>3.5305022785853701</v>
      </c>
      <c r="CD81" s="150">
        <v>2.0125397083683207</v>
      </c>
      <c r="CE81" s="118"/>
      <c r="CF81" s="161">
        <v>1.1499999999999999</v>
      </c>
    </row>
    <row r="82" spans="1:84" s="119" customFormat="1" ht="13.8">
      <c r="A82" s="109" t="s">
        <v>416</v>
      </c>
      <c r="B82" s="118">
        <v>1190</v>
      </c>
      <c r="C82" s="149">
        <v>3.1288869467947997E-2</v>
      </c>
      <c r="D82" s="129">
        <v>67.474890000000002</v>
      </c>
      <c r="E82" s="129">
        <v>15155.957170314508</v>
      </c>
      <c r="F82" s="129">
        <v>3781792.41793004</v>
      </c>
      <c r="G82" s="129">
        <v>213.79396642555699</v>
      </c>
      <c r="H82" s="129">
        <v>5.7926940415494004</v>
      </c>
      <c r="I82" s="129"/>
      <c r="J82" s="129">
        <v>0.1169731447416245</v>
      </c>
      <c r="K82" s="129">
        <v>34.709049000000356</v>
      </c>
      <c r="L82" s="129">
        <v>21512.387631767462</v>
      </c>
      <c r="M82" s="129">
        <v>3379927.6492212401</v>
      </c>
      <c r="N82" s="129">
        <v>267.53357414400904</v>
      </c>
      <c r="O82" s="129">
        <v>7.6624381363787704</v>
      </c>
      <c r="P82" s="129"/>
      <c r="Q82" s="129">
        <v>0.1482620142095725</v>
      </c>
      <c r="R82" s="129">
        <v>102.18393900000035</v>
      </c>
      <c r="S82" s="129">
        <v>36668.344802081971</v>
      </c>
      <c r="T82" s="129">
        <v>7161720.0671512801</v>
      </c>
      <c r="U82" s="129">
        <v>481.32754056956605</v>
      </c>
      <c r="V82" s="129">
        <v>13.455132177928171</v>
      </c>
      <c r="W82" s="129"/>
      <c r="X82" s="129">
        <v>18.749962485265499</v>
      </c>
      <c r="Y82" s="129">
        <v>187.801130215439</v>
      </c>
      <c r="Z82" s="129">
        <v>1.80871249031148</v>
      </c>
      <c r="AA82" s="129">
        <v>37.0146701396108</v>
      </c>
      <c r="AB82" s="129">
        <v>0.37499397820196401</v>
      </c>
      <c r="AC82" s="129">
        <v>0.40504167759375798</v>
      </c>
      <c r="AD82" s="129">
        <v>0.90129611535699405</v>
      </c>
      <c r="AE82" s="129">
        <v>0.68318796708457497</v>
      </c>
      <c r="AF82" s="129">
        <v>20.183325045391499</v>
      </c>
      <c r="AG82" s="129">
        <v>1.03382604933394</v>
      </c>
      <c r="AH82" s="129">
        <v>0.33473152173091902</v>
      </c>
      <c r="AI82" s="129">
        <v>0.58427801839330695</v>
      </c>
      <c r="AJ82" s="129">
        <v>1.1477225262122199</v>
      </c>
      <c r="AK82" s="129">
        <v>0.43274497586707</v>
      </c>
      <c r="AL82" s="129">
        <v>2.6768543816600598E-2</v>
      </c>
      <c r="AM82" s="129">
        <v>0.20199228095734401</v>
      </c>
      <c r="AN82" s="129">
        <v>0.510077397246672</v>
      </c>
      <c r="AO82" s="129">
        <v>0.94132040312535203</v>
      </c>
      <c r="AP82" s="129">
        <v>1.8216151366590101</v>
      </c>
      <c r="AQ82" s="129"/>
      <c r="AR82" s="129">
        <v>185.86214937203599</v>
      </c>
      <c r="AS82" s="129">
        <v>1062.97566300415</v>
      </c>
      <c r="AT82" s="129">
        <v>28.7963929274908</v>
      </c>
      <c r="AU82" s="129">
        <v>9.7976378088655895</v>
      </c>
      <c r="AV82" s="129">
        <v>0.52936349729027099</v>
      </c>
      <c r="AW82" s="129">
        <v>0.79045997789789002</v>
      </c>
      <c r="AX82" s="129">
        <v>3.1843427646323502E-2</v>
      </c>
      <c r="AY82" s="129">
        <v>7.4376240977128902E-2</v>
      </c>
      <c r="AZ82" s="129">
        <v>2.9008052784716098</v>
      </c>
      <c r="BA82" s="129">
        <v>0.75629933278770101</v>
      </c>
      <c r="BB82" s="129">
        <v>0.46262825577481698</v>
      </c>
      <c r="BC82" s="129">
        <v>5.6991622818046699E-2</v>
      </c>
      <c r="BD82" s="129">
        <v>0</v>
      </c>
      <c r="BE82" s="129">
        <v>0</v>
      </c>
      <c r="BF82" s="129">
        <v>8.2290366244617396E-3</v>
      </c>
      <c r="BG82" s="129">
        <v>0.22682819893738301</v>
      </c>
      <c r="BH82" s="129">
        <v>0.11690540371768</v>
      </c>
      <c r="BI82" s="129">
        <v>1.5431514077204</v>
      </c>
      <c r="BJ82" s="129">
        <v>0.46403645991453002</v>
      </c>
      <c r="BK82" s="129"/>
      <c r="BL82" s="129">
        <v>204.6121118573015</v>
      </c>
      <c r="BM82" s="129">
        <v>1250.7767932195889</v>
      </c>
      <c r="BN82" s="129">
        <v>30.605105417802278</v>
      </c>
      <c r="BO82" s="129">
        <v>46.812307948476388</v>
      </c>
      <c r="BP82" s="129">
        <v>0.904357475492235</v>
      </c>
      <c r="BQ82" s="129">
        <v>1.195501655491648</v>
      </c>
      <c r="BR82" s="129">
        <v>0.93313954300331758</v>
      </c>
      <c r="BS82" s="129">
        <v>0.75756420806170388</v>
      </c>
      <c r="BT82" s="129">
        <v>23.084130323863107</v>
      </c>
      <c r="BU82" s="129">
        <v>1.790125382121641</v>
      </c>
      <c r="BV82" s="129">
        <v>0.79735977750573594</v>
      </c>
      <c r="BW82" s="129">
        <v>0.64126964121135366</v>
      </c>
      <c r="BX82" s="129">
        <v>1.1477225262122199</v>
      </c>
      <c r="BY82" s="129">
        <v>0.43274497586707</v>
      </c>
      <c r="BZ82" s="129">
        <v>3.499758044106234E-2</v>
      </c>
      <c r="CA82" s="129">
        <v>0.42882047989472705</v>
      </c>
      <c r="CB82" s="129">
        <v>0.62698280096435199</v>
      </c>
      <c r="CC82" s="129">
        <v>2.484471810845752</v>
      </c>
      <c r="CD82" s="150">
        <v>2.28565159657354</v>
      </c>
      <c r="CE82" s="118"/>
      <c r="CF82" s="161">
        <v>1.48</v>
      </c>
    </row>
    <row r="83" spans="1:84" s="119" customFormat="1" ht="13.8">
      <c r="A83" s="109" t="s">
        <v>417</v>
      </c>
      <c r="B83" s="118">
        <v>1195</v>
      </c>
      <c r="C83" s="149">
        <v>0</v>
      </c>
      <c r="D83" s="129">
        <v>91.641933000000904</v>
      </c>
      <c r="E83" s="129">
        <v>20916.847658627703</v>
      </c>
      <c r="F83" s="129">
        <v>3082420.4165519699</v>
      </c>
      <c r="G83" s="129">
        <v>268.11965932706102</v>
      </c>
      <c r="H83" s="129">
        <v>19.253180429874298</v>
      </c>
      <c r="I83" s="129"/>
      <c r="J83" s="129">
        <v>7.6520875094094248E-2</v>
      </c>
      <c r="K83" s="129">
        <v>42.812433000000176</v>
      </c>
      <c r="L83" s="129">
        <v>20539.183237414112</v>
      </c>
      <c r="M83" s="129">
        <v>2294968.3659206401</v>
      </c>
      <c r="N83" s="129">
        <v>104.554447103897</v>
      </c>
      <c r="O83" s="129">
        <v>5.7841628394349502</v>
      </c>
      <c r="P83" s="129"/>
      <c r="Q83" s="129">
        <v>7.6520875094094248E-2</v>
      </c>
      <c r="R83" s="129">
        <v>134.45436600000107</v>
      </c>
      <c r="S83" s="129">
        <v>41456.030896041819</v>
      </c>
      <c r="T83" s="129">
        <v>5377388.7824726105</v>
      </c>
      <c r="U83" s="129">
        <v>372.67410643095803</v>
      </c>
      <c r="V83" s="129">
        <v>25.037343269309247</v>
      </c>
      <c r="W83" s="129"/>
      <c r="X83" s="129">
        <v>20.398291308966499</v>
      </c>
      <c r="Y83" s="129">
        <v>303.58406571780603</v>
      </c>
      <c r="Z83" s="129">
        <v>1.3517891114620699</v>
      </c>
      <c r="AA83" s="129">
        <v>26.012204094632999</v>
      </c>
      <c r="AB83" s="129">
        <v>0.198738570207426</v>
      </c>
      <c r="AC83" s="129">
        <v>8.2540928685257406E-2</v>
      </c>
      <c r="AD83" s="129">
        <v>0.63064645110637196</v>
      </c>
      <c r="AE83" s="129">
        <v>0.11810080793991901</v>
      </c>
      <c r="AF83" s="129">
        <v>1.3819882579346501</v>
      </c>
      <c r="AG83" s="129">
        <v>0.42257793084902601</v>
      </c>
      <c r="AH83" s="129">
        <v>0.110115388545177</v>
      </c>
      <c r="AI83" s="129">
        <v>0.69320380201852105</v>
      </c>
      <c r="AJ83" s="129">
        <v>0.32143096638746899</v>
      </c>
      <c r="AK83" s="129">
        <v>7.8398727815979299E-2</v>
      </c>
      <c r="AL83" s="129">
        <v>2.27516148343383E-2</v>
      </c>
      <c r="AM83" s="129">
        <v>7.8581638324716097E-2</v>
      </c>
      <c r="AN83" s="129">
        <v>6.9960595949680807E-2</v>
      </c>
      <c r="AO83" s="129">
        <v>1.87921304241714</v>
      </c>
      <c r="AP83" s="129">
        <v>1.78531225962721</v>
      </c>
      <c r="AQ83" s="129"/>
      <c r="AR83" s="129">
        <v>192.49514911858799</v>
      </c>
      <c r="AS83" s="129">
        <v>0</v>
      </c>
      <c r="AT83" s="129">
        <v>12.614914259972201</v>
      </c>
      <c r="AU83" s="129">
        <v>7.1426417170148397</v>
      </c>
      <c r="AV83" s="129">
        <v>0.30737578163264001</v>
      </c>
      <c r="AW83" s="129">
        <v>0.962889612166687</v>
      </c>
      <c r="AX83" s="129">
        <v>5.4886380133532503E-2</v>
      </c>
      <c r="AY83" s="129">
        <v>3.3082834459932001E-2</v>
      </c>
      <c r="AZ83" s="129">
        <v>2.4062489885942102</v>
      </c>
      <c r="BA83" s="129">
        <v>0.69189876293672803</v>
      </c>
      <c r="BB83" s="129">
        <v>0.206667261423786</v>
      </c>
      <c r="BC83" s="129">
        <v>0.381042275202085</v>
      </c>
      <c r="BD83" s="129">
        <v>0</v>
      </c>
      <c r="BE83" s="129">
        <v>0</v>
      </c>
      <c r="BF83" s="129">
        <v>0.43919625744067398</v>
      </c>
      <c r="BG83" s="129">
        <v>1.0061781200564199</v>
      </c>
      <c r="BH83" s="129">
        <v>0.32395282974529899</v>
      </c>
      <c r="BI83" s="129">
        <v>2.1434005959582101</v>
      </c>
      <c r="BJ83" s="129">
        <v>0.38601104823289101</v>
      </c>
      <c r="BK83" s="129"/>
      <c r="BL83" s="129">
        <v>212.89344042755448</v>
      </c>
      <c r="BM83" s="129">
        <v>303.58406571780603</v>
      </c>
      <c r="BN83" s="129">
        <v>13.966703371434271</v>
      </c>
      <c r="BO83" s="129">
        <v>33.154845811647839</v>
      </c>
      <c r="BP83" s="129">
        <v>0.50611435184006603</v>
      </c>
      <c r="BQ83" s="129">
        <v>1.0454305408519444</v>
      </c>
      <c r="BR83" s="129">
        <v>0.68553283123990449</v>
      </c>
      <c r="BS83" s="129">
        <v>0.15118364239985099</v>
      </c>
      <c r="BT83" s="129">
        <v>3.7882372465288601</v>
      </c>
      <c r="BU83" s="129">
        <v>1.114476693785754</v>
      </c>
      <c r="BV83" s="129">
        <v>0.31678264996896299</v>
      </c>
      <c r="BW83" s="129">
        <v>1.0742460772206059</v>
      </c>
      <c r="BX83" s="129">
        <v>0.32143096638746899</v>
      </c>
      <c r="BY83" s="129">
        <v>7.8398727815979299E-2</v>
      </c>
      <c r="BZ83" s="129">
        <v>0.46194787227501227</v>
      </c>
      <c r="CA83" s="129">
        <v>1.0847597583811361</v>
      </c>
      <c r="CB83" s="129">
        <v>0.39391342569497978</v>
      </c>
      <c r="CC83" s="129">
        <v>4.0226136383753506</v>
      </c>
      <c r="CD83" s="150">
        <v>2.1713233078601011</v>
      </c>
      <c r="CE83" s="118"/>
      <c r="CF83" s="161">
        <v>1.1200000000000001</v>
      </c>
    </row>
    <row r="84" spans="1:84" s="119" customFormat="1" ht="13.8">
      <c r="A84" s="109" t="s">
        <v>418</v>
      </c>
      <c r="B84" s="118">
        <v>1200</v>
      </c>
      <c r="C84" s="149">
        <v>1.1812573556353025</v>
      </c>
      <c r="D84" s="129">
        <v>72.94981499999902</v>
      </c>
      <c r="E84" s="129">
        <v>31452.359894888399</v>
      </c>
      <c r="F84" s="129">
        <v>2864478.34798129</v>
      </c>
      <c r="G84" s="129">
        <v>311.70136888665701</v>
      </c>
      <c r="H84" s="129">
        <v>17.655775272162501</v>
      </c>
      <c r="I84" s="129"/>
      <c r="J84" s="129">
        <v>8.3228860628636006E-2</v>
      </c>
      <c r="K84" s="129">
        <v>39.587327999999914</v>
      </c>
      <c r="L84" s="129">
        <v>19488.136892334842</v>
      </c>
      <c r="M84" s="129">
        <v>2417180.6361409998</v>
      </c>
      <c r="N84" s="129">
        <v>184.31215748726598</v>
      </c>
      <c r="O84" s="129">
        <v>7.6883699810779591</v>
      </c>
      <c r="P84" s="129"/>
      <c r="Q84" s="129">
        <v>1.2644862162639385</v>
      </c>
      <c r="R84" s="129">
        <v>112.53714299999893</v>
      </c>
      <c r="S84" s="129">
        <v>50940.496787223237</v>
      </c>
      <c r="T84" s="129">
        <v>5281658.9841222893</v>
      </c>
      <c r="U84" s="129">
        <v>496.01352637392301</v>
      </c>
      <c r="V84" s="129">
        <v>25.344145253240459</v>
      </c>
      <c r="W84" s="129"/>
      <c r="X84" s="129">
        <v>35.225845663708199</v>
      </c>
      <c r="Y84" s="129">
        <v>620.57852413220905</v>
      </c>
      <c r="Z84" s="129">
        <v>3.2263075906791001</v>
      </c>
      <c r="AA84" s="129">
        <v>7.5871862283264999</v>
      </c>
      <c r="AB84" s="129">
        <v>0.23322642947298</v>
      </c>
      <c r="AC84" s="129">
        <v>5.2488842793939103E-2</v>
      </c>
      <c r="AD84" s="129">
        <v>0.50212086852660198</v>
      </c>
      <c r="AE84" s="129">
        <v>9.1367508521485494E-2</v>
      </c>
      <c r="AF84" s="129">
        <v>0.86063692560483795</v>
      </c>
      <c r="AG84" s="129">
        <v>0.33735698037599499</v>
      </c>
      <c r="AH84" s="129">
        <v>8.1475917485689095E-2</v>
      </c>
      <c r="AI84" s="129">
        <v>0.53835571985803199</v>
      </c>
      <c r="AJ84" s="129">
        <v>0.37536285220163101</v>
      </c>
      <c r="AK84" s="129">
        <v>0.20112003999146499</v>
      </c>
      <c r="AL84" s="129">
        <v>1.030944524844E-2</v>
      </c>
      <c r="AM84" s="129">
        <v>0.16055389653775801</v>
      </c>
      <c r="AN84" s="129">
        <v>0.111982956353907</v>
      </c>
      <c r="AO84" s="129">
        <v>1.7171796609996299</v>
      </c>
      <c r="AP84" s="129">
        <v>1.44045314060374</v>
      </c>
      <c r="AQ84" s="129"/>
      <c r="AR84" s="129">
        <v>282.54431683563098</v>
      </c>
      <c r="AS84" s="129">
        <v>1184.6574390051101</v>
      </c>
      <c r="AT84" s="129">
        <v>25.943792871685002</v>
      </c>
      <c r="AU84" s="129">
        <v>7.1818819165454597</v>
      </c>
      <c r="AV84" s="129">
        <v>0.302308956775592</v>
      </c>
      <c r="AW84" s="129">
        <v>5.9809413378574601E-2</v>
      </c>
      <c r="AX84" s="129">
        <v>3.8400644809660198E-2</v>
      </c>
      <c r="AY84" s="129">
        <v>0.114273758981508</v>
      </c>
      <c r="AZ84" s="129">
        <v>0.95309494454286403</v>
      </c>
      <c r="BA84" s="129">
        <v>0.15948552489567799</v>
      </c>
      <c r="BB84" s="129">
        <v>0.41074623857689102</v>
      </c>
      <c r="BC84" s="129">
        <v>8.7803073290643296E-2</v>
      </c>
      <c r="BD84" s="129">
        <v>0</v>
      </c>
      <c r="BE84" s="129">
        <v>6.9159153745685306E-2</v>
      </c>
      <c r="BF84" s="129">
        <v>1.00319780529756E-2</v>
      </c>
      <c r="BG84" s="129">
        <v>0.17155232708568699</v>
      </c>
      <c r="BH84" s="129">
        <v>0.238696306348088</v>
      </c>
      <c r="BI84" s="129">
        <v>2.5101764418461299</v>
      </c>
      <c r="BJ84" s="129">
        <v>0.33451045810950703</v>
      </c>
      <c r="BK84" s="129"/>
      <c r="BL84" s="129">
        <v>317.77016249933916</v>
      </c>
      <c r="BM84" s="129">
        <v>1805.2359631373192</v>
      </c>
      <c r="BN84" s="129">
        <v>29.1701004623641</v>
      </c>
      <c r="BO84" s="129">
        <v>14.769068144871959</v>
      </c>
      <c r="BP84" s="129">
        <v>0.535535386248572</v>
      </c>
      <c r="BQ84" s="129">
        <v>0.11229825617251371</v>
      </c>
      <c r="BR84" s="129">
        <v>0.54052151333626219</v>
      </c>
      <c r="BS84" s="129">
        <v>0.2056412675029935</v>
      </c>
      <c r="BT84" s="129">
        <v>1.8137318701477021</v>
      </c>
      <c r="BU84" s="129">
        <v>0.49684250527167295</v>
      </c>
      <c r="BV84" s="129">
        <v>0.49222215606258013</v>
      </c>
      <c r="BW84" s="129">
        <v>0.62615879314867529</v>
      </c>
      <c r="BX84" s="129">
        <v>0.37536285220163101</v>
      </c>
      <c r="BY84" s="129">
        <v>0.27027919373715031</v>
      </c>
      <c r="BZ84" s="129">
        <v>2.0341423301415598E-2</v>
      </c>
      <c r="CA84" s="129">
        <v>0.332106223623445</v>
      </c>
      <c r="CB84" s="129">
        <v>0.35067926270199501</v>
      </c>
      <c r="CC84" s="129">
        <v>4.2273561028457598</v>
      </c>
      <c r="CD84" s="150">
        <v>1.774963598713247</v>
      </c>
      <c r="CE84" s="118"/>
      <c r="CF84" s="161">
        <v>0.95</v>
      </c>
    </row>
    <row r="85" spans="1:84" s="119" customFormat="1" ht="13.8">
      <c r="A85" s="109" t="s">
        <v>419</v>
      </c>
      <c r="B85" s="118">
        <v>1205</v>
      </c>
      <c r="C85" s="149">
        <v>8.3399404110976998E-3</v>
      </c>
      <c r="D85" s="129">
        <v>74.656125000000088</v>
      </c>
      <c r="E85" s="129">
        <v>19715.56101537498</v>
      </c>
      <c r="F85" s="129">
        <v>3360916.1766734198</v>
      </c>
      <c r="G85" s="129">
        <v>264.75102029401501</v>
      </c>
      <c r="H85" s="129">
        <v>16.132397648032402</v>
      </c>
      <c r="I85" s="129"/>
      <c r="J85" s="129">
        <v>7.8733771931471505E-2</v>
      </c>
      <c r="K85" s="129">
        <v>37.840446000000178</v>
      </c>
      <c r="L85" s="129">
        <v>19216.389710793963</v>
      </c>
      <c r="M85" s="129">
        <v>2352163.3538229</v>
      </c>
      <c r="N85" s="129">
        <v>130.54962083389199</v>
      </c>
      <c r="O85" s="129">
        <v>5.4002584342292499</v>
      </c>
      <c r="P85" s="129"/>
      <c r="Q85" s="129">
        <v>8.7073712342569207E-2</v>
      </c>
      <c r="R85" s="129">
        <v>112.49657100000027</v>
      </c>
      <c r="S85" s="129">
        <v>38931.950726168943</v>
      </c>
      <c r="T85" s="129">
        <v>5713079.5304963198</v>
      </c>
      <c r="U85" s="129">
        <v>395.300641127907</v>
      </c>
      <c r="V85" s="129">
        <v>21.532656082261653</v>
      </c>
      <c r="W85" s="129"/>
      <c r="X85" s="129">
        <v>19.8324370901884</v>
      </c>
      <c r="Y85" s="129">
        <v>242.41355708392101</v>
      </c>
      <c r="Z85" s="129">
        <v>0.71306592317154305</v>
      </c>
      <c r="AA85" s="129">
        <v>59.810404423966702</v>
      </c>
      <c r="AB85" s="129">
        <v>0.341028180321573</v>
      </c>
      <c r="AC85" s="129">
        <v>6.5672124138246704E-2</v>
      </c>
      <c r="AD85" s="129">
        <v>0.70903732163174105</v>
      </c>
      <c r="AE85" s="129">
        <v>0.147459957782207</v>
      </c>
      <c r="AF85" s="129">
        <v>1.01001421327569</v>
      </c>
      <c r="AG85" s="129">
        <v>0.41121058855430098</v>
      </c>
      <c r="AH85" s="129">
        <v>9.2370209964741296E-2</v>
      </c>
      <c r="AI85" s="129">
        <v>0.67029318100840796</v>
      </c>
      <c r="AJ85" s="129">
        <v>0.46831569850917798</v>
      </c>
      <c r="AK85" s="129">
        <v>0.289391973227483</v>
      </c>
      <c r="AL85" s="129">
        <v>2.33499712553072E-2</v>
      </c>
      <c r="AM85" s="129">
        <v>0.111201476924223</v>
      </c>
      <c r="AN85" s="129">
        <v>0.140285584087745</v>
      </c>
      <c r="AO85" s="129">
        <v>0.95012498537558598</v>
      </c>
      <c r="AP85" s="129">
        <v>1.7157313122868301</v>
      </c>
      <c r="AQ85" s="129"/>
      <c r="AR85" s="129">
        <v>190.81560648866801</v>
      </c>
      <c r="AS85" s="129">
        <v>427.19885568841801</v>
      </c>
      <c r="AT85" s="129">
        <v>18.674658225759298</v>
      </c>
      <c r="AU85" s="129">
        <v>7.3128966017464299</v>
      </c>
      <c r="AV85" s="129">
        <v>0.64711249873489196</v>
      </c>
      <c r="AW85" s="129">
        <v>0.56552856709229904</v>
      </c>
      <c r="AX85" s="129">
        <v>1.5972681655906901E-2</v>
      </c>
      <c r="AY85" s="129">
        <v>9.2979669026304598E-2</v>
      </c>
      <c r="AZ85" s="129">
        <v>1.4674334544021901</v>
      </c>
      <c r="BA85" s="129">
        <v>0.97510448474301803</v>
      </c>
      <c r="BB85" s="129">
        <v>0.26724036606793</v>
      </c>
      <c r="BC85" s="129">
        <v>0.41130776540338998</v>
      </c>
      <c r="BD85" s="129">
        <v>0</v>
      </c>
      <c r="BE85" s="129">
        <v>5.1640506826120302E-3</v>
      </c>
      <c r="BF85" s="129">
        <v>0.13250563181122499</v>
      </c>
      <c r="BG85" s="129">
        <v>0.38593992051085002</v>
      </c>
      <c r="BH85" s="129">
        <v>0.25715902129836399</v>
      </c>
      <c r="BI85" s="129">
        <v>1.30193993705699</v>
      </c>
      <c r="BJ85" s="129">
        <v>0.709802779835916</v>
      </c>
      <c r="BK85" s="129"/>
      <c r="BL85" s="129">
        <v>210.6480435788564</v>
      </c>
      <c r="BM85" s="129">
        <v>669.61241277233898</v>
      </c>
      <c r="BN85" s="129">
        <v>19.387724148930843</v>
      </c>
      <c r="BO85" s="129">
        <v>67.123301025713133</v>
      </c>
      <c r="BP85" s="129">
        <v>0.98814067905646497</v>
      </c>
      <c r="BQ85" s="129">
        <v>0.63120069123054579</v>
      </c>
      <c r="BR85" s="129">
        <v>0.72501000328764797</v>
      </c>
      <c r="BS85" s="129">
        <v>0.24043962680851161</v>
      </c>
      <c r="BT85" s="129">
        <v>2.4774476676778798</v>
      </c>
      <c r="BU85" s="129">
        <v>1.3863150732973191</v>
      </c>
      <c r="BV85" s="129">
        <v>0.35961057603267133</v>
      </c>
      <c r="BW85" s="129">
        <v>1.0816009464117979</v>
      </c>
      <c r="BX85" s="129">
        <v>0.46831569850917798</v>
      </c>
      <c r="BY85" s="129">
        <v>0.29455602391009506</v>
      </c>
      <c r="BZ85" s="129">
        <v>0.15585560306653218</v>
      </c>
      <c r="CA85" s="129">
        <v>0.49714139743507302</v>
      </c>
      <c r="CB85" s="129">
        <v>0.39744460538610898</v>
      </c>
      <c r="CC85" s="129">
        <v>2.2520649224325759</v>
      </c>
      <c r="CD85" s="150">
        <v>2.4255340921227462</v>
      </c>
      <c r="CE85" s="118"/>
      <c r="CF85" s="161">
        <v>1.19</v>
      </c>
    </row>
    <row r="86" spans="1:84" s="119" customFormat="1" ht="13.8">
      <c r="A86" s="109" t="s">
        <v>420</v>
      </c>
      <c r="B86" s="118">
        <v>1210</v>
      </c>
      <c r="C86" s="149">
        <v>0</v>
      </c>
      <c r="D86" s="129">
        <v>90.743328000000005</v>
      </c>
      <c r="E86" s="129">
        <v>16541.451354113553</v>
      </c>
      <c r="F86" s="129">
        <v>3600018.9314546101</v>
      </c>
      <c r="G86" s="129">
        <v>249.312535608102</v>
      </c>
      <c r="H86" s="129">
        <v>16.534967187604799</v>
      </c>
      <c r="I86" s="129"/>
      <c r="J86" s="129">
        <v>7.3153204914261E-2</v>
      </c>
      <c r="K86" s="129">
        <v>41.704218000000182</v>
      </c>
      <c r="L86" s="129">
        <v>20632.168973508749</v>
      </c>
      <c r="M86" s="129">
        <v>2428627.5231202301</v>
      </c>
      <c r="N86" s="129">
        <v>173.381660421243</v>
      </c>
      <c r="O86" s="129">
        <v>9.0054276123174901</v>
      </c>
      <c r="P86" s="129"/>
      <c r="Q86" s="129">
        <v>7.3153204914261E-2</v>
      </c>
      <c r="R86" s="129">
        <v>132.44754600000019</v>
      </c>
      <c r="S86" s="129">
        <v>37173.620327622302</v>
      </c>
      <c r="T86" s="129">
        <v>6028646.4545748401</v>
      </c>
      <c r="U86" s="129">
        <v>422.69419602934499</v>
      </c>
      <c r="V86" s="129">
        <v>25.540394799922289</v>
      </c>
      <c r="W86" s="129"/>
      <c r="X86" s="129">
        <v>19.731364907937099</v>
      </c>
      <c r="Y86" s="129">
        <v>322.76705485981603</v>
      </c>
      <c r="Z86" s="129">
        <v>0.99795673768286197</v>
      </c>
      <c r="AA86" s="129">
        <v>76.999222773632695</v>
      </c>
      <c r="AB86" s="129">
        <v>0.34121277567501002</v>
      </c>
      <c r="AC86" s="129">
        <v>7.1413066880309795E-2</v>
      </c>
      <c r="AD86" s="129">
        <v>0.66291281630508603</v>
      </c>
      <c r="AE86" s="129">
        <v>0.13735771057073701</v>
      </c>
      <c r="AF86" s="129">
        <v>1.2469445108574799</v>
      </c>
      <c r="AG86" s="129">
        <v>0.35666920228434201</v>
      </c>
      <c r="AH86" s="129">
        <v>0.118285894583553</v>
      </c>
      <c r="AI86" s="129">
        <v>0.64548218272553304</v>
      </c>
      <c r="AJ86" s="129">
        <v>0.39824526677982502</v>
      </c>
      <c r="AK86" s="129">
        <v>0.307656997807156</v>
      </c>
      <c r="AL86" s="129">
        <v>1.08633057568746E-2</v>
      </c>
      <c r="AM86" s="129">
        <v>0.13825293735847399</v>
      </c>
      <c r="AN86" s="129">
        <v>0.215108388220387</v>
      </c>
      <c r="AO86" s="129">
        <v>0.81373875630014603</v>
      </c>
      <c r="AP86" s="129">
        <v>1.09438283309228</v>
      </c>
      <c r="AQ86" s="129"/>
      <c r="AR86" s="129">
        <v>192.27969330732699</v>
      </c>
      <c r="AS86" s="129">
        <v>616.45744850097697</v>
      </c>
      <c r="AT86" s="129">
        <v>18.955951658679801</v>
      </c>
      <c r="AU86" s="129">
        <v>5.6781626421312499</v>
      </c>
      <c r="AV86" s="129">
        <v>0.45353229972736703</v>
      </c>
      <c r="AW86" s="129">
        <v>0.34327009991145102</v>
      </c>
      <c r="AX86" s="129">
        <v>3.9934171720895598E-2</v>
      </c>
      <c r="AY86" s="129">
        <v>9.6621106430286804E-2</v>
      </c>
      <c r="AZ86" s="129">
        <v>1.04624028591993</v>
      </c>
      <c r="BA86" s="129">
        <v>0.19760596972525099</v>
      </c>
      <c r="BB86" s="129">
        <v>0.35030931639685398</v>
      </c>
      <c r="BC86" s="129">
        <v>0.137574748927666</v>
      </c>
      <c r="BD86" s="129">
        <v>0.87910835168159795</v>
      </c>
      <c r="BE86" s="129">
        <v>0</v>
      </c>
      <c r="BF86" s="129">
        <v>1.7237943494675501E-2</v>
      </c>
      <c r="BG86" s="129">
        <v>0.130572218616336</v>
      </c>
      <c r="BH86" s="129">
        <v>0.12553135874801</v>
      </c>
      <c r="BI86" s="129">
        <v>2.25904965699453</v>
      </c>
      <c r="BJ86" s="129">
        <v>0.40680215722617302</v>
      </c>
      <c r="BK86" s="129"/>
      <c r="BL86" s="129">
        <v>212.01105821526409</v>
      </c>
      <c r="BM86" s="129">
        <v>939.22450336079305</v>
      </c>
      <c r="BN86" s="129">
        <v>19.953908396362664</v>
      </c>
      <c r="BO86" s="129">
        <v>82.677385415763951</v>
      </c>
      <c r="BP86" s="129">
        <v>0.79474507540237704</v>
      </c>
      <c r="BQ86" s="129">
        <v>0.41468316679176082</v>
      </c>
      <c r="BR86" s="129">
        <v>0.70284698802598167</v>
      </c>
      <c r="BS86" s="129">
        <v>0.2339788170010238</v>
      </c>
      <c r="BT86" s="129">
        <v>2.2931847967774099</v>
      </c>
      <c r="BU86" s="129">
        <v>0.55427517200959298</v>
      </c>
      <c r="BV86" s="129">
        <v>0.46859521098040696</v>
      </c>
      <c r="BW86" s="129">
        <v>0.78305693165319901</v>
      </c>
      <c r="BX86" s="129">
        <v>1.2773536184614229</v>
      </c>
      <c r="BY86" s="129">
        <v>0.307656997807156</v>
      </c>
      <c r="BZ86" s="129">
        <v>2.8101249251550102E-2</v>
      </c>
      <c r="CA86" s="129">
        <v>0.26882515597480999</v>
      </c>
      <c r="CB86" s="129">
        <v>0.34063974696839699</v>
      </c>
      <c r="CC86" s="129">
        <v>3.0727884132946759</v>
      </c>
      <c r="CD86" s="150">
        <v>1.5011849903184531</v>
      </c>
      <c r="CE86" s="118"/>
      <c r="CF86" s="161">
        <v>1.45</v>
      </c>
    </row>
    <row r="87" spans="1:84" s="119" customFormat="1" ht="13.8">
      <c r="A87" s="109" t="s">
        <v>421</v>
      </c>
      <c r="B87" s="118">
        <v>1215</v>
      </c>
      <c r="C87" s="149">
        <v>0</v>
      </c>
      <c r="D87" s="129">
        <v>82.281473999999022</v>
      </c>
      <c r="E87" s="129">
        <v>16265.99921960925</v>
      </c>
      <c r="F87" s="129">
        <v>3575306.3549232599</v>
      </c>
      <c r="G87" s="129">
        <v>261.01297804984904</v>
      </c>
      <c r="H87" s="129">
        <v>16.481194245011999</v>
      </c>
      <c r="I87" s="129"/>
      <c r="J87" s="129">
        <v>7.3914730149968744E-2</v>
      </c>
      <c r="K87" s="129">
        <v>42.236621999999912</v>
      </c>
      <c r="L87" s="129">
        <v>18889.770311109089</v>
      </c>
      <c r="M87" s="129">
        <v>2389426.7447318402</v>
      </c>
      <c r="N87" s="129">
        <v>133.19834259121501</v>
      </c>
      <c r="O87" s="129">
        <v>7.8920770010028303</v>
      </c>
      <c r="P87" s="129"/>
      <c r="Q87" s="129">
        <v>7.3914730149968744E-2</v>
      </c>
      <c r="R87" s="129">
        <v>124.51809599999893</v>
      </c>
      <c r="S87" s="129">
        <v>35155.769530718339</v>
      </c>
      <c r="T87" s="129">
        <v>5964733.0996551001</v>
      </c>
      <c r="U87" s="129">
        <v>394.21132064106405</v>
      </c>
      <c r="V87" s="129">
        <v>24.373271246014831</v>
      </c>
      <c r="W87" s="129"/>
      <c r="X87" s="129">
        <v>19.6428244505225</v>
      </c>
      <c r="Y87" s="129">
        <v>281.32485465746203</v>
      </c>
      <c r="Z87" s="129">
        <v>0.70092030768730396</v>
      </c>
      <c r="AA87" s="129">
        <v>72.274873068491502</v>
      </c>
      <c r="AB87" s="129">
        <v>0.34115186860440699</v>
      </c>
      <c r="AC87" s="129">
        <v>6.1884832729901203E-2</v>
      </c>
      <c r="AD87" s="129">
        <v>0.54754423669327101</v>
      </c>
      <c r="AE87" s="129">
        <v>0.100864158469474</v>
      </c>
      <c r="AF87" s="129">
        <v>0.782637566116964</v>
      </c>
      <c r="AG87" s="129">
        <v>0.442451243800358</v>
      </c>
      <c r="AH87" s="129">
        <v>0.121136139943934</v>
      </c>
      <c r="AI87" s="129">
        <v>1.0692267501539301</v>
      </c>
      <c r="AJ87" s="129">
        <v>0.49935179166097399</v>
      </c>
      <c r="AK87" s="129">
        <v>0.210291849461514</v>
      </c>
      <c r="AL87" s="129">
        <v>1.00212287995057E-2</v>
      </c>
      <c r="AM87" s="129">
        <v>0.130905502299617</v>
      </c>
      <c r="AN87" s="129">
        <v>0.19221387773100199</v>
      </c>
      <c r="AO87" s="129">
        <v>1.02935454628224</v>
      </c>
      <c r="AP87" s="129">
        <v>0.980812790173474</v>
      </c>
      <c r="AQ87" s="129"/>
      <c r="AR87" s="129">
        <v>191.13679266612499</v>
      </c>
      <c r="AS87" s="129">
        <v>150.87344587818799</v>
      </c>
      <c r="AT87" s="129">
        <v>23.828236745585599</v>
      </c>
      <c r="AU87" s="129">
        <v>7.8444332333165701</v>
      </c>
      <c r="AV87" s="129">
        <v>0.49246571565133301</v>
      </c>
      <c r="AW87" s="129">
        <v>0.48222722604184798</v>
      </c>
      <c r="AX87" s="129">
        <v>0.112804452238962</v>
      </c>
      <c r="AY87" s="129">
        <v>0.18118264386671801</v>
      </c>
      <c r="AZ87" s="129">
        <v>1.19456538363034</v>
      </c>
      <c r="BA87" s="129">
        <v>0.37969332754115498</v>
      </c>
      <c r="BB87" s="129">
        <v>0.450113738926607</v>
      </c>
      <c r="BC87" s="129">
        <v>0.24518766291354199</v>
      </c>
      <c r="BD87" s="129">
        <v>0</v>
      </c>
      <c r="BE87" s="129">
        <v>0</v>
      </c>
      <c r="BF87" s="129">
        <v>0.103448755330575</v>
      </c>
      <c r="BG87" s="129">
        <v>0.75666954882897197</v>
      </c>
      <c r="BH87" s="129">
        <v>0.215279184901779</v>
      </c>
      <c r="BI87" s="129">
        <v>2.2705932697586402</v>
      </c>
      <c r="BJ87" s="129">
        <v>0.738931498282418</v>
      </c>
      <c r="BK87" s="129"/>
      <c r="BL87" s="129">
        <v>210.7796171166475</v>
      </c>
      <c r="BM87" s="129">
        <v>432.19830053564999</v>
      </c>
      <c r="BN87" s="129">
        <v>24.529157053272904</v>
      </c>
      <c r="BO87" s="129">
        <v>80.119306301808066</v>
      </c>
      <c r="BP87" s="129">
        <v>0.83361758425574006</v>
      </c>
      <c r="BQ87" s="129">
        <v>0.54411205877174917</v>
      </c>
      <c r="BR87" s="129">
        <v>0.66034868893223297</v>
      </c>
      <c r="BS87" s="129">
        <v>0.282046802336192</v>
      </c>
      <c r="BT87" s="129">
        <v>1.977202949747304</v>
      </c>
      <c r="BU87" s="129">
        <v>0.82214457134151298</v>
      </c>
      <c r="BV87" s="129">
        <v>0.57124987887054102</v>
      </c>
      <c r="BW87" s="129">
        <v>1.314414413067472</v>
      </c>
      <c r="BX87" s="129">
        <v>0.49935179166097399</v>
      </c>
      <c r="BY87" s="129">
        <v>0.210291849461514</v>
      </c>
      <c r="BZ87" s="129">
        <v>0.11346998413008071</v>
      </c>
      <c r="CA87" s="129">
        <v>0.88757505112858892</v>
      </c>
      <c r="CB87" s="129">
        <v>0.40749306263278096</v>
      </c>
      <c r="CC87" s="129">
        <v>3.2999478160408802</v>
      </c>
      <c r="CD87" s="150">
        <v>1.719744288455892</v>
      </c>
      <c r="CE87" s="118"/>
      <c r="CF87" s="161">
        <v>1.28</v>
      </c>
    </row>
    <row r="88" spans="1:84" s="119" customFormat="1" ht="13.8">
      <c r="A88" s="109" t="s">
        <v>422</v>
      </c>
      <c r="B88" s="118">
        <v>1220</v>
      </c>
      <c r="C88" s="149">
        <v>0</v>
      </c>
      <c r="D88" s="129">
        <v>102.84363</v>
      </c>
      <c r="E88" s="129">
        <v>19986.15899924016</v>
      </c>
      <c r="F88" s="129">
        <v>3457378.65272706</v>
      </c>
      <c r="G88" s="129">
        <v>233.49493160877398</v>
      </c>
      <c r="H88" s="129">
        <v>15.5531205931462</v>
      </c>
      <c r="I88" s="129"/>
      <c r="J88" s="129">
        <v>7.5246926591208255E-2</v>
      </c>
      <c r="K88" s="129">
        <v>40.448204999999639</v>
      </c>
      <c r="L88" s="129">
        <v>22216.860734216581</v>
      </c>
      <c r="M88" s="129">
        <v>2450841.86108538</v>
      </c>
      <c r="N88" s="129">
        <v>172.32119444532498</v>
      </c>
      <c r="O88" s="129">
        <v>7.5276362315047693</v>
      </c>
      <c r="P88" s="129"/>
      <c r="Q88" s="129">
        <v>7.5246926591208255E-2</v>
      </c>
      <c r="R88" s="129">
        <v>143.29183499999965</v>
      </c>
      <c r="S88" s="129">
        <v>42203.019733456742</v>
      </c>
      <c r="T88" s="129">
        <v>5908220.5138124395</v>
      </c>
      <c r="U88" s="129">
        <v>405.81612605409896</v>
      </c>
      <c r="V88" s="129">
        <v>23.080756824650969</v>
      </c>
      <c r="W88" s="129"/>
      <c r="X88" s="129">
        <v>20.508565693822302</v>
      </c>
      <c r="Y88" s="129">
        <v>284.94464081761799</v>
      </c>
      <c r="Z88" s="129">
        <v>0.97190840183267901</v>
      </c>
      <c r="AA88" s="129">
        <v>85.577660422224795</v>
      </c>
      <c r="AB88" s="129">
        <v>0.37257004052829601</v>
      </c>
      <c r="AC88" s="129">
        <v>6.8639061128936502E-2</v>
      </c>
      <c r="AD88" s="129">
        <v>0.82579627725287497</v>
      </c>
      <c r="AE88" s="129">
        <v>0.14790594771155299</v>
      </c>
      <c r="AF88" s="129">
        <v>3.0868257124174998</v>
      </c>
      <c r="AG88" s="129">
        <v>0.53483649065513506</v>
      </c>
      <c r="AH88" s="129">
        <v>0.22262032070634999</v>
      </c>
      <c r="AI88" s="129">
        <v>0.23772730380552401</v>
      </c>
      <c r="AJ88" s="129">
        <v>0.21026952995345999</v>
      </c>
      <c r="AK88" s="129">
        <v>0.28845815755292298</v>
      </c>
      <c r="AL88" s="129">
        <v>1.99150796039167E-2</v>
      </c>
      <c r="AM88" s="129">
        <v>0.15484835156361801</v>
      </c>
      <c r="AN88" s="129">
        <v>0.17369446000502001</v>
      </c>
      <c r="AO88" s="129">
        <v>1.1261469212983</v>
      </c>
      <c r="AP88" s="129">
        <v>1.26263481114184</v>
      </c>
      <c r="AQ88" s="129"/>
      <c r="AR88" s="129">
        <v>191.82307950860999</v>
      </c>
      <c r="AS88" s="129">
        <v>2360.86588019909</v>
      </c>
      <c r="AT88" s="129">
        <v>18.2133940667254</v>
      </c>
      <c r="AU88" s="129">
        <v>8.7576612959123796</v>
      </c>
      <c r="AV88" s="129">
        <v>0.133300301349566</v>
      </c>
      <c r="AW88" s="129">
        <v>0.13230205803707101</v>
      </c>
      <c r="AX88" s="129">
        <v>3.2842801986099499E-2</v>
      </c>
      <c r="AY88" s="129">
        <v>7.7085471673733294E-2</v>
      </c>
      <c r="AZ88" s="129">
        <v>1.90051850258466</v>
      </c>
      <c r="BA88" s="129">
        <v>0.71517791230259198</v>
      </c>
      <c r="BB88" s="129">
        <v>0.29271767018162398</v>
      </c>
      <c r="BC88" s="129">
        <v>0.22240380122727199</v>
      </c>
      <c r="BD88" s="129">
        <v>0</v>
      </c>
      <c r="BE88" s="129">
        <v>0</v>
      </c>
      <c r="BF88" s="129">
        <v>1.9857820625514201E-2</v>
      </c>
      <c r="BG88" s="129">
        <v>0.20090387158657999</v>
      </c>
      <c r="BH88" s="129">
        <v>0.14828146922659999</v>
      </c>
      <c r="BI88" s="129">
        <v>2.5774459819526001</v>
      </c>
      <c r="BJ88" s="129">
        <v>0.406013501855367</v>
      </c>
      <c r="BK88" s="129"/>
      <c r="BL88" s="129">
        <v>212.3316452024323</v>
      </c>
      <c r="BM88" s="129">
        <v>2645.8105210167082</v>
      </c>
      <c r="BN88" s="129">
        <v>19.185302468558078</v>
      </c>
      <c r="BO88" s="129">
        <v>94.33532171813718</v>
      </c>
      <c r="BP88" s="129">
        <v>0.50587034187786206</v>
      </c>
      <c r="BQ88" s="129">
        <v>0.20094111916600751</v>
      </c>
      <c r="BR88" s="129">
        <v>0.85863907923897442</v>
      </c>
      <c r="BS88" s="129">
        <v>0.22499141938528627</v>
      </c>
      <c r="BT88" s="129">
        <v>4.9873442150021603</v>
      </c>
      <c r="BU88" s="129">
        <v>1.2500144029577269</v>
      </c>
      <c r="BV88" s="129">
        <v>0.51533799088797394</v>
      </c>
      <c r="BW88" s="129">
        <v>0.46013110503279597</v>
      </c>
      <c r="BX88" s="129">
        <v>0.21026952995345999</v>
      </c>
      <c r="BY88" s="129">
        <v>0.28845815755292298</v>
      </c>
      <c r="BZ88" s="129">
        <v>3.9772900229430905E-2</v>
      </c>
      <c r="CA88" s="129">
        <v>0.355752223150198</v>
      </c>
      <c r="CB88" s="129">
        <v>0.32197592923162</v>
      </c>
      <c r="CC88" s="129">
        <v>3.7035929032509003</v>
      </c>
      <c r="CD88" s="150">
        <v>1.668648312997207</v>
      </c>
      <c r="CE88" s="118"/>
      <c r="CF88" s="161">
        <v>1.34</v>
      </c>
    </row>
    <row r="89" spans="1:84" s="119" customFormat="1" ht="13.8">
      <c r="A89" s="109" t="s">
        <v>423</v>
      </c>
      <c r="B89" s="118">
        <v>1225</v>
      </c>
      <c r="C89" s="149">
        <v>0</v>
      </c>
      <c r="D89" s="129">
        <v>97.949393999999998</v>
      </c>
      <c r="E89" s="129">
        <v>15410.912877169529</v>
      </c>
      <c r="F89" s="129">
        <v>3657636.6771404701</v>
      </c>
      <c r="G89" s="129">
        <v>253.87567043948502</v>
      </c>
      <c r="H89" s="129">
        <v>19.2087725297689</v>
      </c>
      <c r="I89" s="129"/>
      <c r="J89" s="129">
        <v>0.12401415226573476</v>
      </c>
      <c r="K89" s="129">
        <v>37.655073000000449</v>
      </c>
      <c r="L89" s="129">
        <v>19811.739011757658</v>
      </c>
      <c r="M89" s="129">
        <v>2368576.0796933002</v>
      </c>
      <c r="N89" s="129">
        <v>130.94672381771599</v>
      </c>
      <c r="O89" s="129">
        <v>6.7884309068189301</v>
      </c>
      <c r="P89" s="129"/>
      <c r="Q89" s="129">
        <v>0.12401415226573476</v>
      </c>
      <c r="R89" s="129">
        <v>135.60446700000045</v>
      </c>
      <c r="S89" s="129">
        <v>35222.651888927183</v>
      </c>
      <c r="T89" s="129">
        <v>6026212.7568337703</v>
      </c>
      <c r="U89" s="129">
        <v>384.82239425720104</v>
      </c>
      <c r="V89" s="129">
        <v>25.997203436587832</v>
      </c>
      <c r="W89" s="129"/>
      <c r="X89" s="129">
        <v>20.257363815332599</v>
      </c>
      <c r="Y89" s="129">
        <v>267.387539875762</v>
      </c>
      <c r="Z89" s="129">
        <v>0.94336077008737895</v>
      </c>
      <c r="AA89" s="129">
        <v>45.957509869633597</v>
      </c>
      <c r="AB89" s="129">
        <v>0.31308373588141702</v>
      </c>
      <c r="AC89" s="129">
        <v>6.9616985780952406E-2</v>
      </c>
      <c r="AD89" s="129">
        <v>0.67568173290991096</v>
      </c>
      <c r="AE89" s="129">
        <v>0.15137395680141399</v>
      </c>
      <c r="AF89" s="129">
        <v>0.97715105149454995</v>
      </c>
      <c r="AG89" s="129">
        <v>0.262153460363447</v>
      </c>
      <c r="AH89" s="129">
        <v>0.123875088422411</v>
      </c>
      <c r="AI89" s="129">
        <v>0.73863579408792002</v>
      </c>
      <c r="AJ89" s="129">
        <v>0.54032839374598596</v>
      </c>
      <c r="AK89" s="129">
        <v>0.134592396747517</v>
      </c>
      <c r="AL89" s="129">
        <v>2.1084958167458499E-2</v>
      </c>
      <c r="AM89" s="129">
        <v>0.16766049896768701</v>
      </c>
      <c r="AN89" s="129">
        <v>0.220855202346981</v>
      </c>
      <c r="AO89" s="129">
        <v>0.99139188571296799</v>
      </c>
      <c r="AP89" s="129">
        <v>1.9994492469538201</v>
      </c>
      <c r="AQ89" s="129"/>
      <c r="AR89" s="129">
        <v>191.307797025729</v>
      </c>
      <c r="AS89" s="129">
        <v>374.55673773008198</v>
      </c>
      <c r="AT89" s="129">
        <v>22.687093096607601</v>
      </c>
      <c r="AU89" s="129">
        <v>7.6083094811977103</v>
      </c>
      <c r="AV89" s="129">
        <v>0.35114565801263797</v>
      </c>
      <c r="AW89" s="129">
        <v>0.32108881046881399</v>
      </c>
      <c r="AX89" s="129">
        <v>4.4635261674242102E-2</v>
      </c>
      <c r="AY89" s="129">
        <v>7.5079920404898706E-2</v>
      </c>
      <c r="AZ89" s="129">
        <v>0.75309674559526096</v>
      </c>
      <c r="BA89" s="129">
        <v>0.33273226518965698</v>
      </c>
      <c r="BB89" s="129">
        <v>0.33630018531754802</v>
      </c>
      <c r="BC89" s="129">
        <v>0.17991184727775</v>
      </c>
      <c r="BD89" s="129">
        <v>0</v>
      </c>
      <c r="BE89" s="129">
        <v>1.0676626851075901E-2</v>
      </c>
      <c r="BF89" s="129">
        <v>0.179365527507759</v>
      </c>
      <c r="BG89" s="129">
        <v>0.306128187623744</v>
      </c>
      <c r="BH89" s="129">
        <v>0.24092472953528599</v>
      </c>
      <c r="BI89" s="129">
        <v>3.7997874588753699</v>
      </c>
      <c r="BJ89" s="129">
        <v>0.40518748134227101</v>
      </c>
      <c r="BK89" s="129"/>
      <c r="BL89" s="129">
        <v>211.56516084106161</v>
      </c>
      <c r="BM89" s="129">
        <v>641.94427760584404</v>
      </c>
      <c r="BN89" s="129">
        <v>23.630453866694978</v>
      </c>
      <c r="BO89" s="129">
        <v>53.565819350831305</v>
      </c>
      <c r="BP89" s="129">
        <v>0.664229393894055</v>
      </c>
      <c r="BQ89" s="129">
        <v>0.39070579624976642</v>
      </c>
      <c r="BR89" s="129">
        <v>0.7203169945841531</v>
      </c>
      <c r="BS89" s="129">
        <v>0.22645387720631271</v>
      </c>
      <c r="BT89" s="129">
        <v>1.7302477970898109</v>
      </c>
      <c r="BU89" s="129">
        <v>0.59488572555310393</v>
      </c>
      <c r="BV89" s="129">
        <v>0.46017527373995903</v>
      </c>
      <c r="BW89" s="129">
        <v>0.91854764136567002</v>
      </c>
      <c r="BX89" s="129">
        <v>0.54032839374598596</v>
      </c>
      <c r="BY89" s="129">
        <v>0.14526902359859289</v>
      </c>
      <c r="BZ89" s="129">
        <v>0.2004504856752175</v>
      </c>
      <c r="CA89" s="129">
        <v>0.47378868659143103</v>
      </c>
      <c r="CB89" s="129">
        <v>0.46177993188226696</v>
      </c>
      <c r="CC89" s="129">
        <v>4.7911793445883379</v>
      </c>
      <c r="CD89" s="150">
        <v>2.404636728296091</v>
      </c>
      <c r="CE89" s="118"/>
      <c r="CF89" s="161">
        <v>1.31</v>
      </c>
    </row>
    <row r="90" spans="1:84" s="119" customFormat="1" ht="13.8">
      <c r="A90" s="109" t="s">
        <v>424</v>
      </c>
      <c r="B90" s="118">
        <v>1230</v>
      </c>
      <c r="C90" s="149">
        <v>3.2178221189890999E-2</v>
      </c>
      <c r="D90" s="129">
        <v>103.02461999999909</v>
      </c>
      <c r="E90" s="129">
        <v>17895.37261621482</v>
      </c>
      <c r="F90" s="129">
        <v>3906780.7541815401</v>
      </c>
      <c r="G90" s="129">
        <v>230.92495984197299</v>
      </c>
      <c r="H90" s="129">
        <v>14.028503053806899</v>
      </c>
      <c r="I90" s="129"/>
      <c r="J90" s="129">
        <v>0.15369436634031125</v>
      </c>
      <c r="K90" s="129">
        <v>43.908714000000089</v>
      </c>
      <c r="L90" s="129">
        <v>21376.53766033128</v>
      </c>
      <c r="M90" s="129">
        <v>2467110.20723018</v>
      </c>
      <c r="N90" s="129">
        <v>158.103039431556</v>
      </c>
      <c r="O90" s="129">
        <v>7.0240575939582302</v>
      </c>
      <c r="P90" s="129"/>
      <c r="Q90" s="129">
        <v>0.18587258753020225</v>
      </c>
      <c r="R90" s="129">
        <v>146.93333399999918</v>
      </c>
      <c r="S90" s="129">
        <v>39271.910276546099</v>
      </c>
      <c r="T90" s="129">
        <v>6373890.9614117201</v>
      </c>
      <c r="U90" s="129">
        <v>389.02799927352896</v>
      </c>
      <c r="V90" s="129">
        <v>21.05256064776513</v>
      </c>
      <c r="W90" s="129"/>
      <c r="X90" s="129">
        <v>21.5559468431649</v>
      </c>
      <c r="Y90" s="129">
        <v>235.91662100915801</v>
      </c>
      <c r="Z90" s="129">
        <v>1.3813671463918999</v>
      </c>
      <c r="AA90" s="129">
        <v>53.326525046245301</v>
      </c>
      <c r="AB90" s="129">
        <v>0.25437944711605298</v>
      </c>
      <c r="AC90" s="129">
        <v>4.1724060218502897E-2</v>
      </c>
      <c r="AD90" s="129">
        <v>0.78550937649403396</v>
      </c>
      <c r="AE90" s="129">
        <v>0.15120619273833499</v>
      </c>
      <c r="AF90" s="129">
        <v>2.0977737500368101</v>
      </c>
      <c r="AG90" s="129">
        <v>0.39361426086412199</v>
      </c>
      <c r="AH90" s="129">
        <v>0.12123307358881499</v>
      </c>
      <c r="AI90" s="129">
        <v>0.285941079367516</v>
      </c>
      <c r="AJ90" s="129">
        <v>0.22893470696292501</v>
      </c>
      <c r="AK90" s="129">
        <v>0.349155574505573</v>
      </c>
      <c r="AL90" s="129">
        <v>1.25156497585993E-2</v>
      </c>
      <c r="AM90" s="129">
        <v>0.19214387898649499</v>
      </c>
      <c r="AN90" s="129">
        <v>5.8426734947698303E-2</v>
      </c>
      <c r="AO90" s="129">
        <v>0.90540715698160601</v>
      </c>
      <c r="AP90" s="129">
        <v>0.924939880776525</v>
      </c>
      <c r="AQ90" s="129"/>
      <c r="AR90" s="129">
        <v>192.41558770277999</v>
      </c>
      <c r="AS90" s="129">
        <v>1169.2854666017699</v>
      </c>
      <c r="AT90" s="129">
        <v>10.6912279563073</v>
      </c>
      <c r="AU90" s="129">
        <v>6.6640396874663104</v>
      </c>
      <c r="AV90" s="129">
        <v>0.374468571187202</v>
      </c>
      <c r="AW90" s="129">
        <v>0.27045249074560901</v>
      </c>
      <c r="AX90" s="129">
        <v>6.7617845938416701E-2</v>
      </c>
      <c r="AY90" s="129">
        <v>7.7401015239745199E-2</v>
      </c>
      <c r="AZ90" s="129">
        <v>1.67399722081997</v>
      </c>
      <c r="BA90" s="129">
        <v>0.79673421891089102</v>
      </c>
      <c r="BB90" s="129">
        <v>0.25344067158005401</v>
      </c>
      <c r="BC90" s="129">
        <v>0.14961351790461999</v>
      </c>
      <c r="BD90" s="129">
        <v>0</v>
      </c>
      <c r="BE90" s="129">
        <v>0</v>
      </c>
      <c r="BF90" s="129">
        <v>5.3375380494939097E-2</v>
      </c>
      <c r="BG90" s="129">
        <v>0.21106847611683599</v>
      </c>
      <c r="BH90" s="129">
        <v>0.17192120790482601</v>
      </c>
      <c r="BI90" s="129">
        <v>2.7457885290445998</v>
      </c>
      <c r="BJ90" s="129">
        <v>0.44443221688329299</v>
      </c>
      <c r="BK90" s="129"/>
      <c r="BL90" s="129">
        <v>213.97153454594488</v>
      </c>
      <c r="BM90" s="129">
        <v>1405.2020876109279</v>
      </c>
      <c r="BN90" s="129">
        <v>12.0725951026992</v>
      </c>
      <c r="BO90" s="129">
        <v>59.990564733711608</v>
      </c>
      <c r="BP90" s="129">
        <v>0.62884801830325499</v>
      </c>
      <c r="BQ90" s="129">
        <v>0.3121765509641119</v>
      </c>
      <c r="BR90" s="129">
        <v>0.85312722243245065</v>
      </c>
      <c r="BS90" s="129">
        <v>0.22860720797808021</v>
      </c>
      <c r="BT90" s="129">
        <v>3.7717709708567799</v>
      </c>
      <c r="BU90" s="129">
        <v>1.190348479775013</v>
      </c>
      <c r="BV90" s="129">
        <v>0.37467374516886898</v>
      </c>
      <c r="BW90" s="129">
        <v>0.43555459727213597</v>
      </c>
      <c r="BX90" s="129">
        <v>0.22893470696292501</v>
      </c>
      <c r="BY90" s="129">
        <v>0.349155574505573</v>
      </c>
      <c r="BZ90" s="129">
        <v>6.5891030253538402E-2</v>
      </c>
      <c r="CA90" s="129">
        <v>0.40321235510333098</v>
      </c>
      <c r="CB90" s="129">
        <v>0.2303479428525243</v>
      </c>
      <c r="CC90" s="129">
        <v>3.651195686026206</v>
      </c>
      <c r="CD90" s="150">
        <v>1.369372097659818</v>
      </c>
      <c r="CE90" s="118"/>
      <c r="CF90" s="161">
        <v>1.32</v>
      </c>
    </row>
    <row r="91" spans="1:84" s="119" customFormat="1" ht="13.8">
      <c r="A91" s="109" t="s">
        <v>425</v>
      </c>
      <c r="B91" s="118">
        <v>1235</v>
      </c>
      <c r="C91" s="149">
        <v>0</v>
      </c>
      <c r="D91" s="129">
        <v>99.325935000000001</v>
      </c>
      <c r="E91" s="129">
        <v>15192.79813784175</v>
      </c>
      <c r="F91" s="129">
        <v>4159938.79751303</v>
      </c>
      <c r="G91" s="129">
        <v>247.19299657226998</v>
      </c>
      <c r="H91" s="129">
        <v>19.4215326431259</v>
      </c>
      <c r="I91" s="129"/>
      <c r="J91" s="129">
        <v>0.138997740882081</v>
      </c>
      <c r="K91" s="129">
        <v>40.47019199999982</v>
      </c>
      <c r="L91" s="129">
        <v>18259.784635868189</v>
      </c>
      <c r="M91" s="129">
        <v>2607299.7230361202</v>
      </c>
      <c r="N91" s="129">
        <v>169.029557037746</v>
      </c>
      <c r="O91" s="129">
        <v>9.0407985731758895</v>
      </c>
      <c r="P91" s="129"/>
      <c r="Q91" s="129">
        <v>0.138997740882081</v>
      </c>
      <c r="R91" s="129">
        <v>139.79612699999981</v>
      </c>
      <c r="S91" s="129">
        <v>33452.582773709939</v>
      </c>
      <c r="T91" s="129">
        <v>6767238.5205491502</v>
      </c>
      <c r="U91" s="129">
        <v>416.22255361001601</v>
      </c>
      <c r="V91" s="129">
        <v>28.462331216301791</v>
      </c>
      <c r="W91" s="129"/>
      <c r="X91" s="129">
        <v>20.9760041780176</v>
      </c>
      <c r="Y91" s="129">
        <v>260.13790378865099</v>
      </c>
      <c r="Z91" s="129">
        <v>0.94742637427602305</v>
      </c>
      <c r="AA91" s="129">
        <v>61.428461044406198</v>
      </c>
      <c r="AB91" s="129">
        <v>0.249936466952561</v>
      </c>
      <c r="AC91" s="129">
        <v>8.7677729614925107E-2</v>
      </c>
      <c r="AD91" s="129">
        <v>0.35137897990176797</v>
      </c>
      <c r="AE91" s="129">
        <v>9.5545953456566093E-2</v>
      </c>
      <c r="AF91" s="129">
        <v>1.1796610646318599</v>
      </c>
      <c r="AG91" s="129">
        <v>0.35332487008643099</v>
      </c>
      <c r="AH91" s="129">
        <v>9.7924629768445098E-2</v>
      </c>
      <c r="AI91" s="129">
        <v>0.50419917823128502</v>
      </c>
      <c r="AJ91" s="129">
        <v>0.175676872507323</v>
      </c>
      <c r="AK91" s="129">
        <v>0.326653911419998</v>
      </c>
      <c r="AL91" s="129">
        <v>1.5072068407940901E-2</v>
      </c>
      <c r="AM91" s="129">
        <v>5.5281226053058602E-2</v>
      </c>
      <c r="AN91" s="129">
        <v>0.20809284429397801</v>
      </c>
      <c r="AO91" s="129">
        <v>0.97473957319361404</v>
      </c>
      <c r="AP91" s="129">
        <v>1.7896435514686799</v>
      </c>
      <c r="AQ91" s="129"/>
      <c r="AR91" s="129">
        <v>192.19529369710099</v>
      </c>
      <c r="AS91" s="129">
        <v>777.28751248507695</v>
      </c>
      <c r="AT91" s="129">
        <v>13.2670448456279</v>
      </c>
      <c r="AU91" s="129">
        <v>6.6648612768318696</v>
      </c>
      <c r="AV91" s="129">
        <v>0.50655011195167499</v>
      </c>
      <c r="AW91" s="129">
        <v>0.148308054305854</v>
      </c>
      <c r="AX91" s="129">
        <v>3.1066949922291E-2</v>
      </c>
      <c r="AY91" s="129">
        <v>6.0421324237037902E-2</v>
      </c>
      <c r="AZ91" s="129">
        <v>1.44140370716953</v>
      </c>
      <c r="BA91" s="129">
        <v>0.61603686827406401</v>
      </c>
      <c r="BB91" s="129">
        <v>0.36149086299129302</v>
      </c>
      <c r="BC91" s="129">
        <v>0.139261905652909</v>
      </c>
      <c r="BD91" s="129">
        <v>0.76840231283428295</v>
      </c>
      <c r="BE91" s="129">
        <v>0</v>
      </c>
      <c r="BF91" s="129">
        <v>2.6632754118032401E-2</v>
      </c>
      <c r="BG91" s="129">
        <v>0.36038783460396301</v>
      </c>
      <c r="BH91" s="129">
        <v>0.13780570980092199</v>
      </c>
      <c r="BI91" s="129">
        <v>1.6683625038593499</v>
      </c>
      <c r="BJ91" s="129">
        <v>0.32396651520766401</v>
      </c>
      <c r="BK91" s="129"/>
      <c r="BL91" s="129">
        <v>213.1712978751186</v>
      </c>
      <c r="BM91" s="129">
        <v>1037.4254162737279</v>
      </c>
      <c r="BN91" s="129">
        <v>14.214471219903924</v>
      </c>
      <c r="BO91" s="129">
        <v>68.093322321238063</v>
      </c>
      <c r="BP91" s="129">
        <v>0.75648657890423598</v>
      </c>
      <c r="BQ91" s="129">
        <v>0.23598578392077912</v>
      </c>
      <c r="BR91" s="129">
        <v>0.38244592982405895</v>
      </c>
      <c r="BS91" s="129">
        <v>0.155967277693604</v>
      </c>
      <c r="BT91" s="129">
        <v>2.62106477180139</v>
      </c>
      <c r="BU91" s="129">
        <v>0.969361738360495</v>
      </c>
      <c r="BV91" s="129">
        <v>0.45941549275973814</v>
      </c>
      <c r="BW91" s="129">
        <v>0.64346108388419399</v>
      </c>
      <c r="BX91" s="129">
        <v>0.94407918534160595</v>
      </c>
      <c r="BY91" s="129">
        <v>0.326653911419998</v>
      </c>
      <c r="BZ91" s="129">
        <v>4.1704822525973302E-2</v>
      </c>
      <c r="CA91" s="129">
        <v>0.41566906065702158</v>
      </c>
      <c r="CB91" s="129">
        <v>0.3458985540949</v>
      </c>
      <c r="CC91" s="129">
        <v>2.6431020770529638</v>
      </c>
      <c r="CD91" s="150">
        <v>2.113610066676344</v>
      </c>
      <c r="CE91" s="118"/>
      <c r="CF91" s="161">
        <v>1.04</v>
      </c>
    </row>
    <row r="92" spans="1:84" s="119" customFormat="1" ht="13.8">
      <c r="A92" s="109" t="s">
        <v>426</v>
      </c>
      <c r="B92" s="118">
        <v>1240</v>
      </c>
      <c r="C92" s="149">
        <v>1.0997879722006224E-2</v>
      </c>
      <c r="D92" s="129">
        <v>92.002887000000911</v>
      </c>
      <c r="E92" s="129">
        <v>15199.14868662423</v>
      </c>
      <c r="F92" s="129">
        <v>7779537.0841677003</v>
      </c>
      <c r="G92" s="129">
        <v>231.90200487606202</v>
      </c>
      <c r="H92" s="129">
        <v>19.950302917571502</v>
      </c>
      <c r="I92" s="129"/>
      <c r="J92" s="129">
        <v>0.114107360521133</v>
      </c>
      <c r="K92" s="129">
        <v>39.562290000000623</v>
      </c>
      <c r="L92" s="129">
        <v>20565.892037111764</v>
      </c>
      <c r="M92" s="129">
        <v>2731000.9381395201</v>
      </c>
      <c r="N92" s="129">
        <v>183.31040403545398</v>
      </c>
      <c r="O92" s="129">
        <v>8.8199650702858605</v>
      </c>
      <c r="P92" s="129"/>
      <c r="Q92" s="129">
        <v>0.12510524024313924</v>
      </c>
      <c r="R92" s="129">
        <v>131.56517700000154</v>
      </c>
      <c r="S92" s="129">
        <v>35765.04072373599</v>
      </c>
      <c r="T92" s="129">
        <v>10510538.022307221</v>
      </c>
      <c r="U92" s="129">
        <v>415.21240891151604</v>
      </c>
      <c r="V92" s="129">
        <v>28.770267987857363</v>
      </c>
      <c r="W92" s="129"/>
      <c r="X92" s="129">
        <v>21.072338504104401</v>
      </c>
      <c r="Y92" s="129">
        <v>273.23768065250999</v>
      </c>
      <c r="Z92" s="129">
        <v>0.79530292429471705</v>
      </c>
      <c r="AA92" s="129">
        <v>94.918026883062794</v>
      </c>
      <c r="AB92" s="129">
        <v>0.45661988121371899</v>
      </c>
      <c r="AC92" s="129">
        <v>8.2101494634686301E-2</v>
      </c>
      <c r="AD92" s="129">
        <v>0.55819601449434597</v>
      </c>
      <c r="AE92" s="129">
        <v>0.17320768265432199</v>
      </c>
      <c r="AF92" s="129">
        <v>1.8551016952000201</v>
      </c>
      <c r="AG92" s="129">
        <v>0.38850804035127701</v>
      </c>
      <c r="AH92" s="129">
        <v>0.124414934467362</v>
      </c>
      <c r="AI92" s="129">
        <v>0.47476984524530602</v>
      </c>
      <c r="AJ92" s="129">
        <v>0.11887502519592601</v>
      </c>
      <c r="AK92" s="129">
        <v>0.30851101098266298</v>
      </c>
      <c r="AL92" s="129">
        <v>9.8960119008976392E-3</v>
      </c>
      <c r="AM92" s="129">
        <v>9.1372390303560702E-2</v>
      </c>
      <c r="AN92" s="129">
        <v>0.17440443425764199</v>
      </c>
      <c r="AO92" s="129">
        <v>1.0234145466375399</v>
      </c>
      <c r="AP92" s="129">
        <v>0.95532546916639505</v>
      </c>
      <c r="AQ92" s="129"/>
      <c r="AR92" s="129">
        <v>193.39688275609899</v>
      </c>
      <c r="AS92" s="129">
        <v>266.96243836189501</v>
      </c>
      <c r="AT92" s="129">
        <v>2.2735599342930102</v>
      </c>
      <c r="AU92" s="129">
        <v>7.35989684797471</v>
      </c>
      <c r="AV92" s="129">
        <v>0.32679508908309501</v>
      </c>
      <c r="AW92" s="129">
        <v>0.22928657658961801</v>
      </c>
      <c r="AX92" s="129">
        <v>3.63390594690471E-2</v>
      </c>
      <c r="AY92" s="129">
        <v>7.5947697903025205E-2</v>
      </c>
      <c r="AZ92" s="129">
        <v>1.2130785517421001</v>
      </c>
      <c r="BA92" s="129">
        <v>0.14828300536856001</v>
      </c>
      <c r="BB92" s="129">
        <v>0.29359222968335202</v>
      </c>
      <c r="BC92" s="129">
        <v>0.16794688645450201</v>
      </c>
      <c r="BD92" s="129">
        <v>0.33273389780249102</v>
      </c>
      <c r="BE92" s="129">
        <v>0</v>
      </c>
      <c r="BF92" s="129">
        <v>1.78268620366334E-2</v>
      </c>
      <c r="BG92" s="129">
        <v>0.12812675330939699</v>
      </c>
      <c r="BH92" s="129">
        <v>7.0559608105270497E-2</v>
      </c>
      <c r="BI92" s="129">
        <v>4.2095783832039402</v>
      </c>
      <c r="BJ92" s="129">
        <v>0.255541665885473</v>
      </c>
      <c r="BK92" s="129"/>
      <c r="BL92" s="129">
        <v>214.4692212602034</v>
      </c>
      <c r="BM92" s="129">
        <v>540.200119014405</v>
      </c>
      <c r="BN92" s="129">
        <v>3.0688628585877273</v>
      </c>
      <c r="BO92" s="129">
        <v>102.2779237310375</v>
      </c>
      <c r="BP92" s="129">
        <v>0.78341497029681406</v>
      </c>
      <c r="BQ92" s="129">
        <v>0.31138807122430434</v>
      </c>
      <c r="BR92" s="129">
        <v>0.59453507396339311</v>
      </c>
      <c r="BS92" s="129">
        <v>0.24915538055734721</v>
      </c>
      <c r="BT92" s="129">
        <v>3.06818024694212</v>
      </c>
      <c r="BU92" s="129">
        <v>0.53679104571983705</v>
      </c>
      <c r="BV92" s="129">
        <v>0.41800716415071404</v>
      </c>
      <c r="BW92" s="129">
        <v>0.64271673169980803</v>
      </c>
      <c r="BX92" s="129">
        <v>0.45160892299841704</v>
      </c>
      <c r="BY92" s="129">
        <v>0.30851101098266298</v>
      </c>
      <c r="BZ92" s="129">
        <v>2.7722873937531041E-2</v>
      </c>
      <c r="CA92" s="129">
        <v>0.21949914361295769</v>
      </c>
      <c r="CB92" s="129">
        <v>0.24496404236291247</v>
      </c>
      <c r="CC92" s="129">
        <v>5.2329929298414797</v>
      </c>
      <c r="CD92" s="150">
        <v>1.210867135051868</v>
      </c>
      <c r="CE92" s="118"/>
      <c r="CF92" s="161">
        <v>1.21</v>
      </c>
    </row>
    <row r="93" spans="1:84" s="119" customFormat="1" ht="13.8">
      <c r="A93" s="109" t="s">
        <v>427</v>
      </c>
      <c r="B93" s="118">
        <v>1245</v>
      </c>
      <c r="C93" s="149">
        <v>2.6285108077858749E-2</v>
      </c>
      <c r="D93" s="129">
        <v>97.056107999999995</v>
      </c>
      <c r="E93" s="129">
        <v>17330.829184635601</v>
      </c>
      <c r="F93" s="129">
        <v>4019800.0545050302</v>
      </c>
      <c r="G93" s="129">
        <v>226.275641449772</v>
      </c>
      <c r="H93" s="129">
        <v>16.648435985546001</v>
      </c>
      <c r="I93" s="129"/>
      <c r="J93" s="129">
        <v>0.14950241382563026</v>
      </c>
      <c r="K93" s="129">
        <v>43.336952999999646</v>
      </c>
      <c r="L93" s="129">
        <v>20872.34755267905</v>
      </c>
      <c r="M93" s="129">
        <v>2621895.6735569201</v>
      </c>
      <c r="N93" s="129">
        <v>204.63220519789201</v>
      </c>
      <c r="O93" s="129">
        <v>10.886225201727301</v>
      </c>
      <c r="P93" s="129"/>
      <c r="Q93" s="129">
        <v>0.17578752190348901</v>
      </c>
      <c r="R93" s="129">
        <v>140.39306099999965</v>
      </c>
      <c r="S93" s="129">
        <v>38203.17673731465</v>
      </c>
      <c r="T93" s="129">
        <v>6641695.7280619498</v>
      </c>
      <c r="U93" s="129">
        <v>430.90784664766397</v>
      </c>
      <c r="V93" s="129">
        <v>27.534661187273301</v>
      </c>
      <c r="W93" s="129"/>
      <c r="X93" s="129">
        <v>21.7687301958421</v>
      </c>
      <c r="Y93" s="129">
        <v>244.228188113687</v>
      </c>
      <c r="Z93" s="129">
        <v>0.75723693034265205</v>
      </c>
      <c r="AA93" s="129">
        <v>86.224406078711993</v>
      </c>
      <c r="AB93" s="129">
        <v>0.45031289799515001</v>
      </c>
      <c r="AC93" s="129">
        <v>8.0947324410288193E-2</v>
      </c>
      <c r="AD93" s="129">
        <v>0.48139864589333897</v>
      </c>
      <c r="AE93" s="129">
        <v>0.16600882518055299</v>
      </c>
      <c r="AF93" s="129">
        <v>1.4669513514759001</v>
      </c>
      <c r="AG93" s="129">
        <v>0.44175335642107599</v>
      </c>
      <c r="AH93" s="129">
        <v>0.131658666460996</v>
      </c>
      <c r="AI93" s="129">
        <v>0.78381075137906298</v>
      </c>
      <c r="AJ93" s="129">
        <v>0.17534410123414501</v>
      </c>
      <c r="AK93" s="129">
        <v>0.27531948270773998</v>
      </c>
      <c r="AL93" s="129">
        <v>7.0517057176346098E-3</v>
      </c>
      <c r="AM93" s="129">
        <v>6.2308181154830902E-2</v>
      </c>
      <c r="AN93" s="129">
        <v>7.6139297535018205E-2</v>
      </c>
      <c r="AO93" s="129">
        <v>1.09305194521141</v>
      </c>
      <c r="AP93" s="129">
        <v>1.27918363436536</v>
      </c>
      <c r="AQ93" s="129"/>
      <c r="AR93" s="129">
        <v>195.08376111926299</v>
      </c>
      <c r="AS93" s="129">
        <v>590.35864683535306</v>
      </c>
      <c r="AT93" s="129">
        <v>18.344081003688899</v>
      </c>
      <c r="AU93" s="129">
        <v>7.8366949719039498</v>
      </c>
      <c r="AV93" s="129">
        <v>0.55805682288411496</v>
      </c>
      <c r="AW93" s="129">
        <v>0.42941797782458302</v>
      </c>
      <c r="AX93" s="129">
        <v>6.6736659306086396E-2</v>
      </c>
      <c r="AY93" s="129">
        <v>0.102028830485777</v>
      </c>
      <c r="AZ93" s="129">
        <v>1.5825010149333201</v>
      </c>
      <c r="BA93" s="129">
        <v>1.05748344407534</v>
      </c>
      <c r="BB93" s="129">
        <v>0.377695196135302</v>
      </c>
      <c r="BC93" s="129">
        <v>6.2438701898527897E-2</v>
      </c>
      <c r="BD93" s="129">
        <v>0</v>
      </c>
      <c r="BE93" s="129">
        <v>7.0845562206044405E-2</v>
      </c>
      <c r="BF93" s="129">
        <v>8.5432419485281796E-3</v>
      </c>
      <c r="BG93" s="129">
        <v>0.23149067682909699</v>
      </c>
      <c r="BH93" s="129">
        <v>7.55330064802468E-2</v>
      </c>
      <c r="BI93" s="129">
        <v>2.2305012126761898</v>
      </c>
      <c r="BJ93" s="129">
        <v>0.30908175025030699</v>
      </c>
      <c r="BK93" s="129"/>
      <c r="BL93" s="129">
        <v>216.85249131510508</v>
      </c>
      <c r="BM93" s="129">
        <v>834.58683494904005</v>
      </c>
      <c r="BN93" s="129">
        <v>19.101317934031552</v>
      </c>
      <c r="BO93" s="129">
        <v>94.061101050615946</v>
      </c>
      <c r="BP93" s="129">
        <v>1.008369720879265</v>
      </c>
      <c r="BQ93" s="129">
        <v>0.5103653022348712</v>
      </c>
      <c r="BR93" s="129">
        <v>0.54813530519942533</v>
      </c>
      <c r="BS93" s="129">
        <v>0.26803765566632998</v>
      </c>
      <c r="BT93" s="129">
        <v>3.0494523664092199</v>
      </c>
      <c r="BU93" s="129">
        <v>1.4992368004964161</v>
      </c>
      <c r="BV93" s="129">
        <v>0.509353862596298</v>
      </c>
      <c r="BW93" s="129">
        <v>0.84624945327759082</v>
      </c>
      <c r="BX93" s="129">
        <v>0.17534410123414501</v>
      </c>
      <c r="BY93" s="129">
        <v>0.34616504491378441</v>
      </c>
      <c r="BZ93" s="129">
        <v>1.5594947666162789E-2</v>
      </c>
      <c r="CA93" s="129">
        <v>0.29379885798392791</v>
      </c>
      <c r="CB93" s="129">
        <v>0.15167230401526499</v>
      </c>
      <c r="CC93" s="129">
        <v>3.3235531578875999</v>
      </c>
      <c r="CD93" s="150">
        <v>1.5882653846156669</v>
      </c>
      <c r="CE93" s="118"/>
      <c r="CF93" s="161">
        <v>0.61</v>
      </c>
    </row>
    <row r="94" spans="1:84" s="119" customFormat="1" ht="13.8">
      <c r="A94" s="109" t="s">
        <v>428</v>
      </c>
      <c r="B94" s="118">
        <v>1250</v>
      </c>
      <c r="C94" s="149">
        <v>5.0259737234175754E-3</v>
      </c>
      <c r="D94" s="129">
        <v>93.653801999999999</v>
      </c>
      <c r="E94" s="129">
        <v>21790.245134947891</v>
      </c>
      <c r="F94" s="129">
        <v>3675625.3305315301</v>
      </c>
      <c r="G94" s="129">
        <v>203.218318564919</v>
      </c>
      <c r="H94" s="129">
        <v>14.7260811176416</v>
      </c>
      <c r="I94" s="129"/>
      <c r="J94" s="129">
        <v>0.12581314858145301</v>
      </c>
      <c r="K94" s="129">
        <v>38.720610000000086</v>
      </c>
      <c r="L94" s="129">
        <v>18438.852416835784</v>
      </c>
      <c r="M94" s="129">
        <v>2580796.6320617399</v>
      </c>
      <c r="N94" s="129">
        <v>141.09916854604299</v>
      </c>
      <c r="O94" s="129">
        <v>6.2201861043159106</v>
      </c>
      <c r="P94" s="129"/>
      <c r="Q94" s="129">
        <v>0.13083912230487058</v>
      </c>
      <c r="R94" s="129">
        <v>132.37441200000009</v>
      </c>
      <c r="S94" s="129">
        <v>40229.097551783678</v>
      </c>
      <c r="T94" s="129">
        <v>6256421.9625932705</v>
      </c>
      <c r="U94" s="129">
        <v>344.31748711096202</v>
      </c>
      <c r="V94" s="129">
        <v>20.946267221957513</v>
      </c>
      <c r="W94" s="129"/>
      <c r="X94" s="129">
        <v>20.863181516554398</v>
      </c>
      <c r="Y94" s="129">
        <v>338.52958315733599</v>
      </c>
      <c r="Z94" s="129">
        <v>1.43215458462322</v>
      </c>
      <c r="AA94" s="129">
        <v>10.780026965550199</v>
      </c>
      <c r="AB94" s="129">
        <v>0.287569473574182</v>
      </c>
      <c r="AC94" s="129">
        <v>8.8390814641936405E-2</v>
      </c>
      <c r="AD94" s="129">
        <v>0.71964053134649097</v>
      </c>
      <c r="AE94" s="129">
        <v>0.191353335554837</v>
      </c>
      <c r="AF94" s="129">
        <v>3.7122446757074701</v>
      </c>
      <c r="AG94" s="129">
        <v>0.38298894442974202</v>
      </c>
      <c r="AH94" s="129">
        <v>0.11085974413958601</v>
      </c>
      <c r="AI94" s="129">
        <v>0.43799182348891003</v>
      </c>
      <c r="AJ94" s="129">
        <v>0.51458085395434905</v>
      </c>
      <c r="AK94" s="129">
        <v>0.72640021385697895</v>
      </c>
      <c r="AL94" s="129">
        <v>8.3309329140358098E-3</v>
      </c>
      <c r="AM94" s="129">
        <v>0.11908813350153299</v>
      </c>
      <c r="AN94" s="129">
        <v>0.17625541765938599</v>
      </c>
      <c r="AO94" s="129">
        <v>1.4171133608342199</v>
      </c>
      <c r="AP94" s="129">
        <v>0.387146969214896</v>
      </c>
      <c r="AQ94" s="129"/>
      <c r="AR94" s="129">
        <v>191.936154686934</v>
      </c>
      <c r="AS94" s="129">
        <v>0</v>
      </c>
      <c r="AT94" s="129">
        <v>5.9114286864874801</v>
      </c>
      <c r="AU94" s="129">
        <v>6.0627478526869298</v>
      </c>
      <c r="AV94" s="129">
        <v>0.35990395954762999</v>
      </c>
      <c r="AW94" s="129">
        <v>0.42945649394787999</v>
      </c>
      <c r="AX94" s="129">
        <v>2.1144231098161399E-2</v>
      </c>
      <c r="AY94" s="129">
        <v>3.9836075669040301E-2</v>
      </c>
      <c r="AZ94" s="129">
        <v>1.8337932660324701</v>
      </c>
      <c r="BA94" s="129">
        <v>1.0588395482333099</v>
      </c>
      <c r="BB94" s="129">
        <v>0.37193902356598801</v>
      </c>
      <c r="BC94" s="129">
        <v>0.26651584673310602</v>
      </c>
      <c r="BD94" s="129">
        <v>1.9807955057017601</v>
      </c>
      <c r="BE94" s="129">
        <v>0</v>
      </c>
      <c r="BF94" s="129">
        <v>0.160768616593676</v>
      </c>
      <c r="BG94" s="129">
        <v>0.355358045626333</v>
      </c>
      <c r="BH94" s="129">
        <v>0.17961955390203799</v>
      </c>
      <c r="BI94" s="129">
        <v>1.9817655535380401</v>
      </c>
      <c r="BJ94" s="129">
        <v>0.41617620937326499</v>
      </c>
      <c r="BK94" s="129"/>
      <c r="BL94" s="129">
        <v>212.79933620348839</v>
      </c>
      <c r="BM94" s="129">
        <v>338.52958315733599</v>
      </c>
      <c r="BN94" s="129">
        <v>7.3435832711106999</v>
      </c>
      <c r="BO94" s="129">
        <v>16.842774818237128</v>
      </c>
      <c r="BP94" s="129">
        <v>0.64747343312181194</v>
      </c>
      <c r="BQ94" s="129">
        <v>0.51784730858981642</v>
      </c>
      <c r="BR94" s="129">
        <v>0.74078476244465241</v>
      </c>
      <c r="BS94" s="129">
        <v>0.23118941122387729</v>
      </c>
      <c r="BT94" s="129">
        <v>5.5460379417399404</v>
      </c>
      <c r="BU94" s="129">
        <v>1.441828492663052</v>
      </c>
      <c r="BV94" s="129">
        <v>0.48279876770557401</v>
      </c>
      <c r="BW94" s="129">
        <v>0.7045076702220161</v>
      </c>
      <c r="BX94" s="129">
        <v>2.4953763596561092</v>
      </c>
      <c r="BY94" s="129">
        <v>0.72640021385697895</v>
      </c>
      <c r="BZ94" s="129">
        <v>0.1690995495077118</v>
      </c>
      <c r="CA94" s="129">
        <v>0.47444617912786602</v>
      </c>
      <c r="CB94" s="129">
        <v>0.355874971561424</v>
      </c>
      <c r="CC94" s="129">
        <v>3.39887891437226</v>
      </c>
      <c r="CD94" s="150">
        <v>0.80332317858816094</v>
      </c>
      <c r="CE94" s="118"/>
      <c r="CF94" s="161">
        <v>1.27</v>
      </c>
    </row>
    <row r="95" spans="1:84" s="119" customFormat="1" ht="13.8">
      <c r="A95" s="109" t="s">
        <v>429</v>
      </c>
      <c r="B95" s="118">
        <v>1255</v>
      </c>
      <c r="C95" s="149">
        <v>3.769077313876075E-2</v>
      </c>
      <c r="D95" s="129">
        <v>103.717044</v>
      </c>
      <c r="E95" s="129">
        <v>17447.566983902012</v>
      </c>
      <c r="F95" s="129">
        <v>3712677.6154160602</v>
      </c>
      <c r="G95" s="129">
        <v>204.27623979558899</v>
      </c>
      <c r="H95" s="129">
        <v>13.6771242702028</v>
      </c>
      <c r="I95" s="129"/>
      <c r="J95" s="129">
        <v>9.1820014160167496E-2</v>
      </c>
      <c r="K95" s="129">
        <v>45.785394000000089</v>
      </c>
      <c r="L95" s="129">
        <v>19754.038511836108</v>
      </c>
      <c r="M95" s="129">
        <v>2732344.5685630101</v>
      </c>
      <c r="N95" s="129">
        <v>201.793351991897</v>
      </c>
      <c r="O95" s="129">
        <v>9.9795583396024998</v>
      </c>
      <c r="P95" s="129"/>
      <c r="Q95" s="129">
        <v>0.12951078729892823</v>
      </c>
      <c r="R95" s="129">
        <v>149.5024380000001</v>
      </c>
      <c r="S95" s="129">
        <v>37201.60549573812</v>
      </c>
      <c r="T95" s="129">
        <v>6445022.1839790698</v>
      </c>
      <c r="U95" s="129">
        <v>406.06959178748599</v>
      </c>
      <c r="V95" s="129">
        <v>23.656682609805301</v>
      </c>
      <c r="W95" s="129"/>
      <c r="X95" s="129">
        <v>21.047020270278701</v>
      </c>
      <c r="Y95" s="129">
        <v>283.61287415076498</v>
      </c>
      <c r="Z95" s="129">
        <v>1.08641748279718</v>
      </c>
      <c r="AA95" s="129">
        <v>13.422978896551999</v>
      </c>
      <c r="AB95" s="129">
        <v>0.219296701362695</v>
      </c>
      <c r="AC95" s="129">
        <v>9.6579000535906498E-2</v>
      </c>
      <c r="AD95" s="129">
        <v>0.94014137505339601</v>
      </c>
      <c r="AE95" s="129">
        <v>0.19526663713410899</v>
      </c>
      <c r="AF95" s="129">
        <v>2.9396830828254599</v>
      </c>
      <c r="AG95" s="129">
        <v>0.35138336238635698</v>
      </c>
      <c r="AH95" s="129">
        <v>0.12999434720417299</v>
      </c>
      <c r="AI95" s="129">
        <v>0.40685439384093902</v>
      </c>
      <c r="AJ95" s="129">
        <v>0.753839593931103</v>
      </c>
      <c r="AK95" s="129">
        <v>1.03733763380306</v>
      </c>
      <c r="AL95" s="129">
        <v>2.5833459310208199E-2</v>
      </c>
      <c r="AM95" s="129">
        <v>0.13649864062897099</v>
      </c>
      <c r="AN95" s="129">
        <v>0.220842968854121</v>
      </c>
      <c r="AO95" s="129">
        <v>1.43442820407836</v>
      </c>
      <c r="AP95" s="129">
        <v>1.6119377356815301</v>
      </c>
      <c r="AQ95" s="129"/>
      <c r="AR95" s="129">
        <v>193.45886158190899</v>
      </c>
      <c r="AS95" s="129">
        <v>20.799070668487701</v>
      </c>
      <c r="AT95" s="129">
        <v>9.6806474025759393</v>
      </c>
      <c r="AU95" s="129">
        <v>6.7543528771997696</v>
      </c>
      <c r="AV95" s="129">
        <v>0.59457398953698004</v>
      </c>
      <c r="AW95" s="129">
        <v>0.37353479833858799</v>
      </c>
      <c r="AX95" s="129">
        <v>2.80632508053635E-2</v>
      </c>
      <c r="AY95" s="129">
        <v>5.8230697306583E-2</v>
      </c>
      <c r="AZ95" s="129">
        <v>1.4816518893384001</v>
      </c>
      <c r="BA95" s="129">
        <v>0.40039713616533401</v>
      </c>
      <c r="BB95" s="129">
        <v>0.494923281193551</v>
      </c>
      <c r="BC95" s="129">
        <v>0.112610240668353</v>
      </c>
      <c r="BD95" s="129">
        <v>0</v>
      </c>
      <c r="BE95" s="129">
        <v>4.3828877057290001E-2</v>
      </c>
      <c r="BF95" s="129">
        <v>1.37504527346118E-2</v>
      </c>
      <c r="BG95" s="129">
        <v>0.337315218238883</v>
      </c>
      <c r="BH95" s="129">
        <v>6.7374136511278396E-2</v>
      </c>
      <c r="BI95" s="129">
        <v>1.36650333876567</v>
      </c>
      <c r="BJ95" s="129">
        <v>0.76602504894357304</v>
      </c>
      <c r="BK95" s="129"/>
      <c r="BL95" s="129">
        <v>214.50588185218768</v>
      </c>
      <c r="BM95" s="129">
        <v>304.41194481925265</v>
      </c>
      <c r="BN95" s="129">
        <v>10.76706488537312</v>
      </c>
      <c r="BO95" s="129">
        <v>20.177331773751767</v>
      </c>
      <c r="BP95" s="129">
        <v>0.81387069089967501</v>
      </c>
      <c r="BQ95" s="129">
        <v>0.4701137988744945</v>
      </c>
      <c r="BR95" s="129">
        <v>0.96820462585875955</v>
      </c>
      <c r="BS95" s="129">
        <v>0.253497334440692</v>
      </c>
      <c r="BT95" s="129">
        <v>4.4213349721638604</v>
      </c>
      <c r="BU95" s="129">
        <v>0.75178049855169093</v>
      </c>
      <c r="BV95" s="129">
        <v>0.62491762839772402</v>
      </c>
      <c r="BW95" s="129">
        <v>0.51946463450929203</v>
      </c>
      <c r="BX95" s="129">
        <v>0.753839593931103</v>
      </c>
      <c r="BY95" s="129">
        <v>1.0811665108603501</v>
      </c>
      <c r="BZ95" s="129">
        <v>3.9583912044820001E-2</v>
      </c>
      <c r="CA95" s="129">
        <v>0.47381385886785399</v>
      </c>
      <c r="CB95" s="129">
        <v>0.28821710536539941</v>
      </c>
      <c r="CC95" s="129">
        <v>2.80093154284403</v>
      </c>
      <c r="CD95" s="150">
        <v>2.3779627846251032</v>
      </c>
      <c r="CE95" s="118"/>
      <c r="CF95" s="161">
        <v>1.28</v>
      </c>
    </row>
    <row r="96" spans="1:84" s="119" customFormat="1" ht="13.8">
      <c r="A96" s="109" t="s">
        <v>430</v>
      </c>
      <c r="B96" s="118">
        <v>1260</v>
      </c>
      <c r="C96" s="149">
        <v>9.2730559933856746E-2</v>
      </c>
      <c r="D96" s="129">
        <v>98.332929000000902</v>
      </c>
      <c r="E96" s="129">
        <v>15149.948979584758</v>
      </c>
      <c r="F96" s="129">
        <v>3716178.0763216498</v>
      </c>
      <c r="G96" s="129">
        <v>229.50987251390302</v>
      </c>
      <c r="H96" s="129">
        <v>15.9745134383086</v>
      </c>
      <c r="I96" s="129"/>
      <c r="J96" s="129">
        <v>0.15177693762584701</v>
      </c>
      <c r="K96" s="129">
        <v>50.330618999999544</v>
      </c>
      <c r="L96" s="129">
        <v>22371.17920331256</v>
      </c>
      <c r="M96" s="129">
        <v>2654581.13317018</v>
      </c>
      <c r="N96" s="129">
        <v>210.80570324399602</v>
      </c>
      <c r="O96" s="129">
        <v>10.103539969199099</v>
      </c>
      <c r="P96" s="129"/>
      <c r="Q96" s="129">
        <v>0.24450749755970375</v>
      </c>
      <c r="R96" s="129">
        <v>148.66354800000045</v>
      </c>
      <c r="S96" s="129">
        <v>37521.128182897315</v>
      </c>
      <c r="T96" s="129">
        <v>6370759.2094918303</v>
      </c>
      <c r="U96" s="129">
        <v>440.31557575789907</v>
      </c>
      <c r="V96" s="129">
        <v>26.078053407507699</v>
      </c>
      <c r="W96" s="129"/>
      <c r="X96" s="129">
        <v>24.529984825276401</v>
      </c>
      <c r="Y96" s="129">
        <v>198.17966717293999</v>
      </c>
      <c r="Z96" s="129">
        <v>1.1910979358384499</v>
      </c>
      <c r="AA96" s="129">
        <v>43.689339891598301</v>
      </c>
      <c r="AB96" s="129">
        <v>0.37189405897223399</v>
      </c>
      <c r="AC96" s="129">
        <v>6.4115807851421402E-2</v>
      </c>
      <c r="AD96" s="129">
        <v>0.59379578523476795</v>
      </c>
      <c r="AE96" s="129">
        <v>0.14438409262083499</v>
      </c>
      <c r="AF96" s="129">
        <v>2.0951626294673198</v>
      </c>
      <c r="AG96" s="129">
        <v>0.354476509096946</v>
      </c>
      <c r="AH96" s="129">
        <v>0.14682010075198401</v>
      </c>
      <c r="AI96" s="129">
        <v>0.71723293238935604</v>
      </c>
      <c r="AJ96" s="129">
        <v>0.41429215179289502</v>
      </c>
      <c r="AK96" s="129">
        <v>0.63987617128005403</v>
      </c>
      <c r="AL96" s="129">
        <v>8.4330406208426092E-3</v>
      </c>
      <c r="AM96" s="129">
        <v>0.15184559701494099</v>
      </c>
      <c r="AN96" s="129">
        <v>0.18726926496611301</v>
      </c>
      <c r="AO96" s="129">
        <v>1.0741978740206699</v>
      </c>
      <c r="AP96" s="129">
        <v>1.1332270918065299</v>
      </c>
      <c r="AQ96" s="129"/>
      <c r="AR96" s="129">
        <v>197.33862730756201</v>
      </c>
      <c r="AS96" s="129">
        <v>0</v>
      </c>
      <c r="AT96" s="129">
        <v>17.161762401883699</v>
      </c>
      <c r="AU96" s="129">
        <v>7.6841550531485199</v>
      </c>
      <c r="AV96" s="129">
        <v>0.50862752317738402</v>
      </c>
      <c r="AW96" s="129">
        <v>0.22003730172653199</v>
      </c>
      <c r="AX96" s="129">
        <v>3.6149663192555498E-2</v>
      </c>
      <c r="AY96" s="129">
        <v>3.0275319423816501E-2</v>
      </c>
      <c r="AZ96" s="129">
        <v>1.6581246847547999</v>
      </c>
      <c r="BA96" s="129">
        <v>0.32384144158356898</v>
      </c>
      <c r="BB96" s="129">
        <v>0.37023432789365901</v>
      </c>
      <c r="BC96" s="129">
        <v>0.11049353783690299</v>
      </c>
      <c r="BD96" s="129">
        <v>0</v>
      </c>
      <c r="BE96" s="129">
        <v>0</v>
      </c>
      <c r="BF96" s="129">
        <v>8.7512074821821106E-3</v>
      </c>
      <c r="BG96" s="129">
        <v>0.17321217441251799</v>
      </c>
      <c r="BH96" s="129">
        <v>6.5693795520835499E-2</v>
      </c>
      <c r="BI96" s="129">
        <v>4.7014976077772097</v>
      </c>
      <c r="BJ96" s="129">
        <v>0.32274220031557599</v>
      </c>
      <c r="BK96" s="129"/>
      <c r="BL96" s="129">
        <v>221.86861213283839</v>
      </c>
      <c r="BM96" s="129">
        <v>198.17966717293999</v>
      </c>
      <c r="BN96" s="129">
        <v>18.352860337722149</v>
      </c>
      <c r="BO96" s="129">
        <v>51.373494944746824</v>
      </c>
      <c r="BP96" s="129">
        <v>0.88052158214961795</v>
      </c>
      <c r="BQ96" s="129">
        <v>0.28415310957795337</v>
      </c>
      <c r="BR96" s="129">
        <v>0.62994544842732347</v>
      </c>
      <c r="BS96" s="129">
        <v>0.17465941204465149</v>
      </c>
      <c r="BT96" s="129">
        <v>3.7532873142221197</v>
      </c>
      <c r="BU96" s="129">
        <v>0.67831795068051504</v>
      </c>
      <c r="BV96" s="129">
        <v>0.51705442864564299</v>
      </c>
      <c r="BW96" s="129">
        <v>0.827726470226259</v>
      </c>
      <c r="BX96" s="129">
        <v>0.41429215179289502</v>
      </c>
      <c r="BY96" s="129">
        <v>0.63987617128005403</v>
      </c>
      <c r="BZ96" s="129">
        <v>1.718424810302472E-2</v>
      </c>
      <c r="CA96" s="129">
        <v>0.32505777142745895</v>
      </c>
      <c r="CB96" s="129">
        <v>0.2529630604869485</v>
      </c>
      <c r="CC96" s="129">
        <v>5.7756954817978796</v>
      </c>
      <c r="CD96" s="150">
        <v>1.4559692921221059</v>
      </c>
      <c r="CE96" s="118"/>
      <c r="CF96" s="161">
        <v>1.08</v>
      </c>
    </row>
    <row r="97" spans="1:84" s="119" customFormat="1" ht="13.8">
      <c r="A97" s="109" t="s">
        <v>431</v>
      </c>
      <c r="B97" s="118">
        <v>1265</v>
      </c>
      <c r="C97" s="149">
        <v>2.2272732696144375E-2</v>
      </c>
      <c r="D97" s="129">
        <v>81.543555000000453</v>
      </c>
      <c r="E97" s="129">
        <v>20488.30230534192</v>
      </c>
      <c r="F97" s="129">
        <v>6971547.8138459995</v>
      </c>
      <c r="G97" s="129">
        <v>196.666046765017</v>
      </c>
      <c r="H97" s="129">
        <v>17.0170280615312</v>
      </c>
      <c r="I97" s="129"/>
      <c r="J97" s="129">
        <v>0.1030566025470685</v>
      </c>
      <c r="K97" s="129">
        <v>40.109579999999909</v>
      </c>
      <c r="L97" s="129">
        <v>21451.95105777459</v>
      </c>
      <c r="M97" s="129">
        <v>2685565.9994471599</v>
      </c>
      <c r="N97" s="129">
        <v>189.87652520822903</v>
      </c>
      <c r="O97" s="129">
        <v>8.6264837839836392</v>
      </c>
      <c r="P97" s="129"/>
      <c r="Q97" s="129">
        <v>0.12532933524321288</v>
      </c>
      <c r="R97" s="129">
        <v>121.65313500000036</v>
      </c>
      <c r="S97" s="129">
        <v>41940.253363116513</v>
      </c>
      <c r="T97" s="129">
        <v>9657113.813293159</v>
      </c>
      <c r="U97" s="129">
        <v>386.54257197324603</v>
      </c>
      <c r="V97" s="129">
        <v>25.643511845514837</v>
      </c>
      <c r="W97" s="129"/>
      <c r="X97" s="129">
        <v>21.777592352450998</v>
      </c>
      <c r="Y97" s="129">
        <v>275.71104820880902</v>
      </c>
      <c r="Z97" s="129">
        <v>0.79094825674387403</v>
      </c>
      <c r="AA97" s="129">
        <v>81.281167753934795</v>
      </c>
      <c r="AB97" s="129">
        <v>0.571865061970799</v>
      </c>
      <c r="AC97" s="129">
        <v>0.13427486156516699</v>
      </c>
      <c r="AD97" s="129">
        <v>0.810407660520439</v>
      </c>
      <c r="AE97" s="129">
        <v>0.182655324617992</v>
      </c>
      <c r="AF97" s="129">
        <v>3.5902469368173899</v>
      </c>
      <c r="AG97" s="129">
        <v>0.64749378382655398</v>
      </c>
      <c r="AH97" s="129">
        <v>0.212416453752201</v>
      </c>
      <c r="AI97" s="129">
        <v>0.32043818775865002</v>
      </c>
      <c r="AJ97" s="129">
        <v>0.85523406601731999</v>
      </c>
      <c r="AK97" s="129">
        <v>1.1476843808639099</v>
      </c>
      <c r="AL97" s="129">
        <v>1.03008994862575E-2</v>
      </c>
      <c r="AM97" s="129">
        <v>0.29067140032890398</v>
      </c>
      <c r="AN97" s="129">
        <v>0.121635268737533</v>
      </c>
      <c r="AO97" s="129">
        <v>1.64560989114433</v>
      </c>
      <c r="AP97" s="129">
        <v>0.94353955089654495</v>
      </c>
      <c r="AQ97" s="129"/>
      <c r="AR97" s="129">
        <v>194.14200836615399</v>
      </c>
      <c r="AS97" s="129">
        <v>627.71537072117803</v>
      </c>
      <c r="AT97" s="129">
        <v>5.3289002107481904</v>
      </c>
      <c r="AU97" s="129">
        <v>6.6188551128046198</v>
      </c>
      <c r="AV97" s="129">
        <v>0.37605293312040999</v>
      </c>
      <c r="AW97" s="129">
        <v>0.23427100443072499</v>
      </c>
      <c r="AX97" s="129">
        <v>6.9002954072480804E-2</v>
      </c>
      <c r="AY97" s="129">
        <v>6.73826563695928E-2</v>
      </c>
      <c r="AZ97" s="129">
        <v>1.55817953095194</v>
      </c>
      <c r="BA97" s="129">
        <v>0.60129525713940701</v>
      </c>
      <c r="BB97" s="129">
        <v>0.32521173800389902</v>
      </c>
      <c r="BC97" s="129">
        <v>0.113448430207078</v>
      </c>
      <c r="BD97" s="129">
        <v>0</v>
      </c>
      <c r="BE97" s="129">
        <v>3.3007471726376997E-2</v>
      </c>
      <c r="BF97" s="129">
        <v>2.4888082060820299E-2</v>
      </c>
      <c r="BG97" s="129">
        <v>0.51463049518395398</v>
      </c>
      <c r="BH97" s="129">
        <v>6.5704928524937201E-2</v>
      </c>
      <c r="BI97" s="129">
        <v>1.22266203912816</v>
      </c>
      <c r="BJ97" s="129">
        <v>0.27018712767845399</v>
      </c>
      <c r="BK97" s="129"/>
      <c r="BL97" s="129">
        <v>215.91960071860498</v>
      </c>
      <c r="BM97" s="129">
        <v>903.42641892998699</v>
      </c>
      <c r="BN97" s="129">
        <v>6.1198484674920648</v>
      </c>
      <c r="BO97" s="129">
        <v>87.90002286673942</v>
      </c>
      <c r="BP97" s="129">
        <v>0.947917995091209</v>
      </c>
      <c r="BQ97" s="129">
        <v>0.36854586599589201</v>
      </c>
      <c r="BR97" s="129">
        <v>0.8794106145929198</v>
      </c>
      <c r="BS97" s="129">
        <v>0.25003798098758478</v>
      </c>
      <c r="BT97" s="129">
        <v>5.1484264677693297</v>
      </c>
      <c r="BU97" s="129">
        <v>1.248789040965961</v>
      </c>
      <c r="BV97" s="129">
        <v>0.53762819175609999</v>
      </c>
      <c r="BW97" s="129">
        <v>0.43388661796572803</v>
      </c>
      <c r="BX97" s="129">
        <v>0.85523406601731999</v>
      </c>
      <c r="BY97" s="129">
        <v>1.180691852590287</v>
      </c>
      <c r="BZ97" s="129">
        <v>3.5188981547077801E-2</v>
      </c>
      <c r="CA97" s="129">
        <v>0.80530189551285791</v>
      </c>
      <c r="CB97" s="129">
        <v>0.1873401972624702</v>
      </c>
      <c r="CC97" s="129">
        <v>2.8682719302724902</v>
      </c>
      <c r="CD97" s="150">
        <v>1.2137266785749989</v>
      </c>
      <c r="CE97" s="118"/>
      <c r="CF97" s="161">
        <v>1.26</v>
      </c>
    </row>
    <row r="98" spans="1:84" s="119" customFormat="1" ht="13.8">
      <c r="A98" s="109" t="s">
        <v>432</v>
      </c>
      <c r="B98" s="118">
        <v>1270</v>
      </c>
      <c r="C98" s="149">
        <v>3.3666156934008998E-2</v>
      </c>
      <c r="D98" s="129">
        <v>72.822834000000825</v>
      </c>
      <c r="E98" s="129">
        <v>22594.274603367601</v>
      </c>
      <c r="F98" s="129">
        <v>3715207.6354658599</v>
      </c>
      <c r="G98" s="129">
        <v>202.18596714603402</v>
      </c>
      <c r="H98" s="129">
        <v>15.390679960533198</v>
      </c>
      <c r="I98" s="129"/>
      <c r="J98" s="129">
        <v>7.5053791844710005E-2</v>
      </c>
      <c r="K98" s="129">
        <v>38.245922999999465</v>
      </c>
      <c r="L98" s="129">
        <v>19448.265308261041</v>
      </c>
      <c r="M98" s="129">
        <v>2484027.68943094</v>
      </c>
      <c r="N98" s="129">
        <v>140.52168072829099</v>
      </c>
      <c r="O98" s="129">
        <v>7.8814539380689395</v>
      </c>
      <c r="P98" s="129"/>
      <c r="Q98" s="129">
        <v>0.108719948778719</v>
      </c>
      <c r="R98" s="129">
        <v>111.06875700000029</v>
      </c>
      <c r="S98" s="129">
        <v>42042.539911628643</v>
      </c>
      <c r="T98" s="129">
        <v>6199235.3248967994</v>
      </c>
      <c r="U98" s="129">
        <v>342.707647874325</v>
      </c>
      <c r="V98" s="129">
        <v>23.272133898602139</v>
      </c>
      <c r="W98" s="129"/>
      <c r="X98" s="129">
        <v>19.910654151536299</v>
      </c>
      <c r="Y98" s="129">
        <v>287.004610334679</v>
      </c>
      <c r="Z98" s="129">
        <v>0.83070004567830003</v>
      </c>
      <c r="AA98" s="129">
        <v>89.987201492118203</v>
      </c>
      <c r="AB98" s="129">
        <v>0.45930431478400202</v>
      </c>
      <c r="AC98" s="129">
        <v>0.117403344589666</v>
      </c>
      <c r="AD98" s="129">
        <v>0.92583532688895598</v>
      </c>
      <c r="AE98" s="129">
        <v>0.191311520106107</v>
      </c>
      <c r="AF98" s="129">
        <v>1.23725807937646</v>
      </c>
      <c r="AG98" s="129">
        <v>0.43383349553637601</v>
      </c>
      <c r="AH98" s="129">
        <v>0.147036289020683</v>
      </c>
      <c r="AI98" s="129">
        <v>0.50773657195966504</v>
      </c>
      <c r="AJ98" s="129">
        <v>0.28347340494823697</v>
      </c>
      <c r="AK98" s="129">
        <v>0.522257722711579</v>
      </c>
      <c r="AL98" s="129">
        <v>1.1469261124996801E-2</v>
      </c>
      <c r="AM98" s="129">
        <v>0.18160829724482799</v>
      </c>
      <c r="AN98" s="129">
        <v>0.173679628714837</v>
      </c>
      <c r="AO98" s="129">
        <v>1.32423785226249</v>
      </c>
      <c r="AP98" s="129">
        <v>0.74651448686738198</v>
      </c>
      <c r="AQ98" s="129"/>
      <c r="AR98" s="129">
        <v>195.02226029117099</v>
      </c>
      <c r="AS98" s="129">
        <v>0</v>
      </c>
      <c r="AT98" s="129">
        <v>13.6145401397961</v>
      </c>
      <c r="AU98" s="129">
        <v>6.67700909413393</v>
      </c>
      <c r="AV98" s="129">
        <v>0.41341300842797402</v>
      </c>
      <c r="AW98" s="129">
        <v>0.32012607793613201</v>
      </c>
      <c r="AX98" s="129">
        <v>6.7841688747675793E-2</v>
      </c>
      <c r="AY98" s="129">
        <v>0.146122925277442</v>
      </c>
      <c r="AZ98" s="129">
        <v>1.3548685847098401</v>
      </c>
      <c r="BA98" s="129">
        <v>0.43364544213623601</v>
      </c>
      <c r="BB98" s="129">
        <v>0.35311131070232799</v>
      </c>
      <c r="BC98" s="129">
        <v>0.59856495957164402</v>
      </c>
      <c r="BD98" s="129">
        <v>0</v>
      </c>
      <c r="BE98" s="129">
        <v>0</v>
      </c>
      <c r="BF98" s="129">
        <v>0.16199745689770301</v>
      </c>
      <c r="BG98" s="129">
        <v>0.67572715399595995</v>
      </c>
      <c r="BH98" s="129">
        <v>0.213617145701923</v>
      </c>
      <c r="BI98" s="129">
        <v>3.1734866061901101</v>
      </c>
      <c r="BJ98" s="129">
        <v>0.436655073290658</v>
      </c>
      <c r="BK98" s="129"/>
      <c r="BL98" s="129">
        <v>214.9329144427073</v>
      </c>
      <c r="BM98" s="129">
        <v>287.004610334679</v>
      </c>
      <c r="BN98" s="129">
        <v>14.4452401854744</v>
      </c>
      <c r="BO98" s="129">
        <v>96.664210586252139</v>
      </c>
      <c r="BP98" s="129">
        <v>0.87271732321197604</v>
      </c>
      <c r="BQ98" s="129">
        <v>0.43752942252579802</v>
      </c>
      <c r="BR98" s="129">
        <v>0.9936770156366318</v>
      </c>
      <c r="BS98" s="129">
        <v>0.337434445383549</v>
      </c>
      <c r="BT98" s="129">
        <v>2.5921266640863001</v>
      </c>
      <c r="BU98" s="129">
        <v>0.86747893767261197</v>
      </c>
      <c r="BV98" s="129">
        <v>0.50014759972301093</v>
      </c>
      <c r="BW98" s="129">
        <v>1.1063015315313089</v>
      </c>
      <c r="BX98" s="129">
        <v>0.28347340494823697</v>
      </c>
      <c r="BY98" s="129">
        <v>0.522257722711579</v>
      </c>
      <c r="BZ98" s="129">
        <v>0.17346671802269981</v>
      </c>
      <c r="CA98" s="129">
        <v>0.85733545124078792</v>
      </c>
      <c r="CB98" s="129">
        <v>0.38729677441676003</v>
      </c>
      <c r="CC98" s="129">
        <v>4.4977244584526002</v>
      </c>
      <c r="CD98" s="150">
        <v>1.1831695601580399</v>
      </c>
      <c r="CE98" s="118"/>
      <c r="CF98" s="161">
        <v>1.4</v>
      </c>
    </row>
    <row r="99" spans="1:84" s="119" customFormat="1" ht="13.8">
      <c r="A99" s="109" t="s">
        <v>433</v>
      </c>
      <c r="B99" s="118">
        <v>1275</v>
      </c>
      <c r="C99" s="149">
        <v>3.4234482405490749E-2</v>
      </c>
      <c r="D99" s="129">
        <v>97.385697000000903</v>
      </c>
      <c r="E99" s="129">
        <v>20940.703701927541</v>
      </c>
      <c r="F99" s="129">
        <v>3862570.00742605</v>
      </c>
      <c r="G99" s="129">
        <v>196.18228318450599</v>
      </c>
      <c r="H99" s="129">
        <v>13.864800557207701</v>
      </c>
      <c r="I99" s="129"/>
      <c r="J99" s="129">
        <v>0.13510925301490775</v>
      </c>
      <c r="K99" s="129">
        <v>39.754106999999372</v>
      </c>
      <c r="L99" s="129">
        <v>19466.273446758896</v>
      </c>
      <c r="M99" s="129">
        <v>2562218.08057871</v>
      </c>
      <c r="N99" s="129">
        <v>182.27897862435401</v>
      </c>
      <c r="O99" s="129">
        <v>8.5353230931175794</v>
      </c>
      <c r="P99" s="129"/>
      <c r="Q99" s="129">
        <v>0.16934373542039849</v>
      </c>
      <c r="R99" s="129">
        <v>137.13980400000028</v>
      </c>
      <c r="S99" s="129">
        <v>40406.977148686434</v>
      </c>
      <c r="T99" s="129">
        <v>6424788.0880047604</v>
      </c>
      <c r="U99" s="129">
        <v>378.46126180886</v>
      </c>
      <c r="V99" s="129">
        <v>22.400123650325281</v>
      </c>
      <c r="W99" s="129"/>
      <c r="X99" s="129">
        <v>20.884385299614198</v>
      </c>
      <c r="Y99" s="129">
        <v>257.861716835587</v>
      </c>
      <c r="Z99" s="129">
        <v>1.2246023783165001</v>
      </c>
      <c r="AA99" s="129">
        <v>54.938309244316599</v>
      </c>
      <c r="AB99" s="129">
        <v>0.40483490664785898</v>
      </c>
      <c r="AC99" s="129">
        <v>0.111670904229696</v>
      </c>
      <c r="AD99" s="129">
        <v>0.87755188157461606</v>
      </c>
      <c r="AE99" s="129">
        <v>0.17743481529322799</v>
      </c>
      <c r="AF99" s="129">
        <v>2.6874934449289101</v>
      </c>
      <c r="AG99" s="129">
        <v>0.47442867849963399</v>
      </c>
      <c r="AH99" s="129">
        <v>0.156133428417909</v>
      </c>
      <c r="AI99" s="129">
        <v>1.36186616256381</v>
      </c>
      <c r="AJ99" s="129">
        <v>0.53086689270560306</v>
      </c>
      <c r="AK99" s="129">
        <v>0.66028269584830501</v>
      </c>
      <c r="AL99" s="129">
        <v>1.7871556809910899E-2</v>
      </c>
      <c r="AM99" s="129">
        <v>0.127490883698549</v>
      </c>
      <c r="AN99" s="129">
        <v>0.14132404939711099</v>
      </c>
      <c r="AO99" s="129">
        <v>1.47473914396571</v>
      </c>
      <c r="AP99" s="129">
        <v>0.969964078123428</v>
      </c>
      <c r="AQ99" s="129"/>
      <c r="AR99" s="129">
        <v>192.60570827407801</v>
      </c>
      <c r="AS99" s="129">
        <v>0</v>
      </c>
      <c r="AT99" s="129">
        <v>9.4418070803217393</v>
      </c>
      <c r="AU99" s="129">
        <v>6.8959889539991099</v>
      </c>
      <c r="AV99" s="129">
        <v>0.45578090108512798</v>
      </c>
      <c r="AW99" s="129">
        <v>0.50065258236669996</v>
      </c>
      <c r="AX99" s="129">
        <v>7.1154928071845897E-2</v>
      </c>
      <c r="AY99" s="129">
        <v>2.8686890885443801E-2</v>
      </c>
      <c r="AZ99" s="129">
        <v>1.4267345503033499</v>
      </c>
      <c r="BA99" s="129">
        <v>0.19408394292874301</v>
      </c>
      <c r="BB99" s="129">
        <v>0.354246558625186</v>
      </c>
      <c r="BC99" s="129">
        <v>8.9527700025627904E-2</v>
      </c>
      <c r="BD99" s="129">
        <v>0</v>
      </c>
      <c r="BE99" s="129">
        <v>5.5446095791005803E-2</v>
      </c>
      <c r="BF99" s="129">
        <v>1.71779016779273E-2</v>
      </c>
      <c r="BG99" s="129">
        <v>0.37361876244095898</v>
      </c>
      <c r="BH99" s="129">
        <v>0.106534342234127</v>
      </c>
      <c r="BI99" s="129">
        <v>2.1467484407017299</v>
      </c>
      <c r="BJ99" s="129">
        <v>0.70032557570527998</v>
      </c>
      <c r="BK99" s="129"/>
      <c r="BL99" s="129">
        <v>213.49009357369221</v>
      </c>
      <c r="BM99" s="129">
        <v>257.861716835587</v>
      </c>
      <c r="BN99" s="129">
        <v>10.66640945863824</v>
      </c>
      <c r="BO99" s="129">
        <v>61.834298198315707</v>
      </c>
      <c r="BP99" s="129">
        <v>0.86061580773298696</v>
      </c>
      <c r="BQ99" s="129">
        <v>0.61232348659639602</v>
      </c>
      <c r="BR99" s="129">
        <v>0.94870680964646192</v>
      </c>
      <c r="BS99" s="129">
        <v>0.20612170617867179</v>
      </c>
      <c r="BT99" s="129">
        <v>4.1142279952322598</v>
      </c>
      <c r="BU99" s="129">
        <v>0.66851262142837697</v>
      </c>
      <c r="BV99" s="129">
        <v>0.51037998704309495</v>
      </c>
      <c r="BW99" s="129">
        <v>1.4513938625894378</v>
      </c>
      <c r="BX99" s="129">
        <v>0.53086689270560306</v>
      </c>
      <c r="BY99" s="129">
        <v>0.7157287916393108</v>
      </c>
      <c r="BZ99" s="129">
        <v>3.5049458487838199E-2</v>
      </c>
      <c r="CA99" s="129">
        <v>0.50110964613950792</v>
      </c>
      <c r="CB99" s="129">
        <v>0.24785839163123799</v>
      </c>
      <c r="CC99" s="129">
        <v>3.6214875846674399</v>
      </c>
      <c r="CD99" s="150">
        <v>1.670289653828708</v>
      </c>
      <c r="CE99" s="118"/>
      <c r="CF99" s="161">
        <v>1.36</v>
      </c>
    </row>
    <row r="100" spans="1:84" s="119" customFormat="1" ht="13.8">
      <c r="A100" s="109" t="s">
        <v>434</v>
      </c>
      <c r="B100" s="118">
        <v>1280</v>
      </c>
      <c r="C100" s="149">
        <v>2.724868588113925E-2</v>
      </c>
      <c r="D100" s="129">
        <v>96.739163999999093</v>
      </c>
      <c r="E100" s="129">
        <v>19216.704593568778</v>
      </c>
      <c r="F100" s="129">
        <v>7005213.7564906003</v>
      </c>
      <c r="G100" s="129">
        <v>274.04676019328099</v>
      </c>
      <c r="H100" s="129">
        <v>22.436098299349798</v>
      </c>
      <c r="I100" s="129"/>
      <c r="J100" s="129">
        <v>0.13755475878721199</v>
      </c>
      <c r="K100" s="129">
        <v>45.834687000000628</v>
      </c>
      <c r="L100" s="129">
        <v>20170.94873425741</v>
      </c>
      <c r="M100" s="129">
        <v>863202.826584436</v>
      </c>
      <c r="N100" s="129">
        <v>426.76447763630199</v>
      </c>
      <c r="O100" s="129">
        <v>16.8234244971949</v>
      </c>
      <c r="P100" s="129"/>
      <c r="Q100" s="129">
        <v>0.16480344466835123</v>
      </c>
      <c r="R100" s="129">
        <v>142.57385099999971</v>
      </c>
      <c r="S100" s="129">
        <v>39387.653327826192</v>
      </c>
      <c r="T100" s="129">
        <v>7868416.5830750363</v>
      </c>
      <c r="U100" s="129">
        <v>700.81123782958298</v>
      </c>
      <c r="V100" s="129">
        <v>39.259522796544701</v>
      </c>
      <c r="W100" s="129"/>
      <c r="X100" s="129">
        <v>21.0248002409446</v>
      </c>
      <c r="Y100" s="129">
        <v>299.69085550837201</v>
      </c>
      <c r="Z100" s="129">
        <v>1.9203654002191499</v>
      </c>
      <c r="AA100" s="129">
        <v>8.3661790080851901</v>
      </c>
      <c r="AB100" s="129">
        <v>0.22664433661571101</v>
      </c>
      <c r="AC100" s="129">
        <v>7.7569623581663E-2</v>
      </c>
      <c r="AD100" s="129">
        <v>0.82351673568661099</v>
      </c>
      <c r="AE100" s="129">
        <v>0.17081869552151099</v>
      </c>
      <c r="AF100" s="129">
        <v>1.37303637477618</v>
      </c>
      <c r="AG100" s="129">
        <v>0.32455308784349601</v>
      </c>
      <c r="AH100" s="129">
        <v>0.117796056324747</v>
      </c>
      <c r="AI100" s="129">
        <v>0.23338139361968199</v>
      </c>
      <c r="AJ100" s="129">
        <v>0.203501630036556</v>
      </c>
      <c r="AK100" s="129">
        <v>8.25230879659829E-2</v>
      </c>
      <c r="AL100" s="129">
        <v>1.28477184942049E-2</v>
      </c>
      <c r="AM100" s="129">
        <v>0.15614585140374801</v>
      </c>
      <c r="AN100" s="129">
        <v>0.108559053943116</v>
      </c>
      <c r="AO100" s="129">
        <v>1.5341166443588601</v>
      </c>
      <c r="AP100" s="129">
        <v>1.38582346178286</v>
      </c>
      <c r="AQ100" s="129"/>
      <c r="AR100" s="129">
        <v>194.97329931520599</v>
      </c>
      <c r="AS100" s="129">
        <v>1256.83895387184</v>
      </c>
      <c r="AT100" s="129">
        <v>26.157293211961498</v>
      </c>
      <c r="AU100" s="129">
        <v>9.6910566475613305</v>
      </c>
      <c r="AV100" s="129">
        <v>0.33142074729916998</v>
      </c>
      <c r="AW100" s="129">
        <v>0.242739936884286</v>
      </c>
      <c r="AX100" s="129">
        <v>7.4609905251378505E-2</v>
      </c>
      <c r="AY100" s="129">
        <v>7.9154798661248901E-2</v>
      </c>
      <c r="AZ100" s="129">
        <v>1.2793067356677099</v>
      </c>
      <c r="BA100" s="129">
        <v>0.175186095433567</v>
      </c>
      <c r="BB100" s="129">
        <v>0.226949871262212</v>
      </c>
      <c r="BC100" s="129">
        <v>5.8869560119046302E-2</v>
      </c>
      <c r="BD100" s="129">
        <v>2.4257418075896302</v>
      </c>
      <c r="BE100" s="129">
        <v>0</v>
      </c>
      <c r="BF100" s="129">
        <v>5.4779244504137804E-3</v>
      </c>
      <c r="BG100" s="129">
        <v>0.28778591526324598</v>
      </c>
      <c r="BH100" s="129">
        <v>0.20188797813807</v>
      </c>
      <c r="BI100" s="129">
        <v>1.3764338741936799</v>
      </c>
      <c r="BJ100" s="129">
        <v>0.357548461439818</v>
      </c>
      <c r="BK100" s="129"/>
      <c r="BL100" s="129">
        <v>215.99809955615058</v>
      </c>
      <c r="BM100" s="129">
        <v>1556.5298093802121</v>
      </c>
      <c r="BN100" s="129">
        <v>28.077658612180649</v>
      </c>
      <c r="BO100" s="129">
        <v>18.057235655646522</v>
      </c>
      <c r="BP100" s="129">
        <v>0.55806508391488097</v>
      </c>
      <c r="BQ100" s="129">
        <v>0.32030956046594899</v>
      </c>
      <c r="BR100" s="129">
        <v>0.89812664093798955</v>
      </c>
      <c r="BS100" s="129">
        <v>0.24997349418275988</v>
      </c>
      <c r="BT100" s="129">
        <v>2.6523431104438897</v>
      </c>
      <c r="BU100" s="129">
        <v>0.49973918327706301</v>
      </c>
      <c r="BV100" s="129">
        <v>0.34474592758695899</v>
      </c>
      <c r="BW100" s="129">
        <v>0.29225095373872828</v>
      </c>
      <c r="BX100" s="129">
        <v>2.6292434376261862</v>
      </c>
      <c r="BY100" s="129">
        <v>8.25230879659829E-2</v>
      </c>
      <c r="BZ100" s="129">
        <v>1.8325642944618682E-2</v>
      </c>
      <c r="CA100" s="129">
        <v>0.44393176666699397</v>
      </c>
      <c r="CB100" s="129">
        <v>0.31044703208118601</v>
      </c>
      <c r="CC100" s="129">
        <v>2.9105505185525402</v>
      </c>
      <c r="CD100" s="150">
        <v>1.7433719232226781</v>
      </c>
      <c r="CE100" s="118"/>
      <c r="CF100" s="161">
        <v>1.3</v>
      </c>
    </row>
    <row r="101" spans="1:84" s="119" customFormat="1" ht="13.8">
      <c r="A101" s="109" t="s">
        <v>435</v>
      </c>
      <c r="B101" s="118">
        <v>1285</v>
      </c>
      <c r="C101" s="149">
        <v>3.5047922217871251E-2</v>
      </c>
      <c r="D101" s="129">
        <v>87.861834000000172</v>
      </c>
      <c r="E101" s="129">
        <v>24317.506795166879</v>
      </c>
      <c r="F101" s="129">
        <v>4143371.8644739301</v>
      </c>
      <c r="G101" s="129">
        <v>262.14230364198403</v>
      </c>
      <c r="H101" s="129">
        <v>15.1264367340184</v>
      </c>
      <c r="I101" s="129"/>
      <c r="J101" s="129">
        <v>0.13611415721938749</v>
      </c>
      <c r="K101" s="129">
        <v>37.771505999999377</v>
      </c>
      <c r="L101" s="129">
        <v>23297.89072303188</v>
      </c>
      <c r="M101" s="129">
        <v>2757650.7748300601</v>
      </c>
      <c r="N101" s="129">
        <v>193.75418487417102</v>
      </c>
      <c r="O101" s="129">
        <v>8.4820436793795402</v>
      </c>
      <c r="P101" s="129"/>
      <c r="Q101" s="129">
        <v>0.17116207943725875</v>
      </c>
      <c r="R101" s="129">
        <v>125.63333999999955</v>
      </c>
      <c r="S101" s="129">
        <v>47615.397518198763</v>
      </c>
      <c r="T101" s="129">
        <v>6901022.6393039897</v>
      </c>
      <c r="U101" s="129">
        <v>455.89648851615505</v>
      </c>
      <c r="V101" s="129">
        <v>23.608480413397942</v>
      </c>
      <c r="W101" s="129"/>
      <c r="X101" s="129">
        <v>20.655177797432</v>
      </c>
      <c r="Y101" s="129">
        <v>341.974842805913</v>
      </c>
      <c r="Z101" s="129">
        <v>1.6370076004746901</v>
      </c>
      <c r="AA101" s="129">
        <v>11.0646026026221</v>
      </c>
      <c r="AB101" s="129">
        <v>0.176227683492546</v>
      </c>
      <c r="AC101" s="129">
        <v>5.5925713480456898E-2</v>
      </c>
      <c r="AD101" s="129">
        <v>0.37749593938242998</v>
      </c>
      <c r="AE101" s="129">
        <v>8.0928765079932602E-2</v>
      </c>
      <c r="AF101" s="129">
        <v>2.4047002948464198</v>
      </c>
      <c r="AG101" s="129">
        <v>0.22382465133669799</v>
      </c>
      <c r="AH101" s="129">
        <v>0.108934770587302</v>
      </c>
      <c r="AI101" s="129">
        <v>0.69803052740072602</v>
      </c>
      <c r="AJ101" s="129">
        <v>0.14652188272623801</v>
      </c>
      <c r="AK101" s="129">
        <v>7.1362343775895204E-2</v>
      </c>
      <c r="AL101" s="129">
        <v>8.6921837972425697E-3</v>
      </c>
      <c r="AM101" s="129">
        <v>8.1601443818351702E-2</v>
      </c>
      <c r="AN101" s="129">
        <v>0.13089602275850801</v>
      </c>
      <c r="AO101" s="129">
        <v>1.4845247618795701</v>
      </c>
      <c r="AP101" s="129">
        <v>0.63664179735447501</v>
      </c>
      <c r="AQ101" s="129"/>
      <c r="AR101" s="129">
        <v>191.73090861477499</v>
      </c>
      <c r="AS101" s="129">
        <v>727.85991547977005</v>
      </c>
      <c r="AT101" s="129">
        <v>18.883497422993901</v>
      </c>
      <c r="AU101" s="129">
        <v>6.5622891026088999</v>
      </c>
      <c r="AV101" s="129">
        <v>0.230050149179261</v>
      </c>
      <c r="AW101" s="129">
        <v>0.29731329999009498</v>
      </c>
      <c r="AX101" s="129">
        <v>1.91930344147484E-2</v>
      </c>
      <c r="AY101" s="129">
        <v>8.0794410330170107E-3</v>
      </c>
      <c r="AZ101" s="129">
        <v>1.4692196160014199</v>
      </c>
      <c r="BA101" s="129">
        <v>0.53444133329891397</v>
      </c>
      <c r="BB101" s="129">
        <v>0.246649902097834</v>
      </c>
      <c r="BC101" s="129">
        <v>0.10370184037921</v>
      </c>
      <c r="BD101" s="129">
        <v>1.41365165979805</v>
      </c>
      <c r="BE101" s="129">
        <v>0</v>
      </c>
      <c r="BF101" s="129">
        <v>1.9325385621292102E-2</v>
      </c>
      <c r="BG101" s="129">
        <v>0.21666677850202201</v>
      </c>
      <c r="BH101" s="129">
        <v>0.106648621635825</v>
      </c>
      <c r="BI101" s="129">
        <v>2.1419426406859201</v>
      </c>
      <c r="BJ101" s="129">
        <v>0.37762762706903602</v>
      </c>
      <c r="BK101" s="129"/>
      <c r="BL101" s="129">
        <v>212.38608641220699</v>
      </c>
      <c r="BM101" s="129">
        <v>1069.8347582856832</v>
      </c>
      <c r="BN101" s="129">
        <v>20.520505023468591</v>
      </c>
      <c r="BO101" s="129">
        <v>17.626891705230999</v>
      </c>
      <c r="BP101" s="129">
        <v>0.406277832671807</v>
      </c>
      <c r="BQ101" s="129">
        <v>0.35323901347055187</v>
      </c>
      <c r="BR101" s="129">
        <v>0.39668897379717838</v>
      </c>
      <c r="BS101" s="129">
        <v>8.9008206112949614E-2</v>
      </c>
      <c r="BT101" s="129">
        <v>3.8739199108478397</v>
      </c>
      <c r="BU101" s="129">
        <v>0.7582659846356119</v>
      </c>
      <c r="BV101" s="129">
        <v>0.35558467268513599</v>
      </c>
      <c r="BW101" s="129">
        <v>0.80173236777993606</v>
      </c>
      <c r="BX101" s="129">
        <v>1.560173542524288</v>
      </c>
      <c r="BY101" s="129">
        <v>7.1362343775895204E-2</v>
      </c>
      <c r="BZ101" s="129">
        <v>2.8017569418534671E-2</v>
      </c>
      <c r="CA101" s="129">
        <v>0.2982682223203737</v>
      </c>
      <c r="CB101" s="129">
        <v>0.23754464439433301</v>
      </c>
      <c r="CC101" s="129">
        <v>3.6264674025654902</v>
      </c>
      <c r="CD101" s="150">
        <v>1.0142694244235111</v>
      </c>
      <c r="CE101" s="118"/>
      <c r="CF101" s="161">
        <v>1.02</v>
      </c>
    </row>
    <row r="102" spans="1:84" s="119" customFormat="1" ht="13.8">
      <c r="A102" s="109" t="s">
        <v>436</v>
      </c>
      <c r="B102" s="118">
        <v>1290</v>
      </c>
      <c r="C102" s="149">
        <v>4.4874100801054251E-2</v>
      </c>
      <c r="D102" s="129">
        <v>80.130527999999458</v>
      </c>
      <c r="E102" s="129">
        <v>19120.123466843732</v>
      </c>
      <c r="F102" s="129">
        <v>3492852.18416399</v>
      </c>
      <c r="G102" s="129">
        <v>286.61859977732701</v>
      </c>
      <c r="H102" s="129">
        <v>19.550893968170801</v>
      </c>
      <c r="I102" s="129"/>
      <c r="J102" s="129">
        <v>0.12517046193532175</v>
      </c>
      <c r="K102" s="129">
        <v>42.638426999999545</v>
      </c>
      <c r="L102" s="129">
        <v>20607.753951656821</v>
      </c>
      <c r="M102" s="129">
        <v>2928325.36511887</v>
      </c>
      <c r="N102" s="129">
        <v>187.743401663501</v>
      </c>
      <c r="O102" s="129">
        <v>8.3510642478223893</v>
      </c>
      <c r="P102" s="129"/>
      <c r="Q102" s="129">
        <v>0.170044562736376</v>
      </c>
      <c r="R102" s="129">
        <v>122.76895499999901</v>
      </c>
      <c r="S102" s="129">
        <v>39727.877418500553</v>
      </c>
      <c r="T102" s="129">
        <v>6421177.54928286</v>
      </c>
      <c r="U102" s="129">
        <v>474.36200144082801</v>
      </c>
      <c r="V102" s="129">
        <v>27.90195821599319</v>
      </c>
      <c r="W102" s="129"/>
      <c r="X102" s="129">
        <v>21.1556784285752</v>
      </c>
      <c r="Y102" s="129">
        <v>299.28339913062302</v>
      </c>
      <c r="Z102" s="129">
        <v>1.5361158790434499</v>
      </c>
      <c r="AA102" s="129">
        <v>19.423711395916701</v>
      </c>
      <c r="AB102" s="129">
        <v>5.1587984934054899E-2</v>
      </c>
      <c r="AC102" s="129">
        <v>6.1869766846890599E-2</v>
      </c>
      <c r="AD102" s="129">
        <v>0.324331080188695</v>
      </c>
      <c r="AE102" s="129">
        <v>7.8509823200230297E-2</v>
      </c>
      <c r="AF102" s="129">
        <v>0.78292280349031296</v>
      </c>
      <c r="AG102" s="129">
        <v>0.15788238569815599</v>
      </c>
      <c r="AH102" s="129">
        <v>7.6501180894050502E-2</v>
      </c>
      <c r="AI102" s="129">
        <v>0.74732908599818704</v>
      </c>
      <c r="AJ102" s="129">
        <v>0.210923209618433</v>
      </c>
      <c r="AK102" s="129">
        <v>0.121593776207406</v>
      </c>
      <c r="AL102" s="129">
        <v>9.8577974810345002E-3</v>
      </c>
      <c r="AM102" s="129">
        <v>9.6863865264093699E-2</v>
      </c>
      <c r="AN102" s="129">
        <v>0.145846362966634</v>
      </c>
      <c r="AO102" s="129">
        <v>1.2823747118149</v>
      </c>
      <c r="AP102" s="129">
        <v>1.3794290536415701</v>
      </c>
      <c r="AQ102" s="129"/>
      <c r="AR102" s="129">
        <v>197.56644972888401</v>
      </c>
      <c r="AS102" s="129">
        <v>576.86145241401698</v>
      </c>
      <c r="AT102" s="129">
        <v>9.61408043135458</v>
      </c>
      <c r="AU102" s="129">
        <v>8.3251624787946792</v>
      </c>
      <c r="AV102" s="129">
        <v>0.41090397956202601</v>
      </c>
      <c r="AW102" s="129">
        <v>0.23946914059775001</v>
      </c>
      <c r="AX102" s="129">
        <v>7.0490606373604506E-2</v>
      </c>
      <c r="AY102" s="129">
        <v>3.9792990021772202E-2</v>
      </c>
      <c r="AZ102" s="129">
        <v>1.48928112558057</v>
      </c>
      <c r="BA102" s="129">
        <v>0.81379647793513998</v>
      </c>
      <c r="BB102" s="129">
        <v>0.40281595249522201</v>
      </c>
      <c r="BC102" s="129">
        <v>0.105564069586877</v>
      </c>
      <c r="BD102" s="129">
        <v>0</v>
      </c>
      <c r="BE102" s="129">
        <v>7.0487813733716501E-3</v>
      </c>
      <c r="BF102" s="129">
        <v>2.0188581778660699E-2</v>
      </c>
      <c r="BG102" s="129">
        <v>0.22191254371299601</v>
      </c>
      <c r="BH102" s="129">
        <v>0.21636174690128901</v>
      </c>
      <c r="BI102" s="129">
        <v>1.6838882913697799</v>
      </c>
      <c r="BJ102" s="129">
        <v>0.342863018875814</v>
      </c>
      <c r="BK102" s="129"/>
      <c r="BL102" s="129">
        <v>218.72212815745922</v>
      </c>
      <c r="BM102" s="129">
        <v>876.14485154464001</v>
      </c>
      <c r="BN102" s="129">
        <v>11.15019631039803</v>
      </c>
      <c r="BO102" s="129">
        <v>27.748873874711379</v>
      </c>
      <c r="BP102" s="129">
        <v>0.46249196449608093</v>
      </c>
      <c r="BQ102" s="129">
        <v>0.30133890744464059</v>
      </c>
      <c r="BR102" s="129">
        <v>0.39482168656229949</v>
      </c>
      <c r="BS102" s="129">
        <v>0.11830281322200251</v>
      </c>
      <c r="BT102" s="129">
        <v>2.2722039290708831</v>
      </c>
      <c r="BU102" s="129">
        <v>0.97167886363329603</v>
      </c>
      <c r="BV102" s="129">
        <v>0.47931713338927251</v>
      </c>
      <c r="BW102" s="129">
        <v>0.85289315558506407</v>
      </c>
      <c r="BX102" s="129">
        <v>0.210923209618433</v>
      </c>
      <c r="BY102" s="129">
        <v>0.12864255758077764</v>
      </c>
      <c r="BZ102" s="129">
        <v>3.0046379259695201E-2</v>
      </c>
      <c r="CA102" s="129">
        <v>0.3187764089770897</v>
      </c>
      <c r="CB102" s="129">
        <v>0.36220810986792301</v>
      </c>
      <c r="CC102" s="129">
        <v>2.9662630031846797</v>
      </c>
      <c r="CD102" s="150">
        <v>1.722292072517384</v>
      </c>
      <c r="CE102" s="118"/>
      <c r="CF102" s="161">
        <v>1.26</v>
      </c>
    </row>
    <row r="103" spans="1:84" s="119" customFormat="1" ht="13.8">
      <c r="A103" s="109" t="s">
        <v>437</v>
      </c>
      <c r="B103" s="118">
        <v>1295</v>
      </c>
      <c r="C103" s="149">
        <v>8.5528047705002996E-2</v>
      </c>
      <c r="D103" s="129">
        <v>91.490786999999997</v>
      </c>
      <c r="E103" s="129">
        <v>14956.304466906869</v>
      </c>
      <c r="F103" s="129">
        <v>4798267.3562380699</v>
      </c>
      <c r="G103" s="129">
        <v>250.61171473205701</v>
      </c>
      <c r="H103" s="129">
        <v>20.2101383343241</v>
      </c>
      <c r="I103" s="129"/>
      <c r="J103" s="129">
        <v>9.7364935131141001E-2</v>
      </c>
      <c r="K103" s="129">
        <v>46.256696999999463</v>
      </c>
      <c r="L103" s="129">
        <v>21320.148806384041</v>
      </c>
      <c r="M103" s="129">
        <v>2933380.35035893</v>
      </c>
      <c r="N103" s="129">
        <v>169.91745211035601</v>
      </c>
      <c r="O103" s="129">
        <v>7.03675632823927</v>
      </c>
      <c r="P103" s="129"/>
      <c r="Q103" s="129">
        <v>0.182892982836144</v>
      </c>
      <c r="R103" s="129">
        <v>137.74748399999947</v>
      </c>
      <c r="S103" s="129">
        <v>36276.453273290914</v>
      </c>
      <c r="T103" s="129">
        <v>7731647.7065970004</v>
      </c>
      <c r="U103" s="129">
        <v>420.52916684241302</v>
      </c>
      <c r="V103" s="129">
        <v>27.246894662563371</v>
      </c>
      <c r="W103" s="129"/>
      <c r="X103" s="129">
        <v>21.079596985472101</v>
      </c>
      <c r="Y103" s="129">
        <v>261.45054505414299</v>
      </c>
      <c r="Z103" s="129">
        <v>0.84852289667200698</v>
      </c>
      <c r="AA103" s="129">
        <v>94.108143095878603</v>
      </c>
      <c r="AB103" s="129">
        <v>0.21760134109193499</v>
      </c>
      <c r="AC103" s="129">
        <v>4.8007688252290202E-2</v>
      </c>
      <c r="AD103" s="129">
        <v>0.31406053090633501</v>
      </c>
      <c r="AE103" s="129">
        <v>6.9837011921162803E-2</v>
      </c>
      <c r="AF103" s="129">
        <v>1.13754987515961</v>
      </c>
      <c r="AG103" s="129">
        <v>0.164528307753075</v>
      </c>
      <c r="AH103" s="129">
        <v>7.4089470916783404E-2</v>
      </c>
      <c r="AI103" s="129">
        <v>0.45198500938541503</v>
      </c>
      <c r="AJ103" s="129">
        <v>0.186493799810769</v>
      </c>
      <c r="AK103" s="129">
        <v>0.20134616744339001</v>
      </c>
      <c r="AL103" s="129">
        <v>2.0721583905385199E-2</v>
      </c>
      <c r="AM103" s="129">
        <v>6.8742531863137404E-2</v>
      </c>
      <c r="AN103" s="129">
        <v>0.235452230405889</v>
      </c>
      <c r="AO103" s="129">
        <v>1.1294211962798799</v>
      </c>
      <c r="AP103" s="129">
        <v>1.2744510242548399</v>
      </c>
      <c r="AQ103" s="129"/>
      <c r="AR103" s="129">
        <v>197.52583139196599</v>
      </c>
      <c r="AS103" s="129">
        <v>808.41277749779499</v>
      </c>
      <c r="AT103" s="129">
        <v>15.548575383143</v>
      </c>
      <c r="AU103" s="129">
        <v>6.1877459603046701</v>
      </c>
      <c r="AV103" s="129">
        <v>0.36691278284615497</v>
      </c>
      <c r="AW103" s="129">
        <v>0.42506304077590601</v>
      </c>
      <c r="AX103" s="129">
        <v>2.9574976297272002E-2</v>
      </c>
      <c r="AY103" s="129">
        <v>0.103347528432578</v>
      </c>
      <c r="AZ103" s="129">
        <v>1.15505121291824</v>
      </c>
      <c r="BA103" s="129">
        <v>0.62695520767457502</v>
      </c>
      <c r="BB103" s="129">
        <v>0.46012396718337301</v>
      </c>
      <c r="BC103" s="129">
        <v>0.20661384907136901</v>
      </c>
      <c r="BD103" s="129">
        <v>0</v>
      </c>
      <c r="BE103" s="129">
        <v>1.03485386407366E-2</v>
      </c>
      <c r="BF103" s="129">
        <v>8.21109373690522E-3</v>
      </c>
      <c r="BG103" s="129">
        <v>0.52686320093632899</v>
      </c>
      <c r="BH103" s="129">
        <v>0.12485337249947299</v>
      </c>
      <c r="BI103" s="129">
        <v>2.2986185925653602</v>
      </c>
      <c r="BJ103" s="129">
        <v>0.45256015963335</v>
      </c>
      <c r="BK103" s="129"/>
      <c r="BL103" s="129">
        <v>218.6054283774381</v>
      </c>
      <c r="BM103" s="129">
        <v>1069.8633225519379</v>
      </c>
      <c r="BN103" s="129">
        <v>16.397098279815008</v>
      </c>
      <c r="BO103" s="129">
        <v>100.29588905618327</v>
      </c>
      <c r="BP103" s="129">
        <v>0.58451412393808999</v>
      </c>
      <c r="BQ103" s="129">
        <v>0.47307072902819619</v>
      </c>
      <c r="BR103" s="129">
        <v>0.34363550720360703</v>
      </c>
      <c r="BS103" s="129">
        <v>0.17318454035374081</v>
      </c>
      <c r="BT103" s="129">
        <v>2.2926010880778502</v>
      </c>
      <c r="BU103" s="129">
        <v>0.79148351542765005</v>
      </c>
      <c r="BV103" s="129">
        <v>0.53421343810015642</v>
      </c>
      <c r="BW103" s="129">
        <v>0.65859885845678401</v>
      </c>
      <c r="BX103" s="129">
        <v>0.186493799810769</v>
      </c>
      <c r="BY103" s="129">
        <v>0.2116947060841266</v>
      </c>
      <c r="BZ103" s="129">
        <v>2.8932677642290419E-2</v>
      </c>
      <c r="CA103" s="129">
        <v>0.59560573279946638</v>
      </c>
      <c r="CB103" s="129">
        <v>0.36030560290536201</v>
      </c>
      <c r="CC103" s="129">
        <v>3.4280397888452399</v>
      </c>
      <c r="CD103" s="150">
        <v>1.7270111838881899</v>
      </c>
      <c r="CE103" s="118"/>
      <c r="CF103" s="161">
        <v>1.1599999999999999</v>
      </c>
    </row>
    <row r="104" spans="1:84" s="119" customFormat="1" ht="13.8">
      <c r="A104" s="109" t="s">
        <v>438</v>
      </c>
      <c r="B104" s="118">
        <v>1300</v>
      </c>
      <c r="C104" s="149">
        <v>5.0791524677991001E-2</v>
      </c>
      <c r="D104" s="129">
        <v>93.237417000000903</v>
      </c>
      <c r="E104" s="129">
        <v>26159.383754308437</v>
      </c>
      <c r="F104" s="129">
        <v>4758012.7514301697</v>
      </c>
      <c r="G104" s="129">
        <v>259.62603918162898</v>
      </c>
      <c r="H104" s="129">
        <v>17.694199613293499</v>
      </c>
      <c r="I104" s="129"/>
      <c r="J104" s="129">
        <v>0.13242201348083474</v>
      </c>
      <c r="K104" s="129">
        <v>38.548818000000182</v>
      </c>
      <c r="L104" s="129">
        <v>22285.502210326409</v>
      </c>
      <c r="M104" s="129">
        <v>2959692.3170740702</v>
      </c>
      <c r="N104" s="129">
        <v>177.13227400855197</v>
      </c>
      <c r="O104" s="129">
        <v>8.7518885847994294</v>
      </c>
      <c r="P104" s="129"/>
      <c r="Q104" s="129">
        <v>0.18321353815882574</v>
      </c>
      <c r="R104" s="129">
        <v>131.78623500000108</v>
      </c>
      <c r="S104" s="129">
        <v>48444.885964634843</v>
      </c>
      <c r="T104" s="129">
        <v>7717705.0685042404</v>
      </c>
      <c r="U104" s="129">
        <v>436.75831319018096</v>
      </c>
      <c r="V104" s="129">
        <v>26.44608819809293</v>
      </c>
      <c r="W104" s="129"/>
      <c r="X104" s="129">
        <v>21.7154520239508</v>
      </c>
      <c r="Y104" s="129">
        <v>295.00585073861799</v>
      </c>
      <c r="Z104" s="129">
        <v>1.34764580797083</v>
      </c>
      <c r="AA104" s="129">
        <v>79.233258377024796</v>
      </c>
      <c r="AB104" s="129">
        <v>0.21648146998977499</v>
      </c>
      <c r="AC104" s="129">
        <v>3.4870156487027099E-2</v>
      </c>
      <c r="AD104" s="129">
        <v>0.37922781900112601</v>
      </c>
      <c r="AE104" s="129">
        <v>9.5434798129613793E-2</v>
      </c>
      <c r="AF104" s="129">
        <v>1.2241355362338699</v>
      </c>
      <c r="AG104" s="129">
        <v>0.23729010693831901</v>
      </c>
      <c r="AH104" s="129">
        <v>8.0175238310028707E-2</v>
      </c>
      <c r="AI104" s="129">
        <v>0.62551007852576301</v>
      </c>
      <c r="AJ104" s="129">
        <v>0.220698979449682</v>
      </c>
      <c r="AK104" s="129">
        <v>0.30758558810492398</v>
      </c>
      <c r="AL104" s="129">
        <v>9.9136191367662808E-3</v>
      </c>
      <c r="AM104" s="129">
        <v>9.2192999248680393E-2</v>
      </c>
      <c r="AN104" s="129">
        <v>0.12487106256908199</v>
      </c>
      <c r="AO104" s="129">
        <v>0.82172955949425597</v>
      </c>
      <c r="AP104" s="129">
        <v>1.46614229423158</v>
      </c>
      <c r="AQ104" s="129"/>
      <c r="AR104" s="129">
        <v>195.823330738256</v>
      </c>
      <c r="AS104" s="129">
        <v>51.135155441089204</v>
      </c>
      <c r="AT104" s="129">
        <v>14.8234844556802</v>
      </c>
      <c r="AU104" s="129">
        <v>6.0470182690165402</v>
      </c>
      <c r="AV104" s="129">
        <v>0.49295062016088498</v>
      </c>
      <c r="AW104" s="129">
        <v>5.9166219482385297E-2</v>
      </c>
      <c r="AX104" s="129">
        <v>3.0934554277241701E-2</v>
      </c>
      <c r="AY104" s="129">
        <v>8.0130670043222899E-2</v>
      </c>
      <c r="AZ104" s="129">
        <v>1.3218654877216001</v>
      </c>
      <c r="BA104" s="129">
        <v>0.39722089246210501</v>
      </c>
      <c r="BB104" s="129">
        <v>0.478647817126233</v>
      </c>
      <c r="BC104" s="129">
        <v>0.236799257061893</v>
      </c>
      <c r="BD104" s="129">
        <v>0</v>
      </c>
      <c r="BE104" s="129">
        <v>0</v>
      </c>
      <c r="BF104" s="129">
        <v>4.9639166601036802E-2</v>
      </c>
      <c r="BG104" s="129">
        <v>0.19623803254575001</v>
      </c>
      <c r="BH104" s="129">
        <v>0.172045804564609</v>
      </c>
      <c r="BI104" s="129">
        <v>1.8044678834194601</v>
      </c>
      <c r="BJ104" s="129">
        <v>0.64794268384317399</v>
      </c>
      <c r="BK104" s="129"/>
      <c r="BL104" s="129">
        <v>217.53878276220681</v>
      </c>
      <c r="BM104" s="129">
        <v>346.14100617970718</v>
      </c>
      <c r="BN104" s="129">
        <v>16.17113026365103</v>
      </c>
      <c r="BO104" s="129">
        <v>85.28027664604133</v>
      </c>
      <c r="BP104" s="129">
        <v>0.70943209015066</v>
      </c>
      <c r="BQ104" s="129">
        <v>9.4036375969412389E-2</v>
      </c>
      <c r="BR104" s="129">
        <v>0.41016237327836769</v>
      </c>
      <c r="BS104" s="129">
        <v>0.17556546817283669</v>
      </c>
      <c r="BT104" s="129">
        <v>2.54600102395547</v>
      </c>
      <c r="BU104" s="129">
        <v>0.63451099940042399</v>
      </c>
      <c r="BV104" s="129">
        <v>0.55882305543626165</v>
      </c>
      <c r="BW104" s="129">
        <v>0.86230933558765599</v>
      </c>
      <c r="BX104" s="129">
        <v>0.220698979449682</v>
      </c>
      <c r="BY104" s="129">
        <v>0.30758558810492398</v>
      </c>
      <c r="BZ104" s="129">
        <v>5.9552785737803079E-2</v>
      </c>
      <c r="CA104" s="129">
        <v>0.28843103179443041</v>
      </c>
      <c r="CB104" s="129">
        <v>0.29691686713369098</v>
      </c>
      <c r="CC104" s="129">
        <v>2.6261974429137158</v>
      </c>
      <c r="CD104" s="150">
        <v>2.1140849780747542</v>
      </c>
      <c r="CE104" s="118"/>
      <c r="CF104" s="161">
        <v>1.32</v>
      </c>
    </row>
    <row r="105" spans="1:84" s="119" customFormat="1" ht="13.8">
      <c r="A105" s="109" t="s">
        <v>439</v>
      </c>
      <c r="B105" s="118">
        <v>1305</v>
      </c>
      <c r="C105" s="149">
        <v>5.4155239965305003E-2</v>
      </c>
      <c r="D105" s="129">
        <v>84.93231599999956</v>
      </c>
      <c r="E105" s="129">
        <v>25465.086338718211</v>
      </c>
      <c r="F105" s="129">
        <v>4889194.7344108801</v>
      </c>
      <c r="G105" s="129">
        <v>250.26581263766198</v>
      </c>
      <c r="H105" s="129">
        <v>16.6282469658195</v>
      </c>
      <c r="I105" s="129"/>
      <c r="J105" s="129">
        <v>0.11129032080109801</v>
      </c>
      <c r="K105" s="129">
        <v>39.438639000000002</v>
      </c>
      <c r="L105" s="129">
        <v>18782.126437949366</v>
      </c>
      <c r="M105" s="129">
        <v>3000823.2510464699</v>
      </c>
      <c r="N105" s="129">
        <v>205.084468616702</v>
      </c>
      <c r="O105" s="129">
        <v>9.8434082355961703</v>
      </c>
      <c r="P105" s="129"/>
      <c r="Q105" s="129">
        <v>0.16544556076640302</v>
      </c>
      <c r="R105" s="129">
        <v>124.37095499999955</v>
      </c>
      <c r="S105" s="129">
        <v>44247.212776667577</v>
      </c>
      <c r="T105" s="129">
        <v>7890017.9854573496</v>
      </c>
      <c r="U105" s="129">
        <v>455.35028125436395</v>
      </c>
      <c r="V105" s="129">
        <v>26.471655201415672</v>
      </c>
      <c r="W105" s="129"/>
      <c r="X105" s="129">
        <v>20.996261620761501</v>
      </c>
      <c r="Y105" s="129">
        <v>379.19289071753002</v>
      </c>
      <c r="Z105" s="129">
        <v>0.96115183966908502</v>
      </c>
      <c r="AA105" s="129">
        <v>86.162222217504507</v>
      </c>
      <c r="AB105" s="129">
        <v>0.184665162587582</v>
      </c>
      <c r="AC105" s="129">
        <v>3.4173576186651199E-2</v>
      </c>
      <c r="AD105" s="129">
        <v>0.33107818324734201</v>
      </c>
      <c r="AE105" s="129">
        <v>7.5623526613841099E-2</v>
      </c>
      <c r="AF105" s="129">
        <v>1.4776767368779999</v>
      </c>
      <c r="AG105" s="129">
        <v>0.26174602253706902</v>
      </c>
      <c r="AH105" s="129">
        <v>6.2005734421970597E-2</v>
      </c>
      <c r="AI105" s="129">
        <v>0.45136651463006799</v>
      </c>
      <c r="AJ105" s="129">
        <v>0.52072474200371699</v>
      </c>
      <c r="AK105" s="129">
        <v>0.56419960072410802</v>
      </c>
      <c r="AL105" s="129">
        <v>1.12388090371476E-2</v>
      </c>
      <c r="AM105" s="129">
        <v>9.0000635305879498E-2</v>
      </c>
      <c r="AN105" s="129">
        <v>0.155610322634571</v>
      </c>
      <c r="AO105" s="129">
        <v>0.98958412604518198</v>
      </c>
      <c r="AP105" s="129">
        <v>1.5289947035251299</v>
      </c>
      <c r="AQ105" s="129"/>
      <c r="AR105" s="129">
        <v>196.32250418479401</v>
      </c>
      <c r="AS105" s="129">
        <v>0</v>
      </c>
      <c r="AT105" s="129">
        <v>10.582518887334899</v>
      </c>
      <c r="AU105" s="129">
        <v>7.4102726506576797</v>
      </c>
      <c r="AV105" s="129">
        <v>0.51991199949489697</v>
      </c>
      <c r="AW105" s="129">
        <v>0.32363424698376397</v>
      </c>
      <c r="AX105" s="129">
        <v>2.33581090767329E-2</v>
      </c>
      <c r="AY105" s="129">
        <v>2.3361440314661499E-2</v>
      </c>
      <c r="AZ105" s="129">
        <v>1.45505637912045</v>
      </c>
      <c r="BA105" s="129">
        <v>0.35687566135080701</v>
      </c>
      <c r="BB105" s="129">
        <v>0.27945833849677298</v>
      </c>
      <c r="BC105" s="129">
        <v>0.14755664519299699</v>
      </c>
      <c r="BD105" s="129">
        <v>5.74294494008823</v>
      </c>
      <c r="BE105" s="129">
        <v>0</v>
      </c>
      <c r="BF105" s="129">
        <v>6.9296831425760203E-3</v>
      </c>
      <c r="BG105" s="129">
        <v>0.34747200881732998</v>
      </c>
      <c r="BH105" s="129">
        <v>9.5879051873599005E-2</v>
      </c>
      <c r="BI105" s="129">
        <v>2.47995805617514</v>
      </c>
      <c r="BJ105" s="129">
        <v>0.57364594946124503</v>
      </c>
      <c r="BK105" s="129"/>
      <c r="BL105" s="129">
        <v>217.31876580555553</v>
      </c>
      <c r="BM105" s="129">
        <v>379.19289071753002</v>
      </c>
      <c r="BN105" s="129">
        <v>11.543670727003985</v>
      </c>
      <c r="BO105" s="129">
        <v>93.572494868162181</v>
      </c>
      <c r="BP105" s="129">
        <v>0.704577162082479</v>
      </c>
      <c r="BQ105" s="129">
        <v>0.35780782317041515</v>
      </c>
      <c r="BR105" s="129">
        <v>0.35443629232407492</v>
      </c>
      <c r="BS105" s="129">
        <v>9.8984966928502602E-2</v>
      </c>
      <c r="BT105" s="129">
        <v>2.9327331159984498</v>
      </c>
      <c r="BU105" s="129">
        <v>0.61862168388787597</v>
      </c>
      <c r="BV105" s="129">
        <v>0.34146407291874359</v>
      </c>
      <c r="BW105" s="129">
        <v>0.59892315982306499</v>
      </c>
      <c r="BX105" s="129">
        <v>6.2636696820919466</v>
      </c>
      <c r="BY105" s="129">
        <v>0.56419960072410802</v>
      </c>
      <c r="BZ105" s="129">
        <v>1.8168492179723619E-2</v>
      </c>
      <c r="CA105" s="129">
        <v>0.43747264412320946</v>
      </c>
      <c r="CB105" s="129">
        <v>0.25148937450816999</v>
      </c>
      <c r="CC105" s="129">
        <v>3.4695421822203221</v>
      </c>
      <c r="CD105" s="150">
        <v>2.1026406529863748</v>
      </c>
      <c r="CE105" s="118"/>
      <c r="CF105" s="161">
        <v>1.1299999999999999</v>
      </c>
    </row>
    <row r="106" spans="1:84" s="119" customFormat="1" ht="13.8">
      <c r="A106" s="109" t="s">
        <v>440</v>
      </c>
      <c r="B106" s="118">
        <v>1310</v>
      </c>
      <c r="C106" s="149">
        <v>4.0916611176974753E-2</v>
      </c>
      <c r="D106" s="129">
        <v>82.571165999998826</v>
      </c>
      <c r="E106" s="129">
        <v>18033.647510225521</v>
      </c>
      <c r="F106" s="129">
        <v>9297441.3298199791</v>
      </c>
      <c r="G106" s="129">
        <v>249.74044209058698</v>
      </c>
      <c r="H106" s="129">
        <v>25.9407975205241</v>
      </c>
      <c r="I106" s="129"/>
      <c r="J106" s="129">
        <v>0.12991232360606575</v>
      </c>
      <c r="K106" s="129">
        <v>34.546976999999373</v>
      </c>
      <c r="L106" s="129">
        <v>20094.134016736978</v>
      </c>
      <c r="M106" s="129">
        <v>3284217.0006368598</v>
      </c>
      <c r="N106" s="129">
        <v>185.62730688969501</v>
      </c>
      <c r="O106" s="129">
        <v>9.5007164477296993</v>
      </c>
      <c r="P106" s="129"/>
      <c r="Q106" s="129">
        <v>0.17082893478304051</v>
      </c>
      <c r="R106" s="129">
        <v>117.1181429999982</v>
      </c>
      <c r="S106" s="129">
        <v>38127.781526962499</v>
      </c>
      <c r="T106" s="129">
        <v>12581658.330456838</v>
      </c>
      <c r="U106" s="129">
        <v>435.36774898028199</v>
      </c>
      <c r="V106" s="129">
        <v>35.441513968253801</v>
      </c>
      <c r="W106" s="129"/>
      <c r="X106" s="129">
        <v>21.2683378307763</v>
      </c>
      <c r="Y106" s="129">
        <v>300.85331917809202</v>
      </c>
      <c r="Z106" s="129">
        <v>1.3072017571566601</v>
      </c>
      <c r="AA106" s="129">
        <v>66.273620520047999</v>
      </c>
      <c r="AB106" s="129">
        <v>0.125097917275452</v>
      </c>
      <c r="AC106" s="129">
        <v>9.6629679845980199E-2</v>
      </c>
      <c r="AD106" s="129">
        <v>0.239941203727699</v>
      </c>
      <c r="AE106" s="129">
        <v>4.11034410594526E-2</v>
      </c>
      <c r="AF106" s="129">
        <v>1.28251233561379</v>
      </c>
      <c r="AG106" s="129">
        <v>0.115743159681531</v>
      </c>
      <c r="AH106" s="129">
        <v>6.4202114237130806E-2</v>
      </c>
      <c r="AI106" s="129">
        <v>0.28088086491430903</v>
      </c>
      <c r="AJ106" s="129">
        <v>0.24212264458115099</v>
      </c>
      <c r="AK106" s="129">
        <v>0.144883419915523</v>
      </c>
      <c r="AL106" s="129">
        <v>7.44274462886701E-3</v>
      </c>
      <c r="AM106" s="129">
        <v>0.132978559608215</v>
      </c>
      <c r="AN106" s="129">
        <v>8.6585267966403395E-2</v>
      </c>
      <c r="AO106" s="129">
        <v>1.18791989830742</v>
      </c>
      <c r="AP106" s="129">
        <v>0.66528479283113195</v>
      </c>
      <c r="AQ106" s="129"/>
      <c r="AR106" s="129">
        <v>197.04655678200601</v>
      </c>
      <c r="AS106" s="129">
        <v>0</v>
      </c>
      <c r="AT106" s="129">
        <v>24.5238022917815</v>
      </c>
      <c r="AU106" s="129">
        <v>7.5355960807511897</v>
      </c>
      <c r="AV106" s="129">
        <v>0.44805412179683302</v>
      </c>
      <c r="AW106" s="129">
        <v>0.251195816681132</v>
      </c>
      <c r="AX106" s="129">
        <v>2.9393258527365101E-2</v>
      </c>
      <c r="AY106" s="129">
        <v>7.60007704265155E-3</v>
      </c>
      <c r="AZ106" s="129">
        <v>1.31904550232641</v>
      </c>
      <c r="BA106" s="129">
        <v>0.23512301468282101</v>
      </c>
      <c r="BB106" s="129">
        <v>0.27468408530981703</v>
      </c>
      <c r="BC106" s="129">
        <v>0.24868779495528201</v>
      </c>
      <c r="BD106" s="129">
        <v>0</v>
      </c>
      <c r="BE106" s="129">
        <v>0</v>
      </c>
      <c r="BF106" s="129">
        <v>1.62516277694193E-2</v>
      </c>
      <c r="BG106" s="129">
        <v>0.34127302165478401</v>
      </c>
      <c r="BH106" s="129">
        <v>0.17555251129861299</v>
      </c>
      <c r="BI106" s="129">
        <v>2.2799659033594102</v>
      </c>
      <c r="BJ106" s="129">
        <v>0.33870392127641202</v>
      </c>
      <c r="BK106" s="129"/>
      <c r="BL106" s="129">
        <v>218.3148946127823</v>
      </c>
      <c r="BM106" s="129">
        <v>300.85331917809202</v>
      </c>
      <c r="BN106" s="129">
        <v>25.831004048938162</v>
      </c>
      <c r="BO106" s="129">
        <v>73.809216600799189</v>
      </c>
      <c r="BP106" s="129">
        <v>0.57315203907228507</v>
      </c>
      <c r="BQ106" s="129">
        <v>0.3478254965271122</v>
      </c>
      <c r="BR106" s="129">
        <v>0.26933446225506408</v>
      </c>
      <c r="BS106" s="129">
        <v>4.8703518102104153E-2</v>
      </c>
      <c r="BT106" s="129">
        <v>2.6015578379402</v>
      </c>
      <c r="BU106" s="129">
        <v>0.35086617436435202</v>
      </c>
      <c r="BV106" s="129">
        <v>0.33888619954694782</v>
      </c>
      <c r="BW106" s="129">
        <v>0.52956865986959101</v>
      </c>
      <c r="BX106" s="129">
        <v>0.24212264458115099</v>
      </c>
      <c r="BY106" s="129">
        <v>0.144883419915523</v>
      </c>
      <c r="BZ106" s="129">
        <v>2.3694372398286312E-2</v>
      </c>
      <c r="CA106" s="129">
        <v>0.47425158126299904</v>
      </c>
      <c r="CB106" s="129">
        <v>0.26213777926501636</v>
      </c>
      <c r="CC106" s="129">
        <v>3.4678858016668301</v>
      </c>
      <c r="CD106" s="150">
        <v>1.0039887141075439</v>
      </c>
      <c r="CE106" s="118"/>
      <c r="CF106" s="161">
        <v>1.01</v>
      </c>
    </row>
    <row r="107" spans="1:84" s="119" customFormat="1" ht="13.8">
      <c r="A107" s="109" t="s">
        <v>441</v>
      </c>
      <c r="B107" s="118">
        <v>1330</v>
      </c>
      <c r="C107" s="149">
        <v>4.600970057361925E-2</v>
      </c>
      <c r="D107" s="129">
        <v>80.505117000000709</v>
      </c>
      <c r="E107" s="129">
        <v>25612.927769128233</v>
      </c>
      <c r="F107" s="129">
        <v>4535245.7438396299</v>
      </c>
      <c r="G107" s="129">
        <v>218.17809129484502</v>
      </c>
      <c r="H107" s="129">
        <v>16.434419252413498</v>
      </c>
      <c r="I107" s="129"/>
      <c r="J107" s="129">
        <v>0.16804558903956099</v>
      </c>
      <c r="K107" s="129">
        <v>43.223112000000356</v>
      </c>
      <c r="L107" s="129">
        <v>18854.737377292742</v>
      </c>
      <c r="M107" s="129">
        <v>3084022.4739480698</v>
      </c>
      <c r="N107" s="129">
        <v>229.81053118939101</v>
      </c>
      <c r="O107" s="129">
        <v>9.5899045429980809</v>
      </c>
      <c r="P107" s="129"/>
      <c r="Q107" s="129">
        <v>0.21405528961318024</v>
      </c>
      <c r="R107" s="129">
        <v>123.72822900000106</v>
      </c>
      <c r="S107" s="129">
        <v>44467.665146420972</v>
      </c>
      <c r="T107" s="129">
        <v>7619268.2177876998</v>
      </c>
      <c r="U107" s="129">
        <v>447.98862248423603</v>
      </c>
      <c r="V107" s="129">
        <v>26.024323795411579</v>
      </c>
      <c r="W107" s="129"/>
      <c r="X107" s="129">
        <v>21.5757263275427</v>
      </c>
      <c r="Y107" s="129">
        <v>358.24996036783199</v>
      </c>
      <c r="Z107" s="129">
        <v>1.6351816365127301</v>
      </c>
      <c r="AA107" s="129">
        <v>24.5191604407581</v>
      </c>
      <c r="AB107" s="129">
        <v>0.131241838242179</v>
      </c>
      <c r="AC107" s="129">
        <v>4.1144407664836097E-2</v>
      </c>
      <c r="AD107" s="129">
        <v>0.29183803520017298</v>
      </c>
      <c r="AE107" s="129">
        <v>7.4535182668491295E-2</v>
      </c>
      <c r="AF107" s="129">
        <v>2.0188919470439401</v>
      </c>
      <c r="AG107" s="129">
        <v>0.18260195550462499</v>
      </c>
      <c r="AH107" s="129">
        <v>8.2692836578441994E-2</v>
      </c>
      <c r="AI107" s="129">
        <v>0.91111782884107195</v>
      </c>
      <c r="AJ107" s="129">
        <v>1.3450545538618699</v>
      </c>
      <c r="AK107" s="129">
        <v>1.32325903152957</v>
      </c>
      <c r="AL107" s="129">
        <v>1.2501044389731399E-2</v>
      </c>
      <c r="AM107" s="129">
        <v>0.144070843089245</v>
      </c>
      <c r="AN107" s="129">
        <v>0.21253373751023699</v>
      </c>
      <c r="AO107" s="129">
        <v>1.0478195020150101</v>
      </c>
      <c r="AP107" s="129">
        <v>1.2157409793501499</v>
      </c>
      <c r="AQ107" s="129"/>
      <c r="AR107" s="129">
        <v>198.16849286394699</v>
      </c>
      <c r="AS107" s="129">
        <v>1489.0807163066099</v>
      </c>
      <c r="AT107" s="129">
        <v>11.430937271433701</v>
      </c>
      <c r="AU107" s="129">
        <v>8.9339480365340993</v>
      </c>
      <c r="AV107" s="129">
        <v>0.30861481463275198</v>
      </c>
      <c r="AW107" s="129">
        <v>0.39502247446730598</v>
      </c>
      <c r="AX107" s="129">
        <v>1.6804215818447599E-2</v>
      </c>
      <c r="AY107" s="129">
        <v>9.4048062600275401E-2</v>
      </c>
      <c r="AZ107" s="129">
        <v>1.1380451082895899</v>
      </c>
      <c r="BA107" s="129">
        <v>0.39692367604899498</v>
      </c>
      <c r="BB107" s="129">
        <v>0.33242408674785801</v>
      </c>
      <c r="BC107" s="129">
        <v>2.4774264345438099E-2</v>
      </c>
      <c r="BD107" s="129">
        <v>0</v>
      </c>
      <c r="BE107" s="129">
        <v>4.6317042896812197E-2</v>
      </c>
      <c r="BF107" s="129">
        <v>9.5750265687209596E-3</v>
      </c>
      <c r="BG107" s="129">
        <v>0.18245734091066301</v>
      </c>
      <c r="BH107" s="129">
        <v>0.152597865370417</v>
      </c>
      <c r="BI107" s="129">
        <v>4.0094974634491196</v>
      </c>
      <c r="BJ107" s="129">
        <v>0.41310448703788599</v>
      </c>
      <c r="BK107" s="129"/>
      <c r="BL107" s="129">
        <v>219.74421919148969</v>
      </c>
      <c r="BM107" s="129">
        <v>1847.330676674442</v>
      </c>
      <c r="BN107" s="129">
        <v>13.06611890794643</v>
      </c>
      <c r="BO107" s="129">
        <v>33.453108477292197</v>
      </c>
      <c r="BP107" s="129">
        <v>0.43985665287493098</v>
      </c>
      <c r="BQ107" s="129">
        <v>0.43616688213214205</v>
      </c>
      <c r="BR107" s="129">
        <v>0.30864225101862058</v>
      </c>
      <c r="BS107" s="129">
        <v>0.1685832452687667</v>
      </c>
      <c r="BT107" s="129">
        <v>3.1569370553335299</v>
      </c>
      <c r="BU107" s="129">
        <v>0.57952563155361991</v>
      </c>
      <c r="BV107" s="129">
        <v>0.41511692332630001</v>
      </c>
      <c r="BW107" s="129">
        <v>0.93589209318651001</v>
      </c>
      <c r="BX107" s="129">
        <v>1.3450545538618699</v>
      </c>
      <c r="BY107" s="129">
        <v>1.3695760744263823</v>
      </c>
      <c r="BZ107" s="129">
        <v>2.2076070958452359E-2</v>
      </c>
      <c r="CA107" s="129">
        <v>0.32652818399990802</v>
      </c>
      <c r="CB107" s="129">
        <v>0.36513160288065399</v>
      </c>
      <c r="CC107" s="129">
        <v>5.0573169654641301</v>
      </c>
      <c r="CD107" s="150">
        <v>1.6288454663880358</v>
      </c>
      <c r="CE107" s="118"/>
      <c r="CF107" s="161">
        <v>1.1399999999999999</v>
      </c>
    </row>
    <row r="108" spans="1:84" s="126" customFormat="1" ht="13.8">
      <c r="A108" s="281" t="s">
        <v>245</v>
      </c>
      <c r="B108" s="125">
        <v>1335</v>
      </c>
      <c r="C108" s="153">
        <v>5.2693297816067748E-2</v>
      </c>
      <c r="D108" s="131">
        <v>79.655507999999998</v>
      </c>
      <c r="E108" s="131">
        <v>18388.374381182668</v>
      </c>
      <c r="F108" s="131">
        <v>4414875.6291688401</v>
      </c>
      <c r="G108" s="131">
        <v>201.48376776196099</v>
      </c>
      <c r="H108" s="131">
        <v>17.492006852480799</v>
      </c>
      <c r="I108" s="131"/>
      <c r="J108" s="131">
        <v>9.1853505687126247E-2</v>
      </c>
      <c r="K108" s="131">
        <v>37.907477999999735</v>
      </c>
      <c r="L108" s="131">
        <v>21245.409820019428</v>
      </c>
      <c r="M108" s="131">
        <v>2958344.4643743099</v>
      </c>
      <c r="N108" s="131">
        <v>150.982764908174</v>
      </c>
      <c r="O108" s="131">
        <v>8.6154257146128295</v>
      </c>
      <c r="P108" s="131"/>
      <c r="Q108" s="131">
        <v>0.14454680350319399</v>
      </c>
      <c r="R108" s="131">
        <v>117.56298599999974</v>
      </c>
      <c r="S108" s="131">
        <v>39633.784201202099</v>
      </c>
      <c r="T108" s="131">
        <v>7373220.0935431495</v>
      </c>
      <c r="U108" s="131">
        <v>352.466532670135</v>
      </c>
      <c r="V108" s="131">
        <v>26.107432567093628</v>
      </c>
      <c r="W108" s="131"/>
      <c r="X108" s="131">
        <v>21.266391638222</v>
      </c>
      <c r="Y108" s="131">
        <v>344.297668282198</v>
      </c>
      <c r="Z108" s="131">
        <v>1.8342207991558399</v>
      </c>
      <c r="AA108" s="131">
        <v>13.726456244826799</v>
      </c>
      <c r="AB108" s="131">
        <v>0.148694583946375</v>
      </c>
      <c r="AC108" s="131">
        <v>6.1074623439315801E-2</v>
      </c>
      <c r="AD108" s="131">
        <v>0.48421977667028598</v>
      </c>
      <c r="AE108" s="131">
        <v>9.9902960528416504E-2</v>
      </c>
      <c r="AF108" s="131">
        <v>2.6724209680213198</v>
      </c>
      <c r="AG108" s="131">
        <v>0.26906976408727601</v>
      </c>
      <c r="AH108" s="131">
        <v>7.3592596279587599E-2</v>
      </c>
      <c r="AI108" s="131">
        <v>0.33571144172494499</v>
      </c>
      <c r="AJ108" s="131">
        <v>1.9388042959001399</v>
      </c>
      <c r="AK108" s="131">
        <v>2.2504244980944699</v>
      </c>
      <c r="AL108" s="131">
        <v>1.8794494575885001E-2</v>
      </c>
      <c r="AM108" s="131">
        <v>0.13579521612694101</v>
      </c>
      <c r="AN108" s="131">
        <v>0.14016574840642601</v>
      </c>
      <c r="AO108" s="131">
        <v>1.3366189834373501</v>
      </c>
      <c r="AP108" s="131">
        <v>1.0851781741840001</v>
      </c>
      <c r="AQ108" s="131"/>
      <c r="AR108" s="131">
        <v>196.18426651537399</v>
      </c>
      <c r="AS108" s="131">
        <v>324.36603993031298</v>
      </c>
      <c r="AT108" s="131">
        <v>34.4946314412201</v>
      </c>
      <c r="AU108" s="131">
        <v>7.9177307606190102</v>
      </c>
      <c r="AV108" s="131">
        <v>0.69188545603729001</v>
      </c>
      <c r="AW108" s="131">
        <v>0.196516886449492</v>
      </c>
      <c r="AX108" s="131">
        <v>9.4929750678177605E-2</v>
      </c>
      <c r="AY108" s="131">
        <v>8.0700364564060503E-2</v>
      </c>
      <c r="AZ108" s="131">
        <v>1.0163646878352901</v>
      </c>
      <c r="BA108" s="131">
        <v>0.31649127930881998</v>
      </c>
      <c r="BB108" s="131">
        <v>0.58297026029744303</v>
      </c>
      <c r="BC108" s="131">
        <v>0.33815942058030302</v>
      </c>
      <c r="BD108" s="131">
        <v>0</v>
      </c>
      <c r="BE108" s="131">
        <v>0</v>
      </c>
      <c r="BF108" s="131">
        <v>0.21968697220917099</v>
      </c>
      <c r="BG108" s="131">
        <v>0.40718619184011701</v>
      </c>
      <c r="BH108" s="131">
        <v>0.35667143845288601</v>
      </c>
      <c r="BI108" s="131">
        <v>1.7796726645105601</v>
      </c>
      <c r="BJ108" s="131">
        <v>0.80231781802075597</v>
      </c>
      <c r="BK108" s="131"/>
      <c r="BL108" s="131">
        <v>217.45065815359598</v>
      </c>
      <c r="BM108" s="131">
        <v>668.66370821251098</v>
      </c>
      <c r="BN108" s="131">
        <v>36.328852240375937</v>
      </c>
      <c r="BO108" s="131">
        <v>21.644187005445808</v>
      </c>
      <c r="BP108" s="131">
        <v>0.84058003998366504</v>
      </c>
      <c r="BQ108" s="131">
        <v>0.2575915098888078</v>
      </c>
      <c r="BR108" s="131">
        <v>0.57914952734846359</v>
      </c>
      <c r="BS108" s="131">
        <v>0.18060332509247701</v>
      </c>
      <c r="BT108" s="131">
        <v>3.6887856558566101</v>
      </c>
      <c r="BU108" s="131">
        <v>0.58556104339609605</v>
      </c>
      <c r="BV108" s="131">
        <v>0.65656285657703062</v>
      </c>
      <c r="BW108" s="131">
        <v>0.67387086230524806</v>
      </c>
      <c r="BX108" s="131">
        <v>1.9388042959001399</v>
      </c>
      <c r="BY108" s="131">
        <v>2.2504244980944699</v>
      </c>
      <c r="BZ108" s="131">
        <v>0.238481466785056</v>
      </c>
      <c r="CA108" s="131">
        <v>0.54298140796705807</v>
      </c>
      <c r="CB108" s="131">
        <v>0.496837186859312</v>
      </c>
      <c r="CC108" s="131">
        <v>3.1162916479479099</v>
      </c>
      <c r="CD108" s="154">
        <v>1.8874959922047561</v>
      </c>
      <c r="CE108" s="125"/>
      <c r="CF108" s="163">
        <v>1.32</v>
      </c>
    </row>
    <row r="109" spans="1:84" s="126" customFormat="1" ht="13.8">
      <c r="A109" s="281" t="s">
        <v>246</v>
      </c>
      <c r="B109" s="125">
        <v>1335</v>
      </c>
      <c r="C109" s="153">
        <v>5.5154823678477752E-2</v>
      </c>
      <c r="D109" s="131">
        <v>94.724262000000905</v>
      </c>
      <c r="E109" s="131">
        <v>21159.71042073</v>
      </c>
      <c r="F109" s="131">
        <v>4428279.4442548798</v>
      </c>
      <c r="G109" s="131">
        <v>215.07481051793502</v>
      </c>
      <c r="H109" s="131">
        <v>13.476670778839098</v>
      </c>
      <c r="I109" s="131"/>
      <c r="J109" s="131">
        <v>0.1037369698797355</v>
      </c>
      <c r="K109" s="131">
        <v>42.315426000000627</v>
      </c>
      <c r="L109" s="131">
        <v>21585.822980443831</v>
      </c>
      <c r="M109" s="131">
        <v>3124581.5910952198</v>
      </c>
      <c r="N109" s="131">
        <v>159.9893974355</v>
      </c>
      <c r="O109" s="131">
        <v>8.5535705242873998</v>
      </c>
      <c r="P109" s="131"/>
      <c r="Q109" s="131">
        <v>0.15889179355821326</v>
      </c>
      <c r="R109" s="131">
        <v>137.03968800000155</v>
      </c>
      <c r="S109" s="131">
        <v>42745.53340117383</v>
      </c>
      <c r="T109" s="131">
        <v>7552861.0353500992</v>
      </c>
      <c r="U109" s="131">
        <v>375.06420795343502</v>
      </c>
      <c r="V109" s="131">
        <v>22.030241303126498</v>
      </c>
      <c r="W109" s="131"/>
      <c r="X109" s="131">
        <v>21.302487566649798</v>
      </c>
      <c r="Y109" s="131">
        <v>318.39976611752098</v>
      </c>
      <c r="Z109" s="131">
        <v>1.1449283602104601</v>
      </c>
      <c r="AA109" s="131">
        <v>18.641913301012998</v>
      </c>
      <c r="AB109" s="131">
        <v>9.7644263684667096E-2</v>
      </c>
      <c r="AC109" s="131">
        <v>6.1968352316017897E-2</v>
      </c>
      <c r="AD109" s="131">
        <v>0.33345071976686802</v>
      </c>
      <c r="AE109" s="131">
        <v>7.1346902091822997E-2</v>
      </c>
      <c r="AF109" s="131">
        <v>2.4994462716844001</v>
      </c>
      <c r="AG109" s="131">
        <v>0.28075296708438602</v>
      </c>
      <c r="AH109" s="131">
        <v>9.8103656802181194E-2</v>
      </c>
      <c r="AI109" s="131">
        <v>0.55463838542778598</v>
      </c>
      <c r="AJ109" s="131">
        <v>1.3233662775512001</v>
      </c>
      <c r="AK109" s="131">
        <v>1.3959192671846901</v>
      </c>
      <c r="AL109" s="131">
        <v>1.11355344705583E-2</v>
      </c>
      <c r="AM109" s="131">
        <v>0.109493223388949</v>
      </c>
      <c r="AN109" s="131">
        <v>0.225074461108869</v>
      </c>
      <c r="AO109" s="131">
        <v>0.86659362049933597</v>
      </c>
      <c r="AP109" s="131">
        <v>1.349200435078</v>
      </c>
      <c r="AQ109" s="131"/>
      <c r="AR109" s="131">
        <v>197.17911856660601</v>
      </c>
      <c r="AS109" s="131">
        <v>511.120762141932</v>
      </c>
      <c r="AT109" s="131">
        <v>36.798522332110402</v>
      </c>
      <c r="AU109" s="131">
        <v>8.7606596742756508</v>
      </c>
      <c r="AV109" s="131">
        <v>0.355660764506949</v>
      </c>
      <c r="AW109" s="131">
        <v>0.453690137948082</v>
      </c>
      <c r="AX109" s="131">
        <v>7.0907583590762199E-2</v>
      </c>
      <c r="AY109" s="131">
        <v>0.11779693582147301</v>
      </c>
      <c r="AZ109" s="131">
        <v>1.44192473029924</v>
      </c>
      <c r="BA109" s="131">
        <v>0.63262751291392805</v>
      </c>
      <c r="BB109" s="131">
        <v>0.755410248653271</v>
      </c>
      <c r="BC109" s="131">
        <v>0.163323354117964</v>
      </c>
      <c r="BD109" s="131">
        <v>0</v>
      </c>
      <c r="BE109" s="131">
        <v>0</v>
      </c>
      <c r="BF109" s="131">
        <v>0.12616950211794101</v>
      </c>
      <c r="BG109" s="131">
        <v>0.278812551562796</v>
      </c>
      <c r="BH109" s="131">
        <v>0.21180195993103701</v>
      </c>
      <c r="BI109" s="131">
        <v>3.9229649539853302</v>
      </c>
      <c r="BJ109" s="131">
        <v>0.630048514216075</v>
      </c>
      <c r="BK109" s="131"/>
      <c r="BL109" s="131">
        <v>218.48160613325581</v>
      </c>
      <c r="BM109" s="131">
        <v>829.52052825945293</v>
      </c>
      <c r="BN109" s="131">
        <v>37.943450692320859</v>
      </c>
      <c r="BO109" s="131">
        <v>27.402572975288649</v>
      </c>
      <c r="BP109" s="131">
        <v>0.45330502819161611</v>
      </c>
      <c r="BQ109" s="131">
        <v>0.51565849026409993</v>
      </c>
      <c r="BR109" s="131">
        <v>0.40435830335763023</v>
      </c>
      <c r="BS109" s="131">
        <v>0.189143837913296</v>
      </c>
      <c r="BT109" s="131">
        <v>3.9413710019836401</v>
      </c>
      <c r="BU109" s="131">
        <v>0.91338047999831407</v>
      </c>
      <c r="BV109" s="131">
        <v>0.85351390545545214</v>
      </c>
      <c r="BW109" s="131">
        <v>0.71796173954575004</v>
      </c>
      <c r="BX109" s="131">
        <v>1.3233662775512001</v>
      </c>
      <c r="BY109" s="131">
        <v>1.3959192671846901</v>
      </c>
      <c r="BZ109" s="131">
        <v>0.1373050365884993</v>
      </c>
      <c r="CA109" s="131">
        <v>0.38830577495174501</v>
      </c>
      <c r="CB109" s="131">
        <v>0.43687642103990598</v>
      </c>
      <c r="CC109" s="131">
        <v>4.7895585744846665</v>
      </c>
      <c r="CD109" s="154">
        <v>1.979248949294075</v>
      </c>
      <c r="CE109" s="125"/>
      <c r="CF109" s="163">
        <v>1.51</v>
      </c>
    </row>
    <row r="110" spans="1:84" s="119" customFormat="1" ht="13.8">
      <c r="A110" s="109" t="s">
        <v>442</v>
      </c>
      <c r="B110" s="118">
        <v>1340</v>
      </c>
      <c r="C110" s="149">
        <v>2.6013636171866E-2</v>
      </c>
      <c r="D110" s="129">
        <v>74.592621000000534</v>
      </c>
      <c r="E110" s="129">
        <v>21100.903010229151</v>
      </c>
      <c r="F110" s="129">
        <v>8414090.2828779202</v>
      </c>
      <c r="G110" s="129">
        <v>226.577560774376</v>
      </c>
      <c r="H110" s="129">
        <v>22.691155835501597</v>
      </c>
      <c r="I110" s="129"/>
      <c r="J110" s="129">
        <v>0.166394748807698</v>
      </c>
      <c r="K110" s="129">
        <v>40.588380000000086</v>
      </c>
      <c r="L110" s="129">
        <v>18637.084597396948</v>
      </c>
      <c r="M110" s="129">
        <v>3220592.0386544601</v>
      </c>
      <c r="N110" s="129">
        <v>138.47013930587099</v>
      </c>
      <c r="O110" s="129">
        <v>6.6911420136288999</v>
      </c>
      <c r="P110" s="129"/>
      <c r="Q110" s="129">
        <v>0.192408384979564</v>
      </c>
      <c r="R110" s="129">
        <v>115.18100100000062</v>
      </c>
      <c r="S110" s="129">
        <v>39737.987607626099</v>
      </c>
      <c r="T110" s="129">
        <v>11634682.32153238</v>
      </c>
      <c r="U110" s="129">
        <v>365.04770008024695</v>
      </c>
      <c r="V110" s="129">
        <v>29.382297849130495</v>
      </c>
      <c r="W110" s="129"/>
      <c r="X110" s="129">
        <v>21.60552484199</v>
      </c>
      <c r="Y110" s="129">
        <v>297.12606331163499</v>
      </c>
      <c r="Z110" s="129">
        <v>1.5269072413357501</v>
      </c>
      <c r="AA110" s="129">
        <v>59.8393641189436</v>
      </c>
      <c r="AB110" s="129">
        <v>0.16986441179464901</v>
      </c>
      <c r="AC110" s="129">
        <v>9.3444434977942595E-2</v>
      </c>
      <c r="AD110" s="129">
        <v>0.40517589652005798</v>
      </c>
      <c r="AE110" s="129">
        <v>8.0752454884088304E-2</v>
      </c>
      <c r="AF110" s="129">
        <v>1.3093344640070199</v>
      </c>
      <c r="AG110" s="129">
        <v>0.24465080464914701</v>
      </c>
      <c r="AH110" s="129">
        <v>8.3410603535831004E-2</v>
      </c>
      <c r="AI110" s="129">
        <v>0.38714119843010097</v>
      </c>
      <c r="AJ110" s="129">
        <v>0.61223004254466895</v>
      </c>
      <c r="AK110" s="129">
        <v>0.46240037473551698</v>
      </c>
      <c r="AL110" s="129">
        <v>6.5784237936495696E-3</v>
      </c>
      <c r="AM110" s="129">
        <v>0.11490348328703399</v>
      </c>
      <c r="AN110" s="129">
        <v>0.18777992591953599</v>
      </c>
      <c r="AO110" s="129">
        <v>0.68867290944420301</v>
      </c>
      <c r="AP110" s="129">
        <v>0.84462735573500503</v>
      </c>
      <c r="AQ110" s="129"/>
      <c r="AR110" s="129">
        <v>199.299162942989</v>
      </c>
      <c r="AS110" s="129">
        <v>527.00411788834901</v>
      </c>
      <c r="AT110" s="129">
        <v>20.2132471122389</v>
      </c>
      <c r="AU110" s="129">
        <v>6.53176668344154</v>
      </c>
      <c r="AV110" s="129">
        <v>0.472099235481243</v>
      </c>
      <c r="AW110" s="129">
        <v>0.60984664146660195</v>
      </c>
      <c r="AX110" s="129">
        <v>6.5434653389558201E-2</v>
      </c>
      <c r="AY110" s="129">
        <v>0.16229564061125801</v>
      </c>
      <c r="AZ110" s="129">
        <v>1.62778970587154</v>
      </c>
      <c r="BA110" s="129">
        <v>0.24527702906793999</v>
      </c>
      <c r="BB110" s="129">
        <v>0.28915758778254003</v>
      </c>
      <c r="BC110" s="129">
        <v>0.66312027600136003</v>
      </c>
      <c r="BD110" s="129">
        <v>0</v>
      </c>
      <c r="BE110" s="129">
        <v>0</v>
      </c>
      <c r="BF110" s="129">
        <v>0.308692822430856</v>
      </c>
      <c r="BG110" s="129">
        <v>0.80645528554540702</v>
      </c>
      <c r="BH110" s="129">
        <v>0.288560809787762</v>
      </c>
      <c r="BI110" s="129">
        <v>2.4594964048071701</v>
      </c>
      <c r="BJ110" s="129">
        <v>0.81018207584888102</v>
      </c>
      <c r="BK110" s="129"/>
      <c r="BL110" s="129">
        <v>220.90468778497899</v>
      </c>
      <c r="BM110" s="129">
        <v>824.13018119998401</v>
      </c>
      <c r="BN110" s="129">
        <v>21.740154353574649</v>
      </c>
      <c r="BO110" s="129">
        <v>66.371130802385139</v>
      </c>
      <c r="BP110" s="129">
        <v>0.64196364727589206</v>
      </c>
      <c r="BQ110" s="129">
        <v>0.70329107644454458</v>
      </c>
      <c r="BR110" s="129">
        <v>0.47061054990961615</v>
      </c>
      <c r="BS110" s="129">
        <v>0.24304809549534631</v>
      </c>
      <c r="BT110" s="129">
        <v>2.93712416987856</v>
      </c>
      <c r="BU110" s="129">
        <v>0.48992783371708704</v>
      </c>
      <c r="BV110" s="129">
        <v>0.37256819131837104</v>
      </c>
      <c r="BW110" s="129">
        <v>1.0502614744314611</v>
      </c>
      <c r="BX110" s="129">
        <v>0.61223004254466895</v>
      </c>
      <c r="BY110" s="129">
        <v>0.46240037473551698</v>
      </c>
      <c r="BZ110" s="129">
        <v>0.31527124622450559</v>
      </c>
      <c r="CA110" s="129">
        <v>0.92135876883244106</v>
      </c>
      <c r="CB110" s="129">
        <v>0.47634073570729796</v>
      </c>
      <c r="CC110" s="129">
        <v>3.1481693142513731</v>
      </c>
      <c r="CD110" s="150">
        <v>1.6548094315838862</v>
      </c>
      <c r="CE110" s="118"/>
      <c r="CF110" s="161">
        <v>0.73</v>
      </c>
    </row>
    <row r="111" spans="1:84" s="119" customFormat="1" ht="13.8">
      <c r="A111" s="109" t="s">
        <v>443</v>
      </c>
      <c r="B111" s="118">
        <v>1345</v>
      </c>
      <c r="C111" s="149">
        <v>0.113779975884711</v>
      </c>
      <c r="D111" s="129">
        <v>74.138534999999379</v>
      </c>
      <c r="E111" s="129">
        <v>22289.457010809121</v>
      </c>
      <c r="F111" s="129">
        <v>4821466.6380305598</v>
      </c>
      <c r="G111" s="129">
        <v>224.012250854922</v>
      </c>
      <c r="H111" s="129">
        <v>13.324588936336101</v>
      </c>
      <c r="I111" s="129"/>
      <c r="J111" s="129">
        <v>0.15732716630130475</v>
      </c>
      <c r="K111" s="129">
        <v>37.512125999999732</v>
      </c>
      <c r="L111" s="129">
        <v>20934.63217399221</v>
      </c>
      <c r="M111" s="129">
        <v>3213474.0230559702</v>
      </c>
      <c r="N111" s="129">
        <v>162.49379355083198</v>
      </c>
      <c r="O111" s="129">
        <v>7.8716083561141694</v>
      </c>
      <c r="P111" s="129"/>
      <c r="Q111" s="129">
        <v>0.27110714218601573</v>
      </c>
      <c r="R111" s="129">
        <v>111.6506609999991</v>
      </c>
      <c r="S111" s="129">
        <v>43224.089184801327</v>
      </c>
      <c r="T111" s="129">
        <v>8034940.6610865295</v>
      </c>
      <c r="U111" s="129">
        <v>386.50604440575398</v>
      </c>
      <c r="V111" s="129">
        <v>21.196197292450272</v>
      </c>
      <c r="W111" s="129"/>
      <c r="X111" s="129">
        <v>23.603856686197599</v>
      </c>
      <c r="Y111" s="129">
        <v>317.56737700605601</v>
      </c>
      <c r="Z111" s="129">
        <v>1.38449223033833</v>
      </c>
      <c r="AA111" s="129">
        <v>30.240021088266701</v>
      </c>
      <c r="AB111" s="129">
        <v>0.177969039787993</v>
      </c>
      <c r="AC111" s="129">
        <v>4.65353164276621E-2</v>
      </c>
      <c r="AD111" s="129">
        <v>0.27444224712259102</v>
      </c>
      <c r="AE111" s="129">
        <v>6.0934160005056102E-2</v>
      </c>
      <c r="AF111" s="129">
        <v>2.6774002976163498</v>
      </c>
      <c r="AG111" s="129">
        <v>0.27640283934585902</v>
      </c>
      <c r="AH111" s="129">
        <v>0.110118880670223</v>
      </c>
      <c r="AI111" s="129">
        <v>0.44423587659563302</v>
      </c>
      <c r="AJ111" s="129">
        <v>0.51122660065306802</v>
      </c>
      <c r="AK111" s="129">
        <v>0.51865876020616197</v>
      </c>
      <c r="AL111" s="129">
        <v>7.5802574412938703E-3</v>
      </c>
      <c r="AM111" s="129">
        <v>9.0640356917507006E-2</v>
      </c>
      <c r="AN111" s="129">
        <v>0.22728163290145201</v>
      </c>
      <c r="AO111" s="129">
        <v>1.48011642241951</v>
      </c>
      <c r="AP111" s="129">
        <v>1.36141034825634</v>
      </c>
      <c r="AQ111" s="129"/>
      <c r="AR111" s="129">
        <v>201.01276008437301</v>
      </c>
      <c r="AS111" s="129">
        <v>278.87814105264903</v>
      </c>
      <c r="AT111" s="129">
        <v>13.3283927753247</v>
      </c>
      <c r="AU111" s="129">
        <v>8.2241797127486898</v>
      </c>
      <c r="AV111" s="129">
        <v>0.330398182895277</v>
      </c>
      <c r="AW111" s="129">
        <v>0.29228080431756398</v>
      </c>
      <c r="AX111" s="129">
        <v>3.8601882440353397E-2</v>
      </c>
      <c r="AY111" s="129">
        <v>2.4476052373784501E-2</v>
      </c>
      <c r="AZ111" s="129">
        <v>2.0843069648002199</v>
      </c>
      <c r="BA111" s="129">
        <v>0.39757324790599602</v>
      </c>
      <c r="BB111" s="129">
        <v>0.42949866713158202</v>
      </c>
      <c r="BC111" s="129">
        <v>0.43611068362449801</v>
      </c>
      <c r="BD111" s="129">
        <v>2.0808418796289798</v>
      </c>
      <c r="BE111" s="129">
        <v>0</v>
      </c>
      <c r="BF111" s="129">
        <v>9.7889104787802605E-2</v>
      </c>
      <c r="BG111" s="129">
        <v>0.318644161868813</v>
      </c>
      <c r="BH111" s="129">
        <v>0.36084427442358902</v>
      </c>
      <c r="BI111" s="129">
        <v>3.1938483004204801</v>
      </c>
      <c r="BJ111" s="129">
        <v>0.50394510276772297</v>
      </c>
      <c r="BK111" s="129"/>
      <c r="BL111" s="129">
        <v>224.6166167705706</v>
      </c>
      <c r="BM111" s="129">
        <v>596.44551805870503</v>
      </c>
      <c r="BN111" s="129">
        <v>14.712885005663029</v>
      </c>
      <c r="BO111" s="129">
        <v>38.464200801015394</v>
      </c>
      <c r="BP111" s="129">
        <v>0.50836722268327006</v>
      </c>
      <c r="BQ111" s="129">
        <v>0.3388161207452261</v>
      </c>
      <c r="BR111" s="129">
        <v>0.31304412956294442</v>
      </c>
      <c r="BS111" s="129">
        <v>8.5410212378840611E-2</v>
      </c>
      <c r="BT111" s="129">
        <v>4.7617072624165697</v>
      </c>
      <c r="BU111" s="129">
        <v>0.67397608725185498</v>
      </c>
      <c r="BV111" s="129">
        <v>0.53961754780180504</v>
      </c>
      <c r="BW111" s="129">
        <v>0.88034656022013102</v>
      </c>
      <c r="BX111" s="129">
        <v>2.5920684802820477</v>
      </c>
      <c r="BY111" s="129">
        <v>0.51865876020616197</v>
      </c>
      <c r="BZ111" s="129">
        <v>0.10546936222909647</v>
      </c>
      <c r="CA111" s="129">
        <v>0.40928451878632</v>
      </c>
      <c r="CB111" s="129">
        <v>0.588125907325041</v>
      </c>
      <c r="CC111" s="129">
        <v>4.6739647228399903</v>
      </c>
      <c r="CD111" s="150">
        <v>1.8653554510240631</v>
      </c>
      <c r="CE111" s="118"/>
      <c r="CF111" s="161">
        <v>0.98</v>
      </c>
    </row>
    <row r="112" spans="1:84" s="119" customFormat="1" ht="13.8">
      <c r="A112" s="109" t="s">
        <v>444</v>
      </c>
      <c r="B112" s="118">
        <v>1350</v>
      </c>
      <c r="C112" s="149">
        <v>0</v>
      </c>
      <c r="D112" s="129">
        <v>94.057685999999094</v>
      </c>
      <c r="E112" s="129">
        <v>18201.432910188567</v>
      </c>
      <c r="F112" s="129">
        <v>5100880.4759087097</v>
      </c>
      <c r="G112" s="129">
        <v>205.26797597203898</v>
      </c>
      <c r="H112" s="129">
        <v>16.249085698606301</v>
      </c>
      <c r="I112" s="129"/>
      <c r="J112" s="129">
        <v>0.11186545868415849</v>
      </c>
      <c r="K112" s="129">
        <v>41.890859999999464</v>
      </c>
      <c r="L112" s="129">
        <v>23236.439894779858</v>
      </c>
      <c r="M112" s="129">
        <v>3239314.8399349302</v>
      </c>
      <c r="N112" s="129">
        <v>158.726068502674</v>
      </c>
      <c r="O112" s="129">
        <v>7.8064072961717903</v>
      </c>
      <c r="P112" s="129"/>
      <c r="Q112" s="129">
        <v>0.11186545868415849</v>
      </c>
      <c r="R112" s="129">
        <v>135.94854599999854</v>
      </c>
      <c r="S112" s="129">
        <v>41437.872804968429</v>
      </c>
      <c r="T112" s="129">
        <v>8340195.3158436399</v>
      </c>
      <c r="U112" s="129">
        <v>363.99404447471295</v>
      </c>
      <c r="V112" s="129">
        <v>24.055492994778092</v>
      </c>
      <c r="W112" s="129"/>
      <c r="X112" s="129">
        <v>21.820779953346001</v>
      </c>
      <c r="Y112" s="129">
        <v>265.32883386645102</v>
      </c>
      <c r="Z112" s="129">
        <v>0.813055377248874</v>
      </c>
      <c r="AA112" s="129">
        <v>39.179355995937101</v>
      </c>
      <c r="AB112" s="129">
        <v>0.177987372573091</v>
      </c>
      <c r="AC112" s="129">
        <v>6.6299374326437899E-2</v>
      </c>
      <c r="AD112" s="129">
        <v>0.33284077233542497</v>
      </c>
      <c r="AE112" s="129">
        <v>6.5726930276582995E-2</v>
      </c>
      <c r="AF112" s="129">
        <v>3.072481021227</v>
      </c>
      <c r="AG112" s="129">
        <v>0.18457221737889601</v>
      </c>
      <c r="AH112" s="129">
        <v>8.22467515129226E-2</v>
      </c>
      <c r="AI112" s="129">
        <v>0.62521636958168703</v>
      </c>
      <c r="AJ112" s="129">
        <v>0.36173071616184499</v>
      </c>
      <c r="AK112" s="129">
        <v>0.50570690426575904</v>
      </c>
      <c r="AL112" s="129">
        <v>2.2493535052831401E-2</v>
      </c>
      <c r="AM112" s="129">
        <v>0.177091603715194</v>
      </c>
      <c r="AN112" s="129">
        <v>0.16255399325612399</v>
      </c>
      <c r="AO112" s="129">
        <v>1.4897822437097099</v>
      </c>
      <c r="AP112" s="129">
        <v>0.67390169040520298</v>
      </c>
      <c r="AQ112" s="129"/>
      <c r="AR112" s="129">
        <v>200.96280805863799</v>
      </c>
      <c r="AS112" s="129">
        <v>0</v>
      </c>
      <c r="AT112" s="129">
        <v>12.444774487097799</v>
      </c>
      <c r="AU112" s="129">
        <v>7.0980935191913401</v>
      </c>
      <c r="AV112" s="129">
        <v>0.106854704252502</v>
      </c>
      <c r="AW112" s="129">
        <v>0.23359436766597999</v>
      </c>
      <c r="AX112" s="129">
        <v>4.6884717052439399E-2</v>
      </c>
      <c r="AY112" s="129">
        <v>8.3676438376937001E-2</v>
      </c>
      <c r="AZ112" s="129">
        <v>1.44026557833276</v>
      </c>
      <c r="BA112" s="129">
        <v>0.51293392865596099</v>
      </c>
      <c r="BB112" s="129">
        <v>0.22634889740197001</v>
      </c>
      <c r="BC112" s="129">
        <v>0.35414175958263699</v>
      </c>
      <c r="BD112" s="129">
        <v>0</v>
      </c>
      <c r="BE112" s="129">
        <v>0</v>
      </c>
      <c r="BF112" s="129">
        <v>0.17603404301152201</v>
      </c>
      <c r="BG112" s="129">
        <v>0.414179357762753</v>
      </c>
      <c r="BH112" s="129">
        <v>0.15408812665678101</v>
      </c>
      <c r="BI112" s="129">
        <v>1.57546610005988</v>
      </c>
      <c r="BJ112" s="129">
        <v>0.34737181248621302</v>
      </c>
      <c r="BK112" s="129"/>
      <c r="BL112" s="129">
        <v>222.78358801198399</v>
      </c>
      <c r="BM112" s="129">
        <v>265.32883386645102</v>
      </c>
      <c r="BN112" s="129">
        <v>13.257829864346673</v>
      </c>
      <c r="BO112" s="129">
        <v>46.277449515128438</v>
      </c>
      <c r="BP112" s="129">
        <v>0.28484207682559298</v>
      </c>
      <c r="BQ112" s="129">
        <v>0.29989374199241792</v>
      </c>
      <c r="BR112" s="129">
        <v>0.37972548938786438</v>
      </c>
      <c r="BS112" s="129">
        <v>0.14940336865352</v>
      </c>
      <c r="BT112" s="129">
        <v>4.51274659955976</v>
      </c>
      <c r="BU112" s="129">
        <v>0.69750614603485706</v>
      </c>
      <c r="BV112" s="129">
        <v>0.30859564891489261</v>
      </c>
      <c r="BW112" s="129">
        <v>0.97935812916432408</v>
      </c>
      <c r="BX112" s="129">
        <v>0.36173071616184499</v>
      </c>
      <c r="BY112" s="129">
        <v>0.50570690426575904</v>
      </c>
      <c r="BZ112" s="129">
        <v>0.19852757806435339</v>
      </c>
      <c r="CA112" s="129">
        <v>0.591270961477947</v>
      </c>
      <c r="CB112" s="129">
        <v>0.31664211991290503</v>
      </c>
      <c r="CC112" s="129">
        <v>3.0652483437695901</v>
      </c>
      <c r="CD112" s="150">
        <v>1.0212735028914159</v>
      </c>
      <c r="CE112" s="118"/>
      <c r="CF112" s="161">
        <v>1.21</v>
      </c>
    </row>
    <row r="113" spans="1:84" s="119" customFormat="1" ht="13.8">
      <c r="A113" s="109" t="s">
        <v>445</v>
      </c>
      <c r="B113" s="118">
        <v>1355</v>
      </c>
      <c r="C113" s="149">
        <v>2.30169888661978E-2</v>
      </c>
      <c r="D113" s="129">
        <v>91.296386999999996</v>
      </c>
      <c r="E113" s="129">
        <v>22773.904662024568</v>
      </c>
      <c r="F113" s="129">
        <v>5150968.6379457004</v>
      </c>
      <c r="G113" s="129">
        <v>191.363440990469</v>
      </c>
      <c r="H113" s="129">
        <v>14.791220707488501</v>
      </c>
      <c r="I113" s="129"/>
      <c r="J113" s="129">
        <v>0.13830707640809325</v>
      </c>
      <c r="K113" s="129">
        <v>43.35050700000027</v>
      </c>
      <c r="L113" s="129">
        <v>19633.022461975772</v>
      </c>
      <c r="M113" s="129">
        <v>3101046.7123477599</v>
      </c>
      <c r="N113" s="129">
        <v>120.44798874071</v>
      </c>
      <c r="O113" s="129">
        <v>6.9629402942015606</v>
      </c>
      <c r="P113" s="129"/>
      <c r="Q113" s="129">
        <v>0.16132406527429105</v>
      </c>
      <c r="R113" s="129">
        <v>134.64689400000026</v>
      </c>
      <c r="S113" s="129">
        <v>42406.927124000344</v>
      </c>
      <c r="T113" s="129">
        <v>8252015.3502934603</v>
      </c>
      <c r="U113" s="129">
        <v>311.81142973117903</v>
      </c>
      <c r="V113" s="129">
        <v>21.754161001690061</v>
      </c>
      <c r="W113" s="129"/>
      <c r="X113" s="129">
        <v>20.028342198063498</v>
      </c>
      <c r="Y113" s="129">
        <v>283.91706893663502</v>
      </c>
      <c r="Z113" s="129">
        <v>1.37292518515186</v>
      </c>
      <c r="AA113" s="129">
        <v>19.011815011814399</v>
      </c>
      <c r="AB113" s="129">
        <v>0.138847977457974</v>
      </c>
      <c r="AC113" s="129">
        <v>9.0892761682451306E-2</v>
      </c>
      <c r="AD113" s="129">
        <v>0.51843609966470705</v>
      </c>
      <c r="AE113" s="129">
        <v>9.8255060034218397E-2</v>
      </c>
      <c r="AF113" s="129">
        <v>3.0426713729428498</v>
      </c>
      <c r="AG113" s="129">
        <v>0.36827953218471998</v>
      </c>
      <c r="AH113" s="129">
        <v>0.12954456514491</v>
      </c>
      <c r="AI113" s="129">
        <v>0.469224761697148</v>
      </c>
      <c r="AJ113" s="129">
        <v>0.81230232181293704</v>
      </c>
      <c r="AK113" s="129">
        <v>0.81406888869984895</v>
      </c>
      <c r="AL113" s="129">
        <v>1.9665358906960501E-2</v>
      </c>
      <c r="AM113" s="129">
        <v>8.5203558715560401E-2</v>
      </c>
      <c r="AN113" s="129">
        <v>0.197492363135371</v>
      </c>
      <c r="AO113" s="129">
        <v>1.8884383932825399</v>
      </c>
      <c r="AP113" s="129">
        <v>0.90573248268812301</v>
      </c>
      <c r="AQ113" s="129"/>
      <c r="AR113" s="129">
        <v>196.00430574673501</v>
      </c>
      <c r="AS113" s="129">
        <v>343.18019151893998</v>
      </c>
      <c r="AT113" s="129">
        <v>31.852731102030699</v>
      </c>
      <c r="AU113" s="129">
        <v>6.5478721113787497</v>
      </c>
      <c r="AV113" s="129">
        <v>0.31250811213687901</v>
      </c>
      <c r="AW113" s="129">
        <v>1.2673432824484301</v>
      </c>
      <c r="AX113" s="129">
        <v>4.11733173280322E-2</v>
      </c>
      <c r="AY113" s="129">
        <v>1.9150944046960501E-2</v>
      </c>
      <c r="AZ113" s="129">
        <v>3.1756185836634301</v>
      </c>
      <c r="BA113" s="129">
        <v>0.40643946105243201</v>
      </c>
      <c r="BB113" s="129">
        <v>0.30175550765964998</v>
      </c>
      <c r="BC113" s="129">
        <v>0.44077523010170999</v>
      </c>
      <c r="BD113" s="129">
        <v>0.46417772244551397</v>
      </c>
      <c r="BE113" s="129">
        <v>7.4460361525651797E-3</v>
      </c>
      <c r="BF113" s="129">
        <v>0.32537891372824601</v>
      </c>
      <c r="BG113" s="129">
        <v>1.62437863949135</v>
      </c>
      <c r="BH113" s="129">
        <v>0.43015536511902802</v>
      </c>
      <c r="BI113" s="129">
        <v>2.99107779575845</v>
      </c>
      <c r="BJ113" s="129">
        <v>0.62280174727901305</v>
      </c>
      <c r="BK113" s="129"/>
      <c r="BL113" s="129">
        <v>216.0326479447985</v>
      </c>
      <c r="BM113" s="129">
        <v>627.097260455575</v>
      </c>
      <c r="BN113" s="129">
        <v>33.225656287182559</v>
      </c>
      <c r="BO113" s="129">
        <v>25.55968712319315</v>
      </c>
      <c r="BP113" s="129">
        <v>0.45135608959485302</v>
      </c>
      <c r="BQ113" s="129">
        <v>1.3582360441308814</v>
      </c>
      <c r="BR113" s="129">
        <v>0.55960941699273925</v>
      </c>
      <c r="BS113" s="129">
        <v>0.11740600408117891</v>
      </c>
      <c r="BT113" s="129">
        <v>6.2182899566062799</v>
      </c>
      <c r="BU113" s="129">
        <v>0.77471899323715199</v>
      </c>
      <c r="BV113" s="129">
        <v>0.43130007280455995</v>
      </c>
      <c r="BW113" s="129">
        <v>0.90999999179885793</v>
      </c>
      <c r="BX113" s="129">
        <v>1.276480044258451</v>
      </c>
      <c r="BY113" s="129">
        <v>0.82151492485241417</v>
      </c>
      <c r="BZ113" s="129">
        <v>0.34504427263520654</v>
      </c>
      <c r="CA113" s="129">
        <v>1.7095821982069104</v>
      </c>
      <c r="CB113" s="129">
        <v>0.62764772825439907</v>
      </c>
      <c r="CC113" s="129">
        <v>4.8795161890409897</v>
      </c>
      <c r="CD113" s="150">
        <v>1.5285342299671361</v>
      </c>
      <c r="CE113" s="118"/>
      <c r="CF113" s="161">
        <v>1.4</v>
      </c>
    </row>
    <row r="114" spans="1:84" s="119" customFormat="1" ht="13.8">
      <c r="A114" s="109" t="s">
        <v>446</v>
      </c>
      <c r="B114" s="118">
        <v>1360</v>
      </c>
      <c r="C114" s="149">
        <v>5.3095078751894252E-2</v>
      </c>
      <c r="D114" s="129">
        <v>121.3991999999991</v>
      </c>
      <c r="E114" s="129">
        <v>23788.577121020578</v>
      </c>
      <c r="F114" s="129">
        <v>4476279.5903775496</v>
      </c>
      <c r="G114" s="129">
        <v>283.12303015009803</v>
      </c>
      <c r="H114" s="129">
        <v>17.627123962737002</v>
      </c>
      <c r="I114" s="129"/>
      <c r="J114" s="129">
        <v>0.18297862998796424</v>
      </c>
      <c r="K114" s="129">
        <v>59.149998000000629</v>
      </c>
      <c r="L114" s="129">
        <v>19010.802330482849</v>
      </c>
      <c r="M114" s="129">
        <v>3205250.0284625702</v>
      </c>
      <c r="N114" s="129">
        <v>158.88014106025</v>
      </c>
      <c r="O114" s="129">
        <v>8.2576989637548888</v>
      </c>
      <c r="P114" s="129"/>
      <c r="Q114" s="129">
        <v>0.2360737087398585</v>
      </c>
      <c r="R114" s="129">
        <v>180.54919799999973</v>
      </c>
      <c r="S114" s="129">
        <v>42799.379451503424</v>
      </c>
      <c r="T114" s="129">
        <v>7681529.6188401198</v>
      </c>
      <c r="U114" s="129">
        <v>442.003171210348</v>
      </c>
      <c r="V114" s="129">
        <v>25.884822926491893</v>
      </c>
      <c r="W114" s="129"/>
      <c r="X114" s="129">
        <v>21.321336947160301</v>
      </c>
      <c r="Y114" s="129">
        <v>288.53281437739099</v>
      </c>
      <c r="Z114" s="129">
        <v>1.36763070913217</v>
      </c>
      <c r="AA114" s="129">
        <v>10.447716199768299</v>
      </c>
      <c r="AB114" s="129">
        <v>0.19864658250143999</v>
      </c>
      <c r="AC114" s="129">
        <v>8.4037483650623093E-2</v>
      </c>
      <c r="AD114" s="129">
        <v>0.41350350102549099</v>
      </c>
      <c r="AE114" s="129">
        <v>8.2632156791877701E-2</v>
      </c>
      <c r="AF114" s="129">
        <v>2.9634671733778601</v>
      </c>
      <c r="AG114" s="129">
        <v>0.301688995289279</v>
      </c>
      <c r="AH114" s="129">
        <v>0.145144109110316</v>
      </c>
      <c r="AI114" s="129">
        <v>0.94796355249873099</v>
      </c>
      <c r="AJ114" s="129">
        <v>0.22212981624764699</v>
      </c>
      <c r="AK114" s="129">
        <v>9.5991443673739005E-2</v>
      </c>
      <c r="AL114" s="129">
        <v>1.7093461594728802E-2</v>
      </c>
      <c r="AM114" s="129">
        <v>9.2217478345170301E-2</v>
      </c>
      <c r="AN114" s="129">
        <v>0.17554306754665799</v>
      </c>
      <c r="AO114" s="129">
        <v>1.0634668617112999</v>
      </c>
      <c r="AP114" s="129">
        <v>1.1105748771920501</v>
      </c>
      <c r="AQ114" s="129"/>
      <c r="AR114" s="129">
        <v>196.99808512698201</v>
      </c>
      <c r="AS114" s="129">
        <v>496.93941350738203</v>
      </c>
      <c r="AT114" s="129">
        <v>26.9074090396327</v>
      </c>
      <c r="AU114" s="129">
        <v>9.1073336468752206</v>
      </c>
      <c r="AV114" s="129">
        <v>0.4882131545574</v>
      </c>
      <c r="AW114" s="129">
        <v>0.216209245154908</v>
      </c>
      <c r="AX114" s="129">
        <v>4.15814524607835E-2</v>
      </c>
      <c r="AY114" s="129">
        <v>0.117407788892958</v>
      </c>
      <c r="AZ114" s="129">
        <v>2.5705747866917101</v>
      </c>
      <c r="BA114" s="129">
        <v>0.19361116293406699</v>
      </c>
      <c r="BB114" s="129">
        <v>0.28966046638540299</v>
      </c>
      <c r="BC114" s="129">
        <v>0.43417022834966501</v>
      </c>
      <c r="BD114" s="129">
        <v>0</v>
      </c>
      <c r="BE114" s="129">
        <v>0</v>
      </c>
      <c r="BF114" s="129">
        <v>0.103553336717417</v>
      </c>
      <c r="BG114" s="129">
        <v>0.24767270847355699</v>
      </c>
      <c r="BH114" s="129">
        <v>0.122466194985518</v>
      </c>
      <c r="BI114" s="129">
        <v>3.6432989765281998</v>
      </c>
      <c r="BJ114" s="129">
        <v>0.38613106363385702</v>
      </c>
      <c r="BK114" s="129"/>
      <c r="BL114" s="129">
        <v>218.3194220741423</v>
      </c>
      <c r="BM114" s="129">
        <v>785.47222788477302</v>
      </c>
      <c r="BN114" s="129">
        <v>28.275039748764868</v>
      </c>
      <c r="BO114" s="129">
        <v>19.55504984664352</v>
      </c>
      <c r="BP114" s="129">
        <v>0.68685973705883996</v>
      </c>
      <c r="BQ114" s="129">
        <v>0.3002467288055311</v>
      </c>
      <c r="BR114" s="129">
        <v>0.45508495348627448</v>
      </c>
      <c r="BS114" s="129">
        <v>0.20003994568483568</v>
      </c>
      <c r="BT114" s="129">
        <v>5.5340419600695707</v>
      </c>
      <c r="BU114" s="129">
        <v>0.495300158223346</v>
      </c>
      <c r="BV114" s="129">
        <v>0.43480457549571899</v>
      </c>
      <c r="BW114" s="129">
        <v>1.382133780848396</v>
      </c>
      <c r="BX114" s="129">
        <v>0.22212981624764699</v>
      </c>
      <c r="BY114" s="129">
        <v>9.5991443673739005E-2</v>
      </c>
      <c r="BZ114" s="129">
        <v>0.12064679831214579</v>
      </c>
      <c r="CA114" s="129">
        <v>0.33989018681872729</v>
      </c>
      <c r="CB114" s="129">
        <v>0.29800926253217597</v>
      </c>
      <c r="CC114" s="129">
        <v>4.7067658382394999</v>
      </c>
      <c r="CD114" s="150">
        <v>1.4967059408259071</v>
      </c>
      <c r="CE114" s="118"/>
      <c r="CF114" s="161">
        <v>0.96</v>
      </c>
    </row>
    <row r="115" spans="1:84" s="119" customFormat="1" ht="13.8">
      <c r="A115" s="109" t="s">
        <v>447</v>
      </c>
      <c r="B115" s="118">
        <v>1365</v>
      </c>
      <c r="C115" s="149">
        <v>8.0849751489110999E-2</v>
      </c>
      <c r="D115" s="129">
        <v>102.88157399999909</v>
      </c>
      <c r="E115" s="129">
        <v>26672.735474972127</v>
      </c>
      <c r="F115" s="129">
        <v>4512901.1250990797</v>
      </c>
      <c r="G115" s="129">
        <v>252.62460776517398</v>
      </c>
      <c r="H115" s="129">
        <v>15.031535175735401</v>
      </c>
      <c r="I115" s="129"/>
      <c r="J115" s="129">
        <v>0.18940358295565901</v>
      </c>
      <c r="K115" s="129">
        <v>42.110550000000181</v>
      </c>
      <c r="L115" s="129">
        <v>19769.339055770637</v>
      </c>
      <c r="M115" s="129">
        <v>3125639.3623949098</v>
      </c>
      <c r="N115" s="129">
        <v>119.45994120515</v>
      </c>
      <c r="O115" s="129">
        <v>6.80924381581052</v>
      </c>
      <c r="P115" s="129"/>
      <c r="Q115" s="129">
        <v>0.27025333444477001</v>
      </c>
      <c r="R115" s="129">
        <v>144.99212399999928</v>
      </c>
      <c r="S115" s="129">
        <v>46442.074530742764</v>
      </c>
      <c r="T115" s="129">
        <v>7638540.48749399</v>
      </c>
      <c r="U115" s="129">
        <v>372.08454897032397</v>
      </c>
      <c r="V115" s="129">
        <v>21.840778991545921</v>
      </c>
      <c r="W115" s="129"/>
      <c r="X115" s="129">
        <v>21.556046746774701</v>
      </c>
      <c r="Y115" s="129">
        <v>331.43399315099498</v>
      </c>
      <c r="Z115" s="129">
        <v>1.45011649691804</v>
      </c>
      <c r="AA115" s="129">
        <v>7.6093371079003997</v>
      </c>
      <c r="AB115" s="129">
        <v>0.193319324552503</v>
      </c>
      <c r="AC115" s="129">
        <v>6.0135235132503698E-2</v>
      </c>
      <c r="AD115" s="129">
        <v>0.50469376657355303</v>
      </c>
      <c r="AE115" s="129">
        <v>0.103875497606115</v>
      </c>
      <c r="AF115" s="129">
        <v>2.5856844605690901</v>
      </c>
      <c r="AG115" s="129">
        <v>0.26789655217904401</v>
      </c>
      <c r="AH115" s="129">
        <v>0.112700706521835</v>
      </c>
      <c r="AI115" s="129">
        <v>0.64797400584182996</v>
      </c>
      <c r="AJ115" s="129">
        <v>0.21679861632602601</v>
      </c>
      <c r="AK115" s="129">
        <v>9.9138046159273394E-2</v>
      </c>
      <c r="AL115" s="129">
        <v>2.3258186731454199E-2</v>
      </c>
      <c r="AM115" s="129">
        <v>7.6905902473354104E-2</v>
      </c>
      <c r="AN115" s="129">
        <v>0.105067697998579</v>
      </c>
      <c r="AO115" s="129">
        <v>1.0961493106468301</v>
      </c>
      <c r="AP115" s="129">
        <v>1.1176766714631501</v>
      </c>
      <c r="AQ115" s="129"/>
      <c r="AR115" s="129">
        <v>191.545279824457</v>
      </c>
      <c r="AS115" s="129">
        <v>1071.91104876645</v>
      </c>
      <c r="AT115" s="129">
        <v>42.975843197840497</v>
      </c>
      <c r="AU115" s="129">
        <v>7.1006016406671799</v>
      </c>
      <c r="AV115" s="129">
        <v>0.13157159728846199</v>
      </c>
      <c r="AW115" s="129">
        <v>0.28110667256421301</v>
      </c>
      <c r="AX115" s="129">
        <v>9.4799091804923893E-2</v>
      </c>
      <c r="AY115" s="129">
        <v>6.3372034385332399E-2</v>
      </c>
      <c r="AZ115" s="129">
        <v>2.04058426066584</v>
      </c>
      <c r="BA115" s="129">
        <v>0.61475985665328803</v>
      </c>
      <c r="BB115" s="129">
        <v>0.47419300358438099</v>
      </c>
      <c r="BC115" s="129">
        <v>0.40638826616602602</v>
      </c>
      <c r="BD115" s="129">
        <v>0</v>
      </c>
      <c r="BE115" s="129">
        <v>0</v>
      </c>
      <c r="BF115" s="129">
        <v>0.296550987511849</v>
      </c>
      <c r="BG115" s="129">
        <v>0.78464907514258797</v>
      </c>
      <c r="BH115" s="129">
        <v>0.25177731654237601</v>
      </c>
      <c r="BI115" s="129">
        <v>2.6874038663312398</v>
      </c>
      <c r="BJ115" s="129">
        <v>0.235842496871492</v>
      </c>
      <c r="BK115" s="129"/>
      <c r="BL115" s="129">
        <v>213.10132657123171</v>
      </c>
      <c r="BM115" s="129">
        <v>1403.3450419174451</v>
      </c>
      <c r="BN115" s="129">
        <v>44.425959694758539</v>
      </c>
      <c r="BO115" s="129">
        <v>14.709938748567581</v>
      </c>
      <c r="BP115" s="129">
        <v>0.32489092184096502</v>
      </c>
      <c r="BQ115" s="129">
        <v>0.3412419076967167</v>
      </c>
      <c r="BR115" s="129">
        <v>0.59949285837847688</v>
      </c>
      <c r="BS115" s="129">
        <v>0.1672475319914474</v>
      </c>
      <c r="BT115" s="129">
        <v>4.62626872123493</v>
      </c>
      <c r="BU115" s="129">
        <v>0.8826564088323321</v>
      </c>
      <c r="BV115" s="129">
        <v>0.58689371010621594</v>
      </c>
      <c r="BW115" s="129">
        <v>1.054362272007856</v>
      </c>
      <c r="BX115" s="129">
        <v>0.21679861632602601</v>
      </c>
      <c r="BY115" s="129">
        <v>9.9138046159273394E-2</v>
      </c>
      <c r="BZ115" s="129">
        <v>0.31980917424330318</v>
      </c>
      <c r="CA115" s="129">
        <v>0.86155497761594213</v>
      </c>
      <c r="CB115" s="129">
        <v>0.35684501454095502</v>
      </c>
      <c r="CC115" s="129">
        <v>3.7835531769780699</v>
      </c>
      <c r="CD115" s="150">
        <v>1.3535191683346421</v>
      </c>
      <c r="CE115" s="118"/>
      <c r="CF115" s="161">
        <v>0.8</v>
      </c>
    </row>
    <row r="116" spans="1:84" s="119" customFormat="1" ht="13.8">
      <c r="A116" s="109" t="s">
        <v>448</v>
      </c>
      <c r="B116" s="118">
        <v>1370</v>
      </c>
      <c r="C116" s="149">
        <v>0.834608527451835</v>
      </c>
      <c r="D116" s="129">
        <v>88.39568700000018</v>
      </c>
      <c r="E116" s="129">
        <v>27994.49894880471</v>
      </c>
      <c r="F116" s="129">
        <v>4109278.48422084</v>
      </c>
      <c r="G116" s="129">
        <v>331.92997907582799</v>
      </c>
      <c r="H116" s="129">
        <v>22.020656516242898</v>
      </c>
      <c r="I116" s="129"/>
      <c r="J116" s="129">
        <v>0.14810986382119701</v>
      </c>
      <c r="K116" s="129">
        <v>72.670148999999725</v>
      </c>
      <c r="L116" s="129">
        <v>18534.551211305188</v>
      </c>
      <c r="M116" s="129">
        <v>3409039.5316747101</v>
      </c>
      <c r="N116" s="129">
        <v>145.18227333288002</v>
      </c>
      <c r="O116" s="129">
        <v>8.1869730688156999</v>
      </c>
      <c r="P116" s="129"/>
      <c r="Q116" s="129">
        <v>0.98271839127303195</v>
      </c>
      <c r="R116" s="129">
        <v>161.0658359999999</v>
      </c>
      <c r="S116" s="129">
        <v>46529.050160109895</v>
      </c>
      <c r="T116" s="129">
        <v>7518318.0158955501</v>
      </c>
      <c r="U116" s="129">
        <v>477.112252408708</v>
      </c>
      <c r="V116" s="129">
        <v>30.207629585058598</v>
      </c>
      <c r="W116" s="129"/>
      <c r="X116" s="129">
        <v>32.342899612776101</v>
      </c>
      <c r="Y116" s="129">
        <v>84.437978274092004</v>
      </c>
      <c r="Z116" s="129">
        <v>1.1880276970814101</v>
      </c>
      <c r="AA116" s="129">
        <v>10.576800285891499</v>
      </c>
      <c r="AB116" s="129">
        <v>0.18886516836546</v>
      </c>
      <c r="AC116" s="129">
        <v>6.2749181907540599E-2</v>
      </c>
      <c r="AD116" s="129">
        <v>0.37320893701857499</v>
      </c>
      <c r="AE116" s="129">
        <v>7.5651331622811693E-2</v>
      </c>
      <c r="AF116" s="129">
        <v>0.76916106544864704</v>
      </c>
      <c r="AG116" s="129">
        <v>0.29273178845949199</v>
      </c>
      <c r="AH116" s="129">
        <v>0.14966069612222599</v>
      </c>
      <c r="AI116" s="129">
        <v>1.0862064630132799</v>
      </c>
      <c r="AJ116" s="129">
        <v>1.56310355074489E-2</v>
      </c>
      <c r="AK116" s="129">
        <v>9.1756808595824399E-2</v>
      </c>
      <c r="AL116" s="129">
        <v>6.9059584247588898E-3</v>
      </c>
      <c r="AM116" s="129">
        <v>6.02669833058967E-2</v>
      </c>
      <c r="AN116" s="129">
        <v>0.13715485820630299</v>
      </c>
      <c r="AO116" s="129">
        <v>0.96592867338080401</v>
      </c>
      <c r="AP116" s="129">
        <v>0.70893101228421396</v>
      </c>
      <c r="AQ116" s="129"/>
      <c r="AR116" s="129">
        <v>205.822994886788</v>
      </c>
      <c r="AS116" s="129">
        <v>0</v>
      </c>
      <c r="AT116" s="129">
        <v>15.028899278338599</v>
      </c>
      <c r="AU116" s="129">
        <v>10.0372662601117</v>
      </c>
      <c r="AV116" s="129">
        <v>0.33374590588787501</v>
      </c>
      <c r="AW116" s="129">
        <v>0.304994433037313</v>
      </c>
      <c r="AX116" s="129">
        <v>3.8182897264455E-2</v>
      </c>
      <c r="AY116" s="129">
        <v>2.5785077089601E-2</v>
      </c>
      <c r="AZ116" s="129">
        <v>2.1443998423203201</v>
      </c>
      <c r="BA116" s="129">
        <v>0.75171839283821495</v>
      </c>
      <c r="BB116" s="129">
        <v>0.42443415117961802</v>
      </c>
      <c r="BC116" s="129">
        <v>0.46326843397416201</v>
      </c>
      <c r="BD116" s="129">
        <v>0.54526868049240196</v>
      </c>
      <c r="BE116" s="129">
        <v>0</v>
      </c>
      <c r="BF116" s="129">
        <v>9.8028102362370806E-2</v>
      </c>
      <c r="BG116" s="129">
        <v>0.444956150837784</v>
      </c>
      <c r="BH116" s="129">
        <v>0.32597956684769003</v>
      </c>
      <c r="BI116" s="129">
        <v>3.2266379840362802</v>
      </c>
      <c r="BJ116" s="129">
        <v>0.483164309190379</v>
      </c>
      <c r="BK116" s="129"/>
      <c r="BL116" s="129">
        <v>238.1658944995641</v>
      </c>
      <c r="BM116" s="129">
        <v>84.437978274092004</v>
      </c>
      <c r="BN116" s="129">
        <v>16.216926975420009</v>
      </c>
      <c r="BO116" s="129">
        <v>20.614066546003201</v>
      </c>
      <c r="BP116" s="129">
        <v>0.52261107425333497</v>
      </c>
      <c r="BQ116" s="129">
        <v>0.36774361494485358</v>
      </c>
      <c r="BR116" s="129">
        <v>0.41139183428303</v>
      </c>
      <c r="BS116" s="129">
        <v>0.10143640871241269</v>
      </c>
      <c r="BT116" s="129">
        <v>2.913560907768967</v>
      </c>
      <c r="BU116" s="129">
        <v>1.0444501812977069</v>
      </c>
      <c r="BV116" s="129">
        <v>0.57409484730184401</v>
      </c>
      <c r="BW116" s="129">
        <v>1.5494748969874419</v>
      </c>
      <c r="BX116" s="129">
        <v>0.56089971599985089</v>
      </c>
      <c r="BY116" s="129">
        <v>9.1756808595824399E-2</v>
      </c>
      <c r="BZ116" s="129">
        <v>0.10493406078712969</v>
      </c>
      <c r="CA116" s="129">
        <v>0.5052231341436807</v>
      </c>
      <c r="CB116" s="129">
        <v>0.46313442505399305</v>
      </c>
      <c r="CC116" s="129">
        <v>4.1925666574170846</v>
      </c>
      <c r="CD116" s="150">
        <v>1.1920953214745929</v>
      </c>
      <c r="CE116" s="118"/>
      <c r="CF116" s="161">
        <v>0.9</v>
      </c>
    </row>
    <row r="117" spans="1:84" s="119" customFormat="1" ht="13.8">
      <c r="A117" s="109" t="s">
        <v>449</v>
      </c>
      <c r="B117" s="118">
        <v>1375</v>
      </c>
      <c r="C117" s="149">
        <v>0.1020241899077745</v>
      </c>
      <c r="D117" s="129">
        <v>70.50599100000089</v>
      </c>
      <c r="E117" s="129">
        <v>25291.343820858299</v>
      </c>
      <c r="F117" s="129">
        <v>4730393.9811696801</v>
      </c>
      <c r="G117" s="129">
        <v>338.745246270319</v>
      </c>
      <c r="H117" s="129">
        <v>21.296115579952797</v>
      </c>
      <c r="I117" s="129"/>
      <c r="J117" s="129">
        <v>0.14548002150561976</v>
      </c>
      <c r="K117" s="129">
        <v>51.39411300000036</v>
      </c>
      <c r="L117" s="129">
        <v>23895.074401661157</v>
      </c>
      <c r="M117" s="129">
        <v>3242249.7162371199</v>
      </c>
      <c r="N117" s="129">
        <v>156.92520102047601</v>
      </c>
      <c r="O117" s="129">
        <v>8.7181477053035206</v>
      </c>
      <c r="P117" s="129"/>
      <c r="Q117" s="129">
        <v>0.24750421141339424</v>
      </c>
      <c r="R117" s="129">
        <v>121.90010400000125</v>
      </c>
      <c r="S117" s="129">
        <v>49186.418222519453</v>
      </c>
      <c r="T117" s="129">
        <v>7972643.6974068005</v>
      </c>
      <c r="U117" s="129">
        <v>495.67044729079498</v>
      </c>
      <c r="V117" s="129">
        <v>30.01426328525632</v>
      </c>
      <c r="W117" s="129"/>
      <c r="X117" s="129">
        <v>20.789604655441501</v>
      </c>
      <c r="Y117" s="129">
        <v>274.07356222265099</v>
      </c>
      <c r="Z117" s="129">
        <v>1.4040819241399201</v>
      </c>
      <c r="AA117" s="129">
        <v>51.742111450757498</v>
      </c>
      <c r="AB117" s="129">
        <v>0.17155733080744701</v>
      </c>
      <c r="AC117" s="129">
        <v>3.8921150176047199E-2</v>
      </c>
      <c r="AD117" s="129">
        <v>0.46710522871143201</v>
      </c>
      <c r="AE117" s="129">
        <v>8.5991479967665402E-2</v>
      </c>
      <c r="AF117" s="129">
        <v>1.2060142042496</v>
      </c>
      <c r="AG117" s="129">
        <v>0.19712390508313299</v>
      </c>
      <c r="AH117" s="129">
        <v>0.111094163073374</v>
      </c>
      <c r="AI117" s="129">
        <v>1.3746138441240201</v>
      </c>
      <c r="AJ117" s="129">
        <v>0.209733464099814</v>
      </c>
      <c r="AK117" s="129">
        <v>9.9313185808505594E-2</v>
      </c>
      <c r="AL117" s="129">
        <v>2.0131688240291001E-2</v>
      </c>
      <c r="AM117" s="129">
        <v>0.12770238735460801</v>
      </c>
      <c r="AN117" s="129">
        <v>6.9065790659318907E-2</v>
      </c>
      <c r="AO117" s="129">
        <v>1.2157348319519501</v>
      </c>
      <c r="AP117" s="129">
        <v>1.3986026248964201</v>
      </c>
      <c r="AQ117" s="129"/>
      <c r="AR117" s="129">
        <v>195.643259828152</v>
      </c>
      <c r="AS117" s="129">
        <v>795.45998796816002</v>
      </c>
      <c r="AT117" s="129">
        <v>23.323418012386998</v>
      </c>
      <c r="AU117" s="129">
        <v>8.5956466504451896</v>
      </c>
      <c r="AV117" s="129">
        <v>0.17807083218797501</v>
      </c>
      <c r="AW117" s="129">
        <v>0.28835664049413201</v>
      </c>
      <c r="AX117" s="129">
        <v>3.9227237824711603E-2</v>
      </c>
      <c r="AY117" s="129">
        <v>3.4302102817300298E-2</v>
      </c>
      <c r="AZ117" s="129">
        <v>1.30409323272825</v>
      </c>
      <c r="BA117" s="129">
        <v>0.59724454490077505</v>
      </c>
      <c r="BB117" s="129">
        <v>0.291552789469121</v>
      </c>
      <c r="BC117" s="129">
        <v>0.55938936822910701</v>
      </c>
      <c r="BD117" s="129">
        <v>0</v>
      </c>
      <c r="BE117" s="129">
        <v>0</v>
      </c>
      <c r="BF117" s="129">
        <v>0.106377609735677</v>
      </c>
      <c r="BG117" s="129">
        <v>0.44239544568856298</v>
      </c>
      <c r="BH117" s="129">
        <v>0.274027643007758</v>
      </c>
      <c r="BI117" s="129">
        <v>1.7859930633133401</v>
      </c>
      <c r="BJ117" s="129">
        <v>0.75596766224744705</v>
      </c>
      <c r="BK117" s="129"/>
      <c r="BL117" s="129">
        <v>216.43286448359351</v>
      </c>
      <c r="BM117" s="129">
        <v>1069.533550190811</v>
      </c>
      <c r="BN117" s="129">
        <v>24.727499936526918</v>
      </c>
      <c r="BO117" s="129">
        <v>60.337758101202688</v>
      </c>
      <c r="BP117" s="129">
        <v>0.34962816299542199</v>
      </c>
      <c r="BQ117" s="129">
        <v>0.3272777906701792</v>
      </c>
      <c r="BR117" s="129">
        <v>0.50633246653614361</v>
      </c>
      <c r="BS117" s="129">
        <v>0.1202935827849657</v>
      </c>
      <c r="BT117" s="129">
        <v>2.51010743697785</v>
      </c>
      <c r="BU117" s="129">
        <v>0.7943684499839081</v>
      </c>
      <c r="BV117" s="129">
        <v>0.402646952542495</v>
      </c>
      <c r="BW117" s="129">
        <v>1.9340032123531272</v>
      </c>
      <c r="BX117" s="129">
        <v>0.209733464099814</v>
      </c>
      <c r="BY117" s="129">
        <v>9.9313185808505594E-2</v>
      </c>
      <c r="BZ117" s="129">
        <v>0.12650929797596799</v>
      </c>
      <c r="CA117" s="129">
        <v>0.57009783304317097</v>
      </c>
      <c r="CB117" s="129">
        <v>0.3430934336670769</v>
      </c>
      <c r="CC117" s="129">
        <v>3.0017278952652902</v>
      </c>
      <c r="CD117" s="150">
        <v>2.154570287143867</v>
      </c>
      <c r="CE117" s="118"/>
      <c r="CF117" s="161">
        <v>1.07</v>
      </c>
    </row>
    <row r="118" spans="1:84" s="119" customFormat="1" ht="13.8">
      <c r="A118" s="109" t="s">
        <v>450</v>
      </c>
      <c r="B118" s="118">
        <v>1380</v>
      </c>
      <c r="C118" s="149">
        <v>0.14561643649448699</v>
      </c>
      <c r="D118" s="129">
        <v>90.593073000000913</v>
      </c>
      <c r="E118" s="129">
        <v>22279.445119699441</v>
      </c>
      <c r="F118" s="129">
        <v>4641297.02517589</v>
      </c>
      <c r="G118" s="129">
        <v>312.159229131725</v>
      </c>
      <c r="H118" s="129">
        <v>18.405186899361201</v>
      </c>
      <c r="I118" s="129"/>
      <c r="J118" s="129">
        <v>0.15017848062426301</v>
      </c>
      <c r="K118" s="129">
        <v>49.642407000000723</v>
      </c>
      <c r="L118" s="129">
        <v>18346.27201112538</v>
      </c>
      <c r="M118" s="129">
        <v>3252006.6819492602</v>
      </c>
      <c r="N118" s="129">
        <v>190.08500274185698</v>
      </c>
      <c r="O118" s="129">
        <v>9.0358165736575593</v>
      </c>
      <c r="P118" s="129"/>
      <c r="Q118" s="129">
        <v>0.29579491711875</v>
      </c>
      <c r="R118" s="129">
        <v>140.23548000000164</v>
      </c>
      <c r="S118" s="129">
        <v>40625.717130824822</v>
      </c>
      <c r="T118" s="129">
        <v>7893303.7071251497</v>
      </c>
      <c r="U118" s="129">
        <v>502.24423187358195</v>
      </c>
      <c r="V118" s="129">
        <v>27.44100347301876</v>
      </c>
      <c r="W118" s="129"/>
      <c r="X118" s="129">
        <v>20.420713013765099</v>
      </c>
      <c r="Y118" s="129">
        <v>263.04251577980898</v>
      </c>
      <c r="Z118" s="129">
        <v>1.4887996813958</v>
      </c>
      <c r="AA118" s="129">
        <v>27.765465547357699</v>
      </c>
      <c r="AB118" s="129">
        <v>0.27613794230215599</v>
      </c>
      <c r="AC118" s="129">
        <v>0.105408100402976</v>
      </c>
      <c r="AD118" s="129">
        <v>0.42441868787278703</v>
      </c>
      <c r="AE118" s="129">
        <v>0.102176571016831</v>
      </c>
      <c r="AF118" s="129">
        <v>0.57872381167346598</v>
      </c>
      <c r="AG118" s="129">
        <v>0.31896847313033599</v>
      </c>
      <c r="AH118" s="129">
        <v>0.12969280924035101</v>
      </c>
      <c r="AI118" s="129">
        <v>0.57872303646525702</v>
      </c>
      <c r="AJ118" s="129">
        <v>0.20831648833471</v>
      </c>
      <c r="AK118" s="129">
        <v>6.7966334585443405E-2</v>
      </c>
      <c r="AL118" s="129">
        <v>1.30782127202806E-2</v>
      </c>
      <c r="AM118" s="129">
        <v>0.10258669963174601</v>
      </c>
      <c r="AN118" s="129">
        <v>0.14895735496475601</v>
      </c>
      <c r="AO118" s="129">
        <v>0.95402496040390705</v>
      </c>
      <c r="AP118" s="129">
        <v>0.76395141012717405</v>
      </c>
      <c r="AQ118" s="129"/>
      <c r="AR118" s="129">
        <v>194.94216953339199</v>
      </c>
      <c r="AS118" s="129">
        <v>0</v>
      </c>
      <c r="AT118" s="129">
        <v>14.5144006012519</v>
      </c>
      <c r="AU118" s="129">
        <v>8.3779670059095199</v>
      </c>
      <c r="AV118" s="129">
        <v>0.31379958738922398</v>
      </c>
      <c r="AW118" s="129">
        <v>0.31859477427967198</v>
      </c>
      <c r="AX118" s="129">
        <v>5.28931341454731E-2</v>
      </c>
      <c r="AY118" s="129">
        <v>3.5695268598261699E-2</v>
      </c>
      <c r="AZ118" s="129">
        <v>1.3686655078846199</v>
      </c>
      <c r="BA118" s="129">
        <v>0.76794166187845003</v>
      </c>
      <c r="BB118" s="129">
        <v>0.18931510987695599</v>
      </c>
      <c r="BC118" s="129">
        <v>7.85383448176636E-2</v>
      </c>
      <c r="BD118" s="129">
        <v>0</v>
      </c>
      <c r="BE118" s="129">
        <v>0</v>
      </c>
      <c r="BF118" s="129">
        <v>2.7691793307948999E-2</v>
      </c>
      <c r="BG118" s="129">
        <v>0.37928867309548803</v>
      </c>
      <c r="BH118" s="129">
        <v>0.206905399152265</v>
      </c>
      <c r="BI118" s="129">
        <v>4.77097199583927</v>
      </c>
      <c r="BJ118" s="129">
        <v>0.30340070031967797</v>
      </c>
      <c r="BK118" s="129"/>
      <c r="BL118" s="129">
        <v>215.36288254715708</v>
      </c>
      <c r="BM118" s="129">
        <v>263.04251577980898</v>
      </c>
      <c r="BN118" s="129">
        <v>16.0032002826477</v>
      </c>
      <c r="BO118" s="129">
        <v>36.143432553267218</v>
      </c>
      <c r="BP118" s="129">
        <v>0.58993752969138002</v>
      </c>
      <c r="BQ118" s="129">
        <v>0.42400287468264797</v>
      </c>
      <c r="BR118" s="129">
        <v>0.47731182201826011</v>
      </c>
      <c r="BS118" s="129">
        <v>0.1378718396150927</v>
      </c>
      <c r="BT118" s="129">
        <v>1.947389319558086</v>
      </c>
      <c r="BU118" s="129">
        <v>1.086910135008786</v>
      </c>
      <c r="BV118" s="129">
        <v>0.31900791911730697</v>
      </c>
      <c r="BW118" s="129">
        <v>0.65726138128292066</v>
      </c>
      <c r="BX118" s="129">
        <v>0.20831648833471</v>
      </c>
      <c r="BY118" s="129">
        <v>6.7966334585443405E-2</v>
      </c>
      <c r="BZ118" s="129">
        <v>4.0770006028229597E-2</v>
      </c>
      <c r="CA118" s="129">
        <v>0.48187537272723402</v>
      </c>
      <c r="CB118" s="129">
        <v>0.35586275411702101</v>
      </c>
      <c r="CC118" s="129">
        <v>5.7249969562431771</v>
      </c>
      <c r="CD118" s="150">
        <v>1.067352110446852</v>
      </c>
      <c r="CE118" s="118"/>
      <c r="CF118" s="161">
        <v>1.33</v>
      </c>
    </row>
    <row r="119" spans="1:84" s="119" customFormat="1" ht="13.8">
      <c r="A119" s="109" t="s">
        <v>451</v>
      </c>
      <c r="B119" s="118">
        <v>1385</v>
      </c>
      <c r="C119" s="149">
        <v>0.10228297733615176</v>
      </c>
      <c r="D119" s="129">
        <v>107.04064499999909</v>
      </c>
      <c r="E119" s="129">
        <v>18568.913141431738</v>
      </c>
      <c r="F119" s="129">
        <v>4585727.7586964397</v>
      </c>
      <c r="G119" s="129">
        <v>218.50906145242899</v>
      </c>
      <c r="H119" s="129">
        <v>12.950183939145999</v>
      </c>
      <c r="I119" s="129"/>
      <c r="J119" s="129">
        <v>0.19035139853991076</v>
      </c>
      <c r="K119" s="129">
        <v>46.236356999999735</v>
      </c>
      <c r="L119" s="129">
        <v>23310.745795400941</v>
      </c>
      <c r="M119" s="129">
        <v>3058470.2881991002</v>
      </c>
      <c r="N119" s="129">
        <v>145.05967187669299</v>
      </c>
      <c r="O119" s="129">
        <v>7.32553037111155</v>
      </c>
      <c r="P119" s="129"/>
      <c r="Q119" s="129">
        <v>0.2926343758760625</v>
      </c>
      <c r="R119" s="129">
        <v>153.27700199999882</v>
      </c>
      <c r="S119" s="129">
        <v>41879.658936832682</v>
      </c>
      <c r="T119" s="129">
        <v>7644198.0468955394</v>
      </c>
      <c r="U119" s="129">
        <v>363.56873332912198</v>
      </c>
      <c r="V119" s="129">
        <v>20.275714310257548</v>
      </c>
      <c r="W119" s="129"/>
      <c r="X119" s="129">
        <v>21.147548916486201</v>
      </c>
      <c r="Y119" s="129">
        <v>307.35418691770701</v>
      </c>
      <c r="Z119" s="129">
        <v>0.63116545901064902</v>
      </c>
      <c r="AA119" s="129">
        <v>36.980303619623903</v>
      </c>
      <c r="AB119" s="129">
        <v>6.1697555801111997E-2</v>
      </c>
      <c r="AC119" s="129">
        <v>0.12186708840946001</v>
      </c>
      <c r="AD119" s="129">
        <v>0.36464463094808702</v>
      </c>
      <c r="AE119" s="129">
        <v>6.7659967439255397E-2</v>
      </c>
      <c r="AF119" s="129">
        <v>7.6104501461513498</v>
      </c>
      <c r="AG119" s="129">
        <v>0.240753825066788</v>
      </c>
      <c r="AH119" s="129">
        <v>0.115410028313483</v>
      </c>
      <c r="AI119" s="129">
        <v>0.86332781383678803</v>
      </c>
      <c r="AJ119" s="129">
        <v>0.592574295127694</v>
      </c>
      <c r="AK119" s="129">
        <v>0.74259746190463105</v>
      </c>
      <c r="AL119" s="129">
        <v>1.40767037363789E-2</v>
      </c>
      <c r="AM119" s="129">
        <v>0.146619806478091</v>
      </c>
      <c r="AN119" s="129">
        <v>0.200911693706086</v>
      </c>
      <c r="AO119" s="129">
        <v>0.93167486577204595</v>
      </c>
      <c r="AP119" s="129">
        <v>0.49765703272289702</v>
      </c>
      <c r="AQ119" s="129"/>
      <c r="AR119" s="129">
        <v>189.185371425547</v>
      </c>
      <c r="AS119" s="129">
        <v>898.05286426438602</v>
      </c>
      <c r="AT119" s="129">
        <v>20.1240482108146</v>
      </c>
      <c r="AU119" s="129">
        <v>7.5423204679887901</v>
      </c>
      <c r="AV119" s="129">
        <v>0.14546677191712501</v>
      </c>
      <c r="AW119" s="129">
        <v>0.60369762254581005</v>
      </c>
      <c r="AX119" s="129">
        <v>5.7146557414200501E-2</v>
      </c>
      <c r="AY119" s="129">
        <v>0.119406873176547</v>
      </c>
      <c r="AZ119" s="129">
        <v>1.1740702804096099</v>
      </c>
      <c r="BA119" s="129">
        <v>0.43274991428851101</v>
      </c>
      <c r="BB119" s="129">
        <v>0.36618107774140901</v>
      </c>
      <c r="BC119" s="129">
        <v>0.53900415716255201</v>
      </c>
      <c r="BD119" s="129">
        <v>1.35680805694958</v>
      </c>
      <c r="BE119" s="129">
        <v>0</v>
      </c>
      <c r="BF119" s="129">
        <v>0.24579787498504599</v>
      </c>
      <c r="BG119" s="129">
        <v>0.53514876783262499</v>
      </c>
      <c r="BH119" s="129">
        <v>0.55644056057284597</v>
      </c>
      <c r="BI119" s="129">
        <v>3.0140582219613901</v>
      </c>
      <c r="BJ119" s="129">
        <v>0.36914170356590098</v>
      </c>
      <c r="BK119" s="129"/>
      <c r="BL119" s="129">
        <v>210.33292034203322</v>
      </c>
      <c r="BM119" s="129">
        <v>1205.407051182093</v>
      </c>
      <c r="BN119" s="129">
        <v>20.755213669825249</v>
      </c>
      <c r="BO119" s="129">
        <v>44.522624087612691</v>
      </c>
      <c r="BP119" s="129">
        <v>0.20716432771823701</v>
      </c>
      <c r="BQ119" s="129">
        <v>0.72556471095527009</v>
      </c>
      <c r="BR119" s="129">
        <v>0.42179118836228752</v>
      </c>
      <c r="BS119" s="129">
        <v>0.18706684061580239</v>
      </c>
      <c r="BT119" s="129">
        <v>8.7845204265609595</v>
      </c>
      <c r="BU119" s="129">
        <v>0.67350373935529895</v>
      </c>
      <c r="BV119" s="129">
        <v>0.48159110605489203</v>
      </c>
      <c r="BW119" s="129">
        <v>1.40233197099934</v>
      </c>
      <c r="BX119" s="129">
        <v>1.9493823520772739</v>
      </c>
      <c r="BY119" s="129">
        <v>0.74259746190463105</v>
      </c>
      <c r="BZ119" s="129">
        <v>0.25987457872142489</v>
      </c>
      <c r="CA119" s="129">
        <v>0.68176857431071602</v>
      </c>
      <c r="CB119" s="129">
        <v>0.75735225427893194</v>
      </c>
      <c r="CC119" s="129">
        <v>3.9457330877334362</v>
      </c>
      <c r="CD119" s="150">
        <v>0.866798736288798</v>
      </c>
      <c r="CE119" s="118"/>
      <c r="CF119" s="161">
        <v>0.98</v>
      </c>
    </row>
    <row r="120" spans="1:84" s="119" customFormat="1" ht="13.8">
      <c r="A120" s="109" t="s">
        <v>452</v>
      </c>
      <c r="B120" s="118">
        <v>1390</v>
      </c>
      <c r="C120" s="149">
        <v>0.172778959531976</v>
      </c>
      <c r="D120" s="129">
        <v>80.211824999999365</v>
      </c>
      <c r="E120" s="129">
        <v>20400.942158989172</v>
      </c>
      <c r="F120" s="129">
        <v>8886409.0587782506</v>
      </c>
      <c r="G120" s="129">
        <v>309.85618719906199</v>
      </c>
      <c r="H120" s="129">
        <v>27.729168147662399</v>
      </c>
      <c r="I120" s="129"/>
      <c r="J120" s="129">
        <v>0.16513837060480749</v>
      </c>
      <c r="K120" s="129">
        <v>45.114362999999543</v>
      </c>
      <c r="L120" s="129">
        <v>23356.432058216673</v>
      </c>
      <c r="M120" s="129">
        <v>3323439.5293807401</v>
      </c>
      <c r="N120" s="129">
        <v>213.57086633830397</v>
      </c>
      <c r="O120" s="129">
        <v>11.5814789331773</v>
      </c>
      <c r="P120" s="129"/>
      <c r="Q120" s="129">
        <v>0.33791733013678349</v>
      </c>
      <c r="R120" s="129">
        <v>125.32618799999891</v>
      </c>
      <c r="S120" s="129">
        <v>43757.374217205841</v>
      </c>
      <c r="T120" s="129">
        <v>12209848.588158991</v>
      </c>
      <c r="U120" s="129">
        <v>523.42705353736596</v>
      </c>
      <c r="V120" s="129">
        <v>39.310647080839701</v>
      </c>
      <c r="W120" s="129"/>
      <c r="X120" s="129">
        <v>20.561976389348299</v>
      </c>
      <c r="Y120" s="129">
        <v>276.13626230982902</v>
      </c>
      <c r="Z120" s="129">
        <v>1.0087969198325299</v>
      </c>
      <c r="AA120" s="129">
        <v>36.925439857312497</v>
      </c>
      <c r="AB120" s="129">
        <v>0.30864644475868003</v>
      </c>
      <c r="AC120" s="129">
        <v>6.3324193936604295E-2</v>
      </c>
      <c r="AD120" s="129">
        <v>0.44537067886707599</v>
      </c>
      <c r="AE120" s="129">
        <v>0.11388544786329401</v>
      </c>
      <c r="AF120" s="129">
        <v>0.84916413408389702</v>
      </c>
      <c r="AG120" s="129">
        <v>0.32329317618747799</v>
      </c>
      <c r="AH120" s="129">
        <v>0.119861553089252</v>
      </c>
      <c r="AI120" s="129">
        <v>1.09190138167537</v>
      </c>
      <c r="AJ120" s="129">
        <v>0.28028066988324801</v>
      </c>
      <c r="AK120" s="129">
        <v>0.13992522657203901</v>
      </c>
      <c r="AL120" s="129">
        <v>1.48394098394717E-2</v>
      </c>
      <c r="AM120" s="129">
        <v>0.11071576166342401</v>
      </c>
      <c r="AN120" s="129">
        <v>0.11823672593375401</v>
      </c>
      <c r="AO120" s="129">
        <v>0.48404900603707102</v>
      </c>
      <c r="AP120" s="129">
        <v>1.02667351518959</v>
      </c>
      <c r="AQ120" s="129"/>
      <c r="AR120" s="129">
        <v>193.09566515896199</v>
      </c>
      <c r="AS120" s="129">
        <v>0</v>
      </c>
      <c r="AT120" s="129">
        <v>22.795807431759901</v>
      </c>
      <c r="AU120" s="129">
        <v>8.0141493939659103</v>
      </c>
      <c r="AV120" s="129">
        <v>0.20939107532708601</v>
      </c>
      <c r="AW120" s="129">
        <v>0.22566542508405499</v>
      </c>
      <c r="AX120" s="129">
        <v>3.3744680402258802E-2</v>
      </c>
      <c r="AY120" s="129">
        <v>2.8196861222144001E-2</v>
      </c>
      <c r="AZ120" s="129">
        <v>1.5116743076783701</v>
      </c>
      <c r="BA120" s="129">
        <v>0.35221115709933898</v>
      </c>
      <c r="BB120" s="129">
        <v>0.14093904630137499</v>
      </c>
      <c r="BC120" s="129">
        <v>0.157658158149518</v>
      </c>
      <c r="BD120" s="129">
        <v>0</v>
      </c>
      <c r="BE120" s="129">
        <v>2.1597981019594099E-2</v>
      </c>
      <c r="BF120" s="129">
        <v>7.03054729833133E-3</v>
      </c>
      <c r="BG120" s="129">
        <v>0.17821919447811799</v>
      </c>
      <c r="BH120" s="129">
        <v>0.108614490466936</v>
      </c>
      <c r="BI120" s="129">
        <v>2.5901223370310902</v>
      </c>
      <c r="BJ120" s="129">
        <v>0.23698036173217699</v>
      </c>
      <c r="BK120" s="129"/>
      <c r="BL120" s="129">
        <v>213.65764154831029</v>
      </c>
      <c r="BM120" s="129">
        <v>276.13626230982902</v>
      </c>
      <c r="BN120" s="129">
        <v>23.804604351592431</v>
      </c>
      <c r="BO120" s="129">
        <v>44.939589251278406</v>
      </c>
      <c r="BP120" s="129">
        <v>0.51803752008576609</v>
      </c>
      <c r="BQ120" s="129">
        <v>0.28898961902065928</v>
      </c>
      <c r="BR120" s="129">
        <v>0.4791153592693348</v>
      </c>
      <c r="BS120" s="129">
        <v>0.14208230908543801</v>
      </c>
      <c r="BT120" s="129">
        <v>2.360838441762267</v>
      </c>
      <c r="BU120" s="129">
        <v>0.67550433328681692</v>
      </c>
      <c r="BV120" s="129">
        <v>0.260800599390627</v>
      </c>
      <c r="BW120" s="129">
        <v>1.249559539824888</v>
      </c>
      <c r="BX120" s="129">
        <v>0.28028066988324801</v>
      </c>
      <c r="BY120" s="129">
        <v>0.16152320759163311</v>
      </c>
      <c r="BZ120" s="129">
        <v>2.1869957137803028E-2</v>
      </c>
      <c r="CA120" s="129">
        <v>0.28893495614154197</v>
      </c>
      <c r="CB120" s="129">
        <v>0.22685121640069</v>
      </c>
      <c r="CC120" s="129">
        <v>3.0741713430681612</v>
      </c>
      <c r="CD120" s="150">
        <v>1.2636538769217671</v>
      </c>
      <c r="CE120" s="118"/>
      <c r="CF120" s="161">
        <v>1.07</v>
      </c>
    </row>
    <row r="121" spans="1:84" s="119" customFormat="1" ht="13.8">
      <c r="A121" s="109" t="s">
        <v>453</v>
      </c>
      <c r="B121" s="118">
        <v>1395</v>
      </c>
      <c r="C121" s="149">
        <v>9.187477770742225E-2</v>
      </c>
      <c r="D121" s="129">
        <v>105.30105299999909</v>
      </c>
      <c r="E121" s="129">
        <v>22028.510803165049</v>
      </c>
      <c r="F121" s="129">
        <v>4565651.3190969303</v>
      </c>
      <c r="G121" s="129">
        <v>292.84817978545999</v>
      </c>
      <c r="H121" s="129">
        <v>22.931925179708799</v>
      </c>
      <c r="I121" s="129"/>
      <c r="J121" s="129">
        <v>0.16790429524219824</v>
      </c>
      <c r="K121" s="129">
        <v>51.085061999999823</v>
      </c>
      <c r="L121" s="129">
        <v>24003.46136518506</v>
      </c>
      <c r="M121" s="129">
        <v>3034509.1833211398</v>
      </c>
      <c r="N121" s="129">
        <v>121.322415308022</v>
      </c>
      <c r="O121" s="129">
        <v>6.0545452265590693</v>
      </c>
      <c r="P121" s="129"/>
      <c r="Q121" s="129">
        <v>0.25977907294962049</v>
      </c>
      <c r="R121" s="129">
        <v>156.38611499999891</v>
      </c>
      <c r="S121" s="129">
        <v>46031.972168350112</v>
      </c>
      <c r="T121" s="129">
        <v>7600160.5024180701</v>
      </c>
      <c r="U121" s="129">
        <v>414.17059509348201</v>
      </c>
      <c r="V121" s="129">
        <v>28.98647040626787</v>
      </c>
      <c r="W121" s="129"/>
      <c r="X121" s="129">
        <v>20.9098207958979</v>
      </c>
      <c r="Y121" s="129">
        <v>241.76022863519</v>
      </c>
      <c r="Z121" s="129">
        <v>1.1623572735463299</v>
      </c>
      <c r="AA121" s="129">
        <v>35.988215792283803</v>
      </c>
      <c r="AB121" s="129">
        <v>0.18016154503441001</v>
      </c>
      <c r="AC121" s="129">
        <v>4.4352383667014897E-2</v>
      </c>
      <c r="AD121" s="129">
        <v>0.48241577961627502</v>
      </c>
      <c r="AE121" s="129">
        <v>0.101305467335014</v>
      </c>
      <c r="AF121" s="129">
        <v>0.91754781669902996</v>
      </c>
      <c r="AG121" s="129">
        <v>0.23998120826976099</v>
      </c>
      <c r="AH121" s="129">
        <v>9.2698198567304296E-2</v>
      </c>
      <c r="AI121" s="129">
        <v>0.39329738542002102</v>
      </c>
      <c r="AJ121" s="129">
        <v>0.19461091109520201</v>
      </c>
      <c r="AK121" s="129">
        <v>0.15376082973548399</v>
      </c>
      <c r="AL121" s="129">
        <v>8.40916564946231E-3</v>
      </c>
      <c r="AM121" s="129">
        <v>9.0639075876977504E-2</v>
      </c>
      <c r="AN121" s="129">
        <v>0.167238597268482</v>
      </c>
      <c r="AO121" s="129">
        <v>0.71985056620982002</v>
      </c>
      <c r="AP121" s="129">
        <v>0.56396203580206306</v>
      </c>
      <c r="AQ121" s="129"/>
      <c r="AR121" s="129">
        <v>190.33759154183301</v>
      </c>
      <c r="AS121" s="129">
        <v>0</v>
      </c>
      <c r="AT121" s="129">
        <v>15.545901682827299</v>
      </c>
      <c r="AU121" s="129">
        <v>6.5698189220338303</v>
      </c>
      <c r="AV121" s="129">
        <v>0.16155047535418901</v>
      </c>
      <c r="AW121" s="129">
        <v>1.1623208963009699</v>
      </c>
      <c r="AX121" s="129">
        <v>5.3128000420703599E-2</v>
      </c>
      <c r="AY121" s="129">
        <v>9.9269290476899003E-2</v>
      </c>
      <c r="AZ121" s="129">
        <v>2.55768054810778</v>
      </c>
      <c r="BA121" s="129">
        <v>0.19449529283526301</v>
      </c>
      <c r="BB121" s="129">
        <v>0.293031094243138</v>
      </c>
      <c r="BC121" s="129">
        <v>0.71627808323695696</v>
      </c>
      <c r="BD121" s="129">
        <v>0</v>
      </c>
      <c r="BE121" s="129">
        <v>2.3481790136563901E-2</v>
      </c>
      <c r="BF121" s="129">
        <v>0.53191482650476396</v>
      </c>
      <c r="BG121" s="129">
        <v>0.89221201216068302</v>
      </c>
      <c r="BH121" s="129">
        <v>0.37110116849271801</v>
      </c>
      <c r="BI121" s="129">
        <v>1.8716622313816</v>
      </c>
      <c r="BJ121" s="129">
        <v>0.44837612096993901</v>
      </c>
      <c r="BK121" s="129"/>
      <c r="BL121" s="129">
        <v>211.24741233773091</v>
      </c>
      <c r="BM121" s="129">
        <v>241.76022863519</v>
      </c>
      <c r="BN121" s="129">
        <v>16.70825895637363</v>
      </c>
      <c r="BO121" s="129">
        <v>42.558034714317635</v>
      </c>
      <c r="BP121" s="129">
        <v>0.34171202038859905</v>
      </c>
      <c r="BQ121" s="129">
        <v>1.2066732799679849</v>
      </c>
      <c r="BR121" s="129">
        <v>0.53554378003697867</v>
      </c>
      <c r="BS121" s="129">
        <v>0.200574757811913</v>
      </c>
      <c r="BT121" s="129">
        <v>3.4752283648068101</v>
      </c>
      <c r="BU121" s="129">
        <v>0.434476501105024</v>
      </c>
      <c r="BV121" s="129">
        <v>0.38572929281044233</v>
      </c>
      <c r="BW121" s="129">
        <v>1.1095754686569781</v>
      </c>
      <c r="BX121" s="129">
        <v>0.19461091109520201</v>
      </c>
      <c r="BY121" s="129">
        <v>0.1772426198720479</v>
      </c>
      <c r="BZ121" s="129">
        <v>0.54032399215422622</v>
      </c>
      <c r="CA121" s="129">
        <v>0.98285108803766053</v>
      </c>
      <c r="CB121" s="129">
        <v>0.53833976576120002</v>
      </c>
      <c r="CC121" s="129">
        <v>2.5915127975914203</v>
      </c>
      <c r="CD121" s="150">
        <v>1.012338156772002</v>
      </c>
      <c r="CE121" s="118"/>
      <c r="CF121" s="161">
        <v>0.94</v>
      </c>
    </row>
    <row r="122" spans="1:84" s="119" customFormat="1" ht="13.8">
      <c r="A122" s="279" t="s">
        <v>259</v>
      </c>
      <c r="B122" s="124">
        <v>1400</v>
      </c>
      <c r="C122" s="151">
        <v>8.5915555431148247E-2</v>
      </c>
      <c r="D122" s="130">
        <v>72.099612000000718</v>
      </c>
      <c r="E122" s="130">
        <v>27212.793637090443</v>
      </c>
      <c r="F122" s="130">
        <v>4072468.2160662399</v>
      </c>
      <c r="G122" s="130">
        <v>300.06324532029601</v>
      </c>
      <c r="H122" s="130">
        <v>18.996597941301602</v>
      </c>
      <c r="I122" s="130"/>
      <c r="J122" s="130">
        <v>0.18031778182559074</v>
      </c>
      <c r="K122" s="130">
        <v>35.912384999999645</v>
      </c>
      <c r="L122" s="130">
        <v>24595.166599797059</v>
      </c>
      <c r="M122" s="130">
        <v>3145863.6739497199</v>
      </c>
      <c r="N122" s="130">
        <v>195.47443438574999</v>
      </c>
      <c r="O122" s="130">
        <v>8.9635938667808297</v>
      </c>
      <c r="P122" s="130"/>
      <c r="Q122" s="130">
        <v>0.26623333725673898</v>
      </c>
      <c r="R122" s="130">
        <v>108.01199700000036</v>
      </c>
      <c r="S122" s="130">
        <v>51807.960236887506</v>
      </c>
      <c r="T122" s="130">
        <v>7218331.8900159597</v>
      </c>
      <c r="U122" s="130">
        <v>495.53767970604599</v>
      </c>
      <c r="V122" s="130">
        <v>27.960191808082431</v>
      </c>
      <c r="W122" s="130"/>
      <c r="X122" s="130">
        <v>20.3565588332647</v>
      </c>
      <c r="Y122" s="130">
        <v>336.928886403278</v>
      </c>
      <c r="Z122" s="130">
        <v>1.2771761119624501</v>
      </c>
      <c r="AA122" s="130">
        <v>16.3452886515046</v>
      </c>
      <c r="AB122" s="130">
        <v>0.12542696934928299</v>
      </c>
      <c r="AC122" s="130">
        <v>7.1606948985609806E-2</v>
      </c>
      <c r="AD122" s="130">
        <v>0.27856105487169802</v>
      </c>
      <c r="AE122" s="130">
        <v>6.2320057786411101E-2</v>
      </c>
      <c r="AF122" s="130">
        <v>1.0542728489253299</v>
      </c>
      <c r="AG122" s="130">
        <v>0.16689782975305201</v>
      </c>
      <c r="AH122" s="130">
        <v>8.7646010521537504E-2</v>
      </c>
      <c r="AI122" s="130">
        <v>0.229399132957746</v>
      </c>
      <c r="AJ122" s="130">
        <v>0.211494321744401</v>
      </c>
      <c r="AK122" s="130">
        <v>0.13666029662040599</v>
      </c>
      <c r="AL122" s="130">
        <v>6.7959817110652696E-3</v>
      </c>
      <c r="AM122" s="130">
        <v>7.6306141489118198E-2</v>
      </c>
      <c r="AN122" s="130">
        <v>0.17198203660733399</v>
      </c>
      <c r="AO122" s="130">
        <v>0.88971238182014201</v>
      </c>
      <c r="AP122" s="130">
        <v>1.7711159812239099</v>
      </c>
      <c r="AQ122" s="130"/>
      <c r="AR122" s="130">
        <v>190.910718568877</v>
      </c>
      <c r="AS122" s="130">
        <v>574.88566869208103</v>
      </c>
      <c r="AT122" s="130">
        <v>17.744200689862801</v>
      </c>
      <c r="AU122" s="130">
        <v>8.2924179392674109</v>
      </c>
      <c r="AV122" s="130">
        <v>0.47379760589105702</v>
      </c>
      <c r="AW122" s="130">
        <v>0.35643139546908698</v>
      </c>
      <c r="AX122" s="130">
        <v>3.3887306976278397E-2</v>
      </c>
      <c r="AY122" s="130">
        <v>4.2792063975879799E-2</v>
      </c>
      <c r="AZ122" s="130">
        <v>1.0518012340734999</v>
      </c>
      <c r="BA122" s="130">
        <v>0.88888509940989902</v>
      </c>
      <c r="BB122" s="130">
        <v>0.41414427728223302</v>
      </c>
      <c r="BC122" s="130">
        <v>0.151207694703513</v>
      </c>
      <c r="BD122" s="130">
        <v>0</v>
      </c>
      <c r="BE122" s="130">
        <v>0</v>
      </c>
      <c r="BF122" s="130">
        <v>2.3349043018217601E-2</v>
      </c>
      <c r="BG122" s="130">
        <v>0.25719101405452599</v>
      </c>
      <c r="BH122" s="130">
        <v>0.229111270735816</v>
      </c>
      <c r="BI122" s="130">
        <v>2.4084152559642402</v>
      </c>
      <c r="BJ122" s="130">
        <v>0.47729609819250501</v>
      </c>
      <c r="BK122" s="130"/>
      <c r="BL122" s="130">
        <v>211.2672774021417</v>
      </c>
      <c r="BM122" s="130">
        <v>911.81455509535908</v>
      </c>
      <c r="BN122" s="130">
        <v>19.021376801825252</v>
      </c>
      <c r="BO122" s="130">
        <v>24.637706590772012</v>
      </c>
      <c r="BP122" s="130">
        <v>0.59922457524034001</v>
      </c>
      <c r="BQ122" s="130">
        <v>0.4280383444546968</v>
      </c>
      <c r="BR122" s="130">
        <v>0.31244836184797642</v>
      </c>
      <c r="BS122" s="130">
        <v>0.1051121217622909</v>
      </c>
      <c r="BT122" s="130">
        <v>2.1060740829988296</v>
      </c>
      <c r="BU122" s="130">
        <v>1.055782929162951</v>
      </c>
      <c r="BV122" s="130">
        <v>0.50179028780377055</v>
      </c>
      <c r="BW122" s="130">
        <v>0.38060682766125897</v>
      </c>
      <c r="BX122" s="130">
        <v>0.211494321744401</v>
      </c>
      <c r="BY122" s="130">
        <v>0.13666029662040599</v>
      </c>
      <c r="BZ122" s="130">
        <v>3.014502472928287E-2</v>
      </c>
      <c r="CA122" s="130">
        <v>0.33349715554364417</v>
      </c>
      <c r="CB122" s="130">
        <v>0.40109330734314996</v>
      </c>
      <c r="CC122" s="130">
        <v>3.2981276377843822</v>
      </c>
      <c r="CD122" s="152">
        <v>2.2484120794164149</v>
      </c>
      <c r="CE122" s="124"/>
      <c r="CF122" s="162">
        <v>0.74</v>
      </c>
    </row>
    <row r="123" spans="1:84" s="119" customFormat="1" ht="13.8">
      <c r="A123" s="279" t="s">
        <v>260</v>
      </c>
      <c r="B123" s="124">
        <v>1400</v>
      </c>
      <c r="C123" s="151">
        <v>0.102783084740808</v>
      </c>
      <c r="D123" s="130">
        <v>106.751484</v>
      </c>
      <c r="E123" s="130">
        <v>28498.048824561934</v>
      </c>
      <c r="F123" s="130">
        <v>4489883.6858935198</v>
      </c>
      <c r="G123" s="130">
        <v>289.21540744139298</v>
      </c>
      <c r="H123" s="130">
        <v>19.154211376205087</v>
      </c>
      <c r="I123" s="130"/>
      <c r="J123" s="130">
        <v>0.164356256241869</v>
      </c>
      <c r="K123" s="130">
        <v>50.43186000000054</v>
      </c>
      <c r="L123" s="130">
        <v>18905.348178415712</v>
      </c>
      <c r="M123" s="130">
        <v>3094846.5650204099</v>
      </c>
      <c r="N123" s="130">
        <v>165.02906714762702</v>
      </c>
      <c r="O123" s="130">
        <v>9.1648032061325093</v>
      </c>
      <c r="P123" s="130"/>
      <c r="Q123" s="130">
        <v>0.267139340982677</v>
      </c>
      <c r="R123" s="130">
        <v>157.18334400000055</v>
      </c>
      <c r="S123" s="130">
        <v>47403.397002977646</v>
      </c>
      <c r="T123" s="130">
        <v>7584730.2509139292</v>
      </c>
      <c r="U123" s="130">
        <v>454.24447458902</v>
      </c>
      <c r="V123" s="130">
        <v>28.319014582337594</v>
      </c>
      <c r="W123" s="130"/>
      <c r="X123" s="130">
        <v>20.859161343282398</v>
      </c>
      <c r="Y123" s="130">
        <v>332.66515117440503</v>
      </c>
      <c r="Z123" s="130">
        <v>1.16154625102458</v>
      </c>
      <c r="AA123" s="130">
        <v>17.6355643738131</v>
      </c>
      <c r="AB123" s="130">
        <v>0.17926939363803801</v>
      </c>
      <c r="AC123" s="130">
        <v>6.6588579423648403E-2</v>
      </c>
      <c r="AD123" s="130">
        <v>0.42992382599305801</v>
      </c>
      <c r="AE123" s="130">
        <v>9.6389922985345503E-2</v>
      </c>
      <c r="AF123" s="130">
        <v>1.4773195150907501</v>
      </c>
      <c r="AG123" s="130">
        <v>0.22265690523010501</v>
      </c>
      <c r="AH123" s="130">
        <v>0.103866904573072</v>
      </c>
      <c r="AI123" s="130">
        <v>0.51442799095327096</v>
      </c>
      <c r="AJ123" s="130">
        <v>0.165871408625686</v>
      </c>
      <c r="AK123" s="130">
        <v>7.2345818836334494E-2</v>
      </c>
      <c r="AL123" s="130">
        <v>1.75046091850822E-2</v>
      </c>
      <c r="AM123" s="130">
        <v>7.8476154896739495E-2</v>
      </c>
      <c r="AN123" s="130">
        <v>0.121142065416826</v>
      </c>
      <c r="AO123" s="130">
        <v>0.99471781632479195</v>
      </c>
      <c r="AP123" s="130">
        <v>0.88933622928206801</v>
      </c>
      <c r="AQ123" s="130"/>
      <c r="AR123" s="130">
        <v>192.49906861166701</v>
      </c>
      <c r="AS123" s="130">
        <v>202.86242046215901</v>
      </c>
      <c r="AT123" s="130">
        <v>15.5283023938543</v>
      </c>
      <c r="AU123" s="130">
        <v>6.8501707759784196</v>
      </c>
      <c r="AV123" s="130">
        <v>0.28619250399810298</v>
      </c>
      <c r="AW123" s="130">
        <v>0.13067645459502</v>
      </c>
      <c r="AX123" s="130">
        <v>7.7843534337075901E-2</v>
      </c>
      <c r="AY123" s="130">
        <v>2.3996658284721899E-2</v>
      </c>
      <c r="AZ123" s="130">
        <v>1.4415387274737901</v>
      </c>
      <c r="BA123" s="130">
        <v>1.0100992902014501</v>
      </c>
      <c r="BB123" s="130">
        <v>0.20337852211652099</v>
      </c>
      <c r="BC123" s="130">
        <v>0.45350641958937299</v>
      </c>
      <c r="BD123" s="130">
        <v>0</v>
      </c>
      <c r="BE123" s="130">
        <v>0</v>
      </c>
      <c r="BF123" s="130">
        <v>0.11570434764358099</v>
      </c>
      <c r="BG123" s="130">
        <v>0.38127445389588199</v>
      </c>
      <c r="BH123" s="130">
        <v>0.14467338926332701</v>
      </c>
      <c r="BI123" s="130">
        <v>2.1089243231116002</v>
      </c>
      <c r="BJ123" s="130">
        <v>0.48741501352465499</v>
      </c>
      <c r="BK123" s="130"/>
      <c r="BL123" s="130">
        <v>213.35822995494942</v>
      </c>
      <c r="BM123" s="130">
        <v>535.52757163656406</v>
      </c>
      <c r="BN123" s="130">
        <v>16.689848644878879</v>
      </c>
      <c r="BO123" s="130">
        <v>24.48573514979152</v>
      </c>
      <c r="BP123" s="130">
        <v>0.46546189763614099</v>
      </c>
      <c r="BQ123" s="130">
        <v>0.19726503401866841</v>
      </c>
      <c r="BR123" s="130">
        <v>0.50776736033013392</v>
      </c>
      <c r="BS123" s="130">
        <v>0.12038658127006741</v>
      </c>
      <c r="BT123" s="130">
        <v>2.9188582425645402</v>
      </c>
      <c r="BU123" s="130">
        <v>1.2327561954315551</v>
      </c>
      <c r="BV123" s="130">
        <v>0.30724542668959298</v>
      </c>
      <c r="BW123" s="130">
        <v>0.96793441054264395</v>
      </c>
      <c r="BX123" s="130">
        <v>0.165871408625686</v>
      </c>
      <c r="BY123" s="130">
        <v>7.2345818836334494E-2</v>
      </c>
      <c r="BZ123" s="130">
        <v>0.13320895682866318</v>
      </c>
      <c r="CA123" s="130">
        <v>0.45975060879262147</v>
      </c>
      <c r="CB123" s="130">
        <v>0.265815454680153</v>
      </c>
      <c r="CC123" s="130">
        <v>3.103642139436392</v>
      </c>
      <c r="CD123" s="152">
        <v>1.376751242806723</v>
      </c>
      <c r="CE123" s="124"/>
      <c r="CF123" s="162">
        <v>1.1599999999999999</v>
      </c>
    </row>
    <row r="124" spans="1:84" s="119" customFormat="1" ht="13.8">
      <c r="A124" s="279" t="s">
        <v>261</v>
      </c>
      <c r="B124" s="124">
        <v>1400</v>
      </c>
      <c r="C124" s="151">
        <v>0.10094234995170875</v>
      </c>
      <c r="D124" s="130">
        <v>85.521240000000645</v>
      </c>
      <c r="E124" s="130">
        <v>22970.196480000421</v>
      </c>
      <c r="F124" s="130">
        <v>4248529.9057714604</v>
      </c>
      <c r="G124" s="130">
        <v>313.08871306428199</v>
      </c>
      <c r="H124" s="130">
        <v>24.96029723193687</v>
      </c>
      <c r="I124" s="130"/>
      <c r="J124" s="130">
        <v>0.11055636010273925</v>
      </c>
      <c r="K124" s="130">
        <v>43.262873999999371</v>
      </c>
      <c r="L124" s="130">
        <v>21042.296031159633</v>
      </c>
      <c r="M124" s="130">
        <v>3152610.5151443998</v>
      </c>
      <c r="N124" s="130">
        <v>189.34368635344902</v>
      </c>
      <c r="O124" s="130">
        <v>9.9151089539849089</v>
      </c>
      <c r="P124" s="130"/>
      <c r="Q124" s="130">
        <v>0.21149871005444801</v>
      </c>
      <c r="R124" s="130">
        <v>128.78411400000002</v>
      </c>
      <c r="S124" s="130">
        <v>44012.492511160053</v>
      </c>
      <c r="T124" s="130">
        <v>7401140.4209158607</v>
      </c>
      <c r="U124" s="130">
        <v>502.43239941773101</v>
      </c>
      <c r="V124" s="130">
        <v>34.875406185921776</v>
      </c>
      <c r="W124" s="130"/>
      <c r="X124" s="130">
        <v>20.434911670226501</v>
      </c>
      <c r="Y124" s="130">
        <v>254.106993661806</v>
      </c>
      <c r="Z124" s="130">
        <v>0.94664205614135399</v>
      </c>
      <c r="AA124" s="130">
        <v>18.875772265790602</v>
      </c>
      <c r="AB124" s="130">
        <v>0.123641923322262</v>
      </c>
      <c r="AC124" s="130">
        <v>0.109081258841221</v>
      </c>
      <c r="AD124" s="130">
        <v>0.37271935534002099</v>
      </c>
      <c r="AE124" s="130">
        <v>8.6722732112764905E-2</v>
      </c>
      <c r="AF124" s="130">
        <v>1.2711024957469801</v>
      </c>
      <c r="AG124" s="130">
        <v>0.252146408980713</v>
      </c>
      <c r="AH124" s="130">
        <v>0.10010108237115301</v>
      </c>
      <c r="AI124" s="130">
        <v>1.22965219176756</v>
      </c>
      <c r="AJ124" s="130">
        <v>0.13911211869336099</v>
      </c>
      <c r="AK124" s="130">
        <v>0.14398696692815299</v>
      </c>
      <c r="AL124" s="130">
        <v>1.29941489265222E-2</v>
      </c>
      <c r="AM124" s="130">
        <v>0.149361046887862</v>
      </c>
      <c r="AN124" s="130">
        <v>0.112772240679627</v>
      </c>
      <c r="AO124" s="130">
        <v>1.0974039864262</v>
      </c>
      <c r="AP124" s="130">
        <v>1.2260639028095199</v>
      </c>
      <c r="AQ124" s="130"/>
      <c r="AR124" s="130">
        <v>193.34691698179901</v>
      </c>
      <c r="AS124" s="130">
        <v>498.02665035154001</v>
      </c>
      <c r="AT124" s="130">
        <v>6.7661225585145699</v>
      </c>
      <c r="AU124" s="130">
        <v>8.6658332514717795</v>
      </c>
      <c r="AV124" s="130">
        <v>0.393167538078321</v>
      </c>
      <c r="AW124" s="130">
        <v>0.12358450628142</v>
      </c>
      <c r="AX124" s="130">
        <v>5.0675256072810697E-2</v>
      </c>
      <c r="AY124" s="130">
        <v>4.5370773998664397E-2</v>
      </c>
      <c r="AZ124" s="130">
        <v>1.5328000684006899</v>
      </c>
      <c r="BA124" s="130">
        <v>1.0942325125348999</v>
      </c>
      <c r="BB124" s="130">
        <v>0.31033121065013097</v>
      </c>
      <c r="BC124" s="130">
        <v>0.148187848697693</v>
      </c>
      <c r="BD124" s="130">
        <v>0</v>
      </c>
      <c r="BE124" s="130">
        <v>0</v>
      </c>
      <c r="BF124" s="130">
        <v>3.78460498215182E-2</v>
      </c>
      <c r="BG124" s="130">
        <v>0.45218271194138598</v>
      </c>
      <c r="BH124" s="130">
        <v>0.169387275116305</v>
      </c>
      <c r="BI124" s="130">
        <v>1.54032849989855</v>
      </c>
      <c r="BJ124" s="130">
        <v>0.50439847759645295</v>
      </c>
      <c r="BK124" s="130"/>
      <c r="BL124" s="130">
        <v>213.78182865202552</v>
      </c>
      <c r="BM124" s="130">
        <v>752.13364401334604</v>
      </c>
      <c r="BN124" s="130">
        <v>7.7127646146559243</v>
      </c>
      <c r="BO124" s="130">
        <v>27.541605517262383</v>
      </c>
      <c r="BP124" s="130">
        <v>0.51680946140058304</v>
      </c>
      <c r="BQ124" s="130">
        <v>0.23266576512264098</v>
      </c>
      <c r="BR124" s="130">
        <v>0.42339461141283169</v>
      </c>
      <c r="BS124" s="130">
        <v>0.13209350611142931</v>
      </c>
      <c r="BT124" s="130">
        <v>2.8039025641476698</v>
      </c>
      <c r="BU124" s="130">
        <v>1.346378921515613</v>
      </c>
      <c r="BV124" s="130">
        <v>0.41043229302128398</v>
      </c>
      <c r="BW124" s="130">
        <v>1.3778400404652531</v>
      </c>
      <c r="BX124" s="130">
        <v>0.13911211869336099</v>
      </c>
      <c r="BY124" s="130">
        <v>0.14398696692815299</v>
      </c>
      <c r="BZ124" s="130">
        <v>5.0840198748040397E-2</v>
      </c>
      <c r="CA124" s="130">
        <v>0.60154375882924804</v>
      </c>
      <c r="CB124" s="130">
        <v>0.28215951579593201</v>
      </c>
      <c r="CC124" s="130">
        <v>2.63773248632475</v>
      </c>
      <c r="CD124" s="152">
        <v>1.7304623804059729</v>
      </c>
      <c r="CE124" s="124"/>
      <c r="CF124" s="162">
        <v>1.23</v>
      </c>
    </row>
    <row r="125" spans="1:84" s="119" customFormat="1" ht="13.8">
      <c r="A125" s="109" t="s">
        <v>454</v>
      </c>
      <c r="B125" s="118">
        <v>1405</v>
      </c>
      <c r="C125" s="149">
        <v>0.147683661847165</v>
      </c>
      <c r="D125" s="129">
        <v>89.139113999999196</v>
      </c>
      <c r="E125" s="129">
        <v>16280.818755806042</v>
      </c>
      <c r="F125" s="129">
        <v>4068002.8078612299</v>
      </c>
      <c r="G125" s="129">
        <v>297.685804491927</v>
      </c>
      <c r="H125" s="129">
        <v>17.270675610706601</v>
      </c>
      <c r="I125" s="129"/>
      <c r="J125" s="129">
        <v>0.18547065478970701</v>
      </c>
      <c r="K125" s="129">
        <v>40.721256000000182</v>
      </c>
      <c r="L125" s="129">
        <v>23376.997501891201</v>
      </c>
      <c r="M125" s="129">
        <v>3188206.7226026999</v>
      </c>
      <c r="N125" s="129">
        <v>197.35639474781598</v>
      </c>
      <c r="O125" s="129">
        <v>10.091997140093101</v>
      </c>
      <c r="P125" s="129"/>
      <c r="Q125" s="129">
        <v>0.33315431663687201</v>
      </c>
      <c r="R125" s="129">
        <v>129.86036999999936</v>
      </c>
      <c r="S125" s="129">
        <v>39657.816257697239</v>
      </c>
      <c r="T125" s="129">
        <v>7256209.5304639302</v>
      </c>
      <c r="U125" s="129">
        <v>495.04219923974301</v>
      </c>
      <c r="V125" s="129">
        <v>27.362672750799703</v>
      </c>
      <c r="W125" s="129"/>
      <c r="X125" s="129">
        <v>20.7816794886648</v>
      </c>
      <c r="Y125" s="129">
        <v>264.94578734605301</v>
      </c>
      <c r="Z125" s="129">
        <v>0.86175889023705399</v>
      </c>
      <c r="AA125" s="129">
        <v>17.436715738781199</v>
      </c>
      <c r="AB125" s="129">
        <v>0.13165077505220299</v>
      </c>
      <c r="AC125" s="129">
        <v>5.3771623951013502E-2</v>
      </c>
      <c r="AD125" s="129">
        <v>0.28177781181022998</v>
      </c>
      <c r="AE125" s="129">
        <v>5.8462152222177398E-2</v>
      </c>
      <c r="AF125" s="129">
        <v>1.3438114665160401</v>
      </c>
      <c r="AG125" s="129">
        <v>0.19154930655074401</v>
      </c>
      <c r="AH125" s="129">
        <v>9.4622143626306804E-2</v>
      </c>
      <c r="AI125" s="129">
        <v>0.57125338362828404</v>
      </c>
      <c r="AJ125" s="129">
        <v>3.79772059634437E-2</v>
      </c>
      <c r="AK125" s="129">
        <v>0.126062439106191</v>
      </c>
      <c r="AL125" s="129">
        <v>1.7328192149514698E-2</v>
      </c>
      <c r="AM125" s="129">
        <v>0.13771420449479299</v>
      </c>
      <c r="AN125" s="129">
        <v>0.14977959580094699</v>
      </c>
      <c r="AO125" s="129">
        <v>0.58983880203761097</v>
      </c>
      <c r="AP125" s="129">
        <v>1.51176333666343</v>
      </c>
      <c r="AQ125" s="129"/>
      <c r="AR125" s="129">
        <v>189.63622834371401</v>
      </c>
      <c r="AS125" s="129">
        <v>406.03224944048299</v>
      </c>
      <c r="AT125" s="129">
        <v>11.6564824708771</v>
      </c>
      <c r="AU125" s="129">
        <v>6.8279113304393002</v>
      </c>
      <c r="AV125" s="129">
        <v>0.35050182538774399</v>
      </c>
      <c r="AW125" s="129">
        <v>0.272058223329111</v>
      </c>
      <c r="AX125" s="129">
        <v>2.7901041451468701E-2</v>
      </c>
      <c r="AY125" s="129">
        <v>0.109182907647914</v>
      </c>
      <c r="AZ125" s="129">
        <v>0.79348446622386004</v>
      </c>
      <c r="BA125" s="129">
        <v>0.74182993822120202</v>
      </c>
      <c r="BB125" s="129">
        <v>0.25909639553181801</v>
      </c>
      <c r="BC125" s="129">
        <v>0.120683921590546</v>
      </c>
      <c r="BD125" s="129">
        <v>3.4549890851271901</v>
      </c>
      <c r="BE125" s="129">
        <v>0</v>
      </c>
      <c r="BF125" s="129">
        <v>8.1678515378026395E-3</v>
      </c>
      <c r="BG125" s="129">
        <v>0.28080993234584001</v>
      </c>
      <c r="BH125" s="129">
        <v>0.16134604596732699</v>
      </c>
      <c r="BI125" s="129">
        <v>2.4117228800507098</v>
      </c>
      <c r="BJ125" s="129">
        <v>0.37363194349613899</v>
      </c>
      <c r="BK125" s="129"/>
      <c r="BL125" s="129">
        <v>210.4179078323788</v>
      </c>
      <c r="BM125" s="129">
        <v>670.97803678653599</v>
      </c>
      <c r="BN125" s="129">
        <v>12.518241361114153</v>
      </c>
      <c r="BO125" s="129">
        <v>24.264627069220499</v>
      </c>
      <c r="BP125" s="129">
        <v>0.48215260043994701</v>
      </c>
      <c r="BQ125" s="129">
        <v>0.32582984728012448</v>
      </c>
      <c r="BR125" s="129">
        <v>0.30967885326169869</v>
      </c>
      <c r="BS125" s="129">
        <v>0.1676450598700914</v>
      </c>
      <c r="BT125" s="129">
        <v>2.1372959327399004</v>
      </c>
      <c r="BU125" s="129">
        <v>0.933379244771946</v>
      </c>
      <c r="BV125" s="129">
        <v>0.35371853915812479</v>
      </c>
      <c r="BW125" s="129">
        <v>0.69193730521883001</v>
      </c>
      <c r="BX125" s="129">
        <v>3.4929662910906338</v>
      </c>
      <c r="BY125" s="129">
        <v>0.126062439106191</v>
      </c>
      <c r="BZ125" s="129">
        <v>2.5496043687317338E-2</v>
      </c>
      <c r="CA125" s="129">
        <v>0.418524136840633</v>
      </c>
      <c r="CB125" s="129">
        <v>0.31112564176827395</v>
      </c>
      <c r="CC125" s="129">
        <v>3.0015616820883206</v>
      </c>
      <c r="CD125" s="150">
        <v>1.885395280159569</v>
      </c>
      <c r="CE125" s="118"/>
      <c r="CF125" s="161">
        <v>0.94</v>
      </c>
    </row>
    <row r="126" spans="1:84" s="119" customFormat="1" ht="13.8">
      <c r="A126" s="109" t="s">
        <v>455</v>
      </c>
      <c r="B126" s="118">
        <v>1410</v>
      </c>
      <c r="C126" s="149">
        <v>0.21876469756369024</v>
      </c>
      <c r="D126" s="129">
        <v>92.962340999999995</v>
      </c>
      <c r="E126" s="129">
        <v>27595.389978643052</v>
      </c>
      <c r="F126" s="129">
        <v>4865371.9519228404</v>
      </c>
      <c r="G126" s="129">
        <v>282.71346680204999</v>
      </c>
      <c r="H126" s="129">
        <v>15.8389173899259</v>
      </c>
      <c r="I126" s="129"/>
      <c r="J126" s="129">
        <v>0.16633586549972926</v>
      </c>
      <c r="K126" s="129">
        <v>39.504374999999911</v>
      </c>
      <c r="L126" s="129">
        <v>23808.32087270886</v>
      </c>
      <c r="M126" s="129">
        <v>3004846.1995561998</v>
      </c>
      <c r="N126" s="129">
        <v>111.64624088716799</v>
      </c>
      <c r="O126" s="129">
        <v>7.0501825080921305</v>
      </c>
      <c r="P126" s="129"/>
      <c r="Q126" s="129">
        <v>0.3851005630634195</v>
      </c>
      <c r="R126" s="129">
        <v>132.46671599999991</v>
      </c>
      <c r="S126" s="129">
        <v>51403.710851351912</v>
      </c>
      <c r="T126" s="129">
        <v>7870218.1514790403</v>
      </c>
      <c r="U126" s="129">
        <v>394.359707689218</v>
      </c>
      <c r="V126" s="129">
        <v>22.889099898018031</v>
      </c>
      <c r="W126" s="129"/>
      <c r="X126" s="129">
        <v>20.577095873509499</v>
      </c>
      <c r="Y126" s="129">
        <v>345.90992308992901</v>
      </c>
      <c r="Z126" s="129">
        <v>0.62552795009184503</v>
      </c>
      <c r="AA126" s="129">
        <v>89.728824434600796</v>
      </c>
      <c r="AB126" s="129">
        <v>0.18381253018089799</v>
      </c>
      <c r="AC126" s="129">
        <v>6.4639228316013903E-2</v>
      </c>
      <c r="AD126" s="129">
        <v>0.41747861429192201</v>
      </c>
      <c r="AE126" s="129">
        <v>8.4387883315302101E-2</v>
      </c>
      <c r="AF126" s="129">
        <v>3.2377820517784199</v>
      </c>
      <c r="AG126" s="129">
        <v>0.23918001085691601</v>
      </c>
      <c r="AH126" s="129">
        <v>0.106665245796438</v>
      </c>
      <c r="AI126" s="129">
        <v>0.43146927237070998</v>
      </c>
      <c r="AJ126" s="129">
        <v>0.15028717189007801</v>
      </c>
      <c r="AK126" s="129">
        <v>0.150482178240993</v>
      </c>
      <c r="AL126" s="129">
        <v>1.4824954403757499E-2</v>
      </c>
      <c r="AM126" s="129">
        <v>0.12938545771082699</v>
      </c>
      <c r="AN126" s="129">
        <v>0.25663264954784398</v>
      </c>
      <c r="AO126" s="129">
        <v>1.2117010093117</v>
      </c>
      <c r="AP126" s="129">
        <v>0.899098707926271</v>
      </c>
      <c r="AQ126" s="129"/>
      <c r="AR126" s="129">
        <v>187.740636281528</v>
      </c>
      <c r="AS126" s="129">
        <v>228.760469995926</v>
      </c>
      <c r="AT126" s="129">
        <v>18.148266995389001</v>
      </c>
      <c r="AU126" s="129">
        <v>7.5015862484907796</v>
      </c>
      <c r="AV126" s="129">
        <v>0.29929683517335498</v>
      </c>
      <c r="AW126" s="129">
        <v>0.852335487266484</v>
      </c>
      <c r="AX126" s="129">
        <v>2.7840456377816999E-2</v>
      </c>
      <c r="AY126" s="129">
        <v>9.7196144725362907E-2</v>
      </c>
      <c r="AZ126" s="129">
        <v>1.7151596047613999</v>
      </c>
      <c r="BA126" s="129">
        <v>0.68398615602532298</v>
      </c>
      <c r="BB126" s="129">
        <v>0.21655661539705601</v>
      </c>
      <c r="BC126" s="129">
        <v>0.95768442552227895</v>
      </c>
      <c r="BD126" s="129">
        <v>1.77856917586637</v>
      </c>
      <c r="BE126" s="129">
        <v>6.7455315905579497E-3</v>
      </c>
      <c r="BF126" s="129">
        <v>0.39304469563675398</v>
      </c>
      <c r="BG126" s="129">
        <v>0.89589277814200496</v>
      </c>
      <c r="BH126" s="129">
        <v>0.49876607222576602</v>
      </c>
      <c r="BI126" s="129">
        <v>1.7159922647039501</v>
      </c>
      <c r="BJ126" s="129">
        <v>0.347303225669298</v>
      </c>
      <c r="BK126" s="129"/>
      <c r="BL126" s="129">
        <v>208.3177321550375</v>
      </c>
      <c r="BM126" s="129">
        <v>574.67039308585504</v>
      </c>
      <c r="BN126" s="129">
        <v>18.773794945480844</v>
      </c>
      <c r="BO126" s="129">
        <v>97.230410683091577</v>
      </c>
      <c r="BP126" s="129">
        <v>0.48310936535425297</v>
      </c>
      <c r="BQ126" s="129">
        <v>0.91697471558249788</v>
      </c>
      <c r="BR126" s="129">
        <v>0.44531907066973903</v>
      </c>
      <c r="BS126" s="129">
        <v>0.18158402804066501</v>
      </c>
      <c r="BT126" s="129">
        <v>4.9529416565398199</v>
      </c>
      <c r="BU126" s="129">
        <v>0.92316616688223896</v>
      </c>
      <c r="BV126" s="129">
        <v>0.323221861193494</v>
      </c>
      <c r="BW126" s="129">
        <v>1.389153697892989</v>
      </c>
      <c r="BX126" s="129">
        <v>1.928856347756448</v>
      </c>
      <c r="BY126" s="129">
        <v>0.15722770983155096</v>
      </c>
      <c r="BZ126" s="129">
        <v>0.40786965004051146</v>
      </c>
      <c r="CA126" s="129">
        <v>1.0252782358528321</v>
      </c>
      <c r="CB126" s="129">
        <v>0.75539872177361</v>
      </c>
      <c r="CC126" s="129">
        <v>2.9276932740156498</v>
      </c>
      <c r="CD126" s="150">
        <v>1.2464019335955689</v>
      </c>
      <c r="CE126" s="118"/>
      <c r="CF126" s="161">
        <v>1.27</v>
      </c>
    </row>
    <row r="127" spans="1:84" s="119" customFormat="1" ht="13.8">
      <c r="A127" s="109" t="s">
        <v>456</v>
      </c>
      <c r="B127" s="118">
        <v>1415</v>
      </c>
      <c r="C127" s="149">
        <v>0.25228022733120747</v>
      </c>
      <c r="D127" s="129">
        <v>104.261679</v>
      </c>
      <c r="E127" s="129">
        <v>21405.933136681109</v>
      </c>
      <c r="F127" s="129">
        <v>4483468.8786486797</v>
      </c>
      <c r="G127" s="129">
        <v>294.67166016921101</v>
      </c>
      <c r="H127" s="129">
        <v>16.749157864773</v>
      </c>
      <c r="I127" s="129"/>
      <c r="J127" s="129">
        <v>0.17685117346144974</v>
      </c>
      <c r="K127" s="129">
        <v>48.681756000000625</v>
      </c>
      <c r="L127" s="129">
        <v>23121.459971217271</v>
      </c>
      <c r="M127" s="129">
        <v>3144274.03464304</v>
      </c>
      <c r="N127" s="129">
        <v>207.76507814224701</v>
      </c>
      <c r="O127" s="129">
        <v>9.1134985608755592</v>
      </c>
      <c r="P127" s="129"/>
      <c r="Q127" s="129">
        <v>0.42913140079265721</v>
      </c>
      <c r="R127" s="129">
        <v>152.94343500000062</v>
      </c>
      <c r="S127" s="129">
        <v>44527.393107898381</v>
      </c>
      <c r="T127" s="129">
        <v>7627742.9132917197</v>
      </c>
      <c r="U127" s="129">
        <v>502.43673831145804</v>
      </c>
      <c r="V127" s="129">
        <v>25.862656425648559</v>
      </c>
      <c r="W127" s="129"/>
      <c r="X127" s="129">
        <v>21.6803873177853</v>
      </c>
      <c r="Y127" s="129">
        <v>222.63457037772</v>
      </c>
      <c r="Z127" s="129">
        <v>1.0298055849385399</v>
      </c>
      <c r="AA127" s="129">
        <v>22.284563501774599</v>
      </c>
      <c r="AB127" s="129">
        <v>0.29085221500300101</v>
      </c>
      <c r="AC127" s="129">
        <v>7.2066289392893002E-2</v>
      </c>
      <c r="AD127" s="129">
        <v>0.544487501167919</v>
      </c>
      <c r="AE127" s="129">
        <v>0.108449490784358</v>
      </c>
      <c r="AF127" s="129">
        <v>1.6963889741518901</v>
      </c>
      <c r="AG127" s="129">
        <v>0.33117660911823599</v>
      </c>
      <c r="AH127" s="129">
        <v>0.146059781629434</v>
      </c>
      <c r="AI127" s="129">
        <v>0.42478834195197701</v>
      </c>
      <c r="AJ127" s="129">
        <v>0.22664317836835099</v>
      </c>
      <c r="AK127" s="129">
        <v>0.18514517120973401</v>
      </c>
      <c r="AL127" s="129">
        <v>1.0362814623263199E-2</v>
      </c>
      <c r="AM127" s="129">
        <v>0.22475725862666601</v>
      </c>
      <c r="AN127" s="129">
        <v>0.19476975588694101</v>
      </c>
      <c r="AO127" s="129">
        <v>0.94082647746943504</v>
      </c>
      <c r="AP127" s="129">
        <v>1.8350752799944801</v>
      </c>
      <c r="AQ127" s="129"/>
      <c r="AR127" s="129">
        <v>204.43405642684499</v>
      </c>
      <c r="AS127" s="129">
        <v>182.51387444352699</v>
      </c>
      <c r="AT127" s="129">
        <v>15.3787704531369</v>
      </c>
      <c r="AU127" s="129">
        <v>8.5130195843499497</v>
      </c>
      <c r="AV127" s="129">
        <v>0.40190448161228598</v>
      </c>
      <c r="AW127" s="129">
        <v>0.30560636871826202</v>
      </c>
      <c r="AX127" s="129">
        <v>6.1128831446162199E-2</v>
      </c>
      <c r="AY127" s="129">
        <v>6.9668452772748996E-2</v>
      </c>
      <c r="AZ127" s="129">
        <v>1.6945434281493801</v>
      </c>
      <c r="BA127" s="129">
        <v>0.221059376780226</v>
      </c>
      <c r="BB127" s="129">
        <v>0.16103491567804801</v>
      </c>
      <c r="BC127" s="129">
        <v>0.27301806735737899</v>
      </c>
      <c r="BD127" s="129">
        <v>0</v>
      </c>
      <c r="BE127" s="129">
        <v>0.108487001047834</v>
      </c>
      <c r="BF127" s="129">
        <v>2.97974475304619E-3</v>
      </c>
      <c r="BG127" s="129">
        <v>0.32722840911603601</v>
      </c>
      <c r="BH127" s="129">
        <v>9.5056496954545197E-2</v>
      </c>
      <c r="BI127" s="129">
        <v>2.4299350517861402</v>
      </c>
      <c r="BJ127" s="129">
        <v>0.45998561635039698</v>
      </c>
      <c r="BK127" s="129"/>
      <c r="BL127" s="129">
        <v>226.11444374463028</v>
      </c>
      <c r="BM127" s="129">
        <v>405.14844482124698</v>
      </c>
      <c r="BN127" s="129">
        <v>16.408576038075438</v>
      </c>
      <c r="BO127" s="129">
        <v>30.797583086124547</v>
      </c>
      <c r="BP127" s="129">
        <v>0.69275669661528694</v>
      </c>
      <c r="BQ127" s="129">
        <v>0.37767265811115502</v>
      </c>
      <c r="BR127" s="129">
        <v>0.60561633261408121</v>
      </c>
      <c r="BS127" s="129">
        <v>0.178117943557107</v>
      </c>
      <c r="BT127" s="129">
        <v>3.3909324023012699</v>
      </c>
      <c r="BU127" s="129">
        <v>0.55223598589846201</v>
      </c>
      <c r="BV127" s="129">
        <v>0.30709469730748201</v>
      </c>
      <c r="BW127" s="129">
        <v>0.697806409309356</v>
      </c>
      <c r="BX127" s="129">
        <v>0.22664317836835099</v>
      </c>
      <c r="BY127" s="129">
        <v>0.29363217225756799</v>
      </c>
      <c r="BZ127" s="129">
        <v>1.334255937630939E-2</v>
      </c>
      <c r="CA127" s="129">
        <v>0.55198566774270197</v>
      </c>
      <c r="CB127" s="129">
        <v>0.28982625284148622</v>
      </c>
      <c r="CC127" s="129">
        <v>3.3707615292555753</v>
      </c>
      <c r="CD127" s="150">
        <v>2.2950608963448769</v>
      </c>
      <c r="CE127" s="118"/>
      <c r="CF127" s="161">
        <v>1.41</v>
      </c>
    </row>
    <row r="128" spans="1:84" s="119" customFormat="1" ht="13.8">
      <c r="A128" s="109" t="s">
        <v>457</v>
      </c>
      <c r="B128" s="118">
        <v>1420</v>
      </c>
      <c r="C128" s="149">
        <v>0.29188727169755002</v>
      </c>
      <c r="D128" s="129">
        <v>66.181661999998923</v>
      </c>
      <c r="E128" s="129">
        <v>25329.338123934333</v>
      </c>
      <c r="F128" s="129">
        <v>4107537.3132273299</v>
      </c>
      <c r="G128" s="129">
        <v>345.01917901917199</v>
      </c>
      <c r="H128" s="129">
        <v>19.1261590124343</v>
      </c>
      <c r="I128" s="129"/>
      <c r="J128" s="129">
        <v>0.19366899819074276</v>
      </c>
      <c r="K128" s="129">
        <v>42.22723499999946</v>
      </c>
      <c r="L128" s="129">
        <v>20706.2753653935</v>
      </c>
      <c r="M128" s="129">
        <v>3179549.7405446102</v>
      </c>
      <c r="N128" s="129">
        <v>215.32038488910197</v>
      </c>
      <c r="O128" s="129">
        <v>10.834942676691101</v>
      </c>
      <c r="P128" s="129"/>
      <c r="Q128" s="129">
        <v>0.48555626988829281</v>
      </c>
      <c r="R128" s="129">
        <v>108.40889699999838</v>
      </c>
      <c r="S128" s="129">
        <v>46035.613489327836</v>
      </c>
      <c r="T128" s="129">
        <v>7287087.0537719401</v>
      </c>
      <c r="U128" s="129">
        <v>560.33956390827393</v>
      </c>
      <c r="V128" s="129">
        <v>29.9611016891254</v>
      </c>
      <c r="W128" s="129"/>
      <c r="X128" s="129">
        <v>20.9049041256965</v>
      </c>
      <c r="Y128" s="129">
        <v>250.034839635466</v>
      </c>
      <c r="Z128" s="129">
        <v>1.2383040028015799</v>
      </c>
      <c r="AA128" s="129">
        <v>10.400488086328799</v>
      </c>
      <c r="AB128" s="129">
        <v>0.20391240604733499</v>
      </c>
      <c r="AC128" s="129">
        <v>9.4050879116877401E-2</v>
      </c>
      <c r="AD128" s="129">
        <v>0.58554931912156805</v>
      </c>
      <c r="AE128" s="129">
        <v>0.105108283362306</v>
      </c>
      <c r="AF128" s="129">
        <v>0.74536203507709997</v>
      </c>
      <c r="AG128" s="129">
        <v>0.27769925475277502</v>
      </c>
      <c r="AH128" s="129">
        <v>0.12552957187882199</v>
      </c>
      <c r="AI128" s="129">
        <v>0.34419437021503402</v>
      </c>
      <c r="AJ128" s="129">
        <v>0.41768597385804002</v>
      </c>
      <c r="AK128" s="129">
        <v>5.0741168472187702E-2</v>
      </c>
      <c r="AL128" s="129">
        <v>7.6216980048798497E-3</v>
      </c>
      <c r="AM128" s="129">
        <v>6.3762955060821302E-2</v>
      </c>
      <c r="AN128" s="129">
        <v>7.0421197368291E-2</v>
      </c>
      <c r="AO128" s="129">
        <v>1.2685652782087</v>
      </c>
      <c r="AP128" s="129">
        <v>0.86209383242864701</v>
      </c>
      <c r="AQ128" s="129"/>
      <c r="AR128" s="129">
        <v>192.11010729290001</v>
      </c>
      <c r="AS128" s="129">
        <v>0</v>
      </c>
      <c r="AT128" s="129">
        <v>21.016366599014699</v>
      </c>
      <c r="AU128" s="129">
        <v>8.7948851380274995</v>
      </c>
      <c r="AV128" s="129">
        <v>0.28693981107987299</v>
      </c>
      <c r="AW128" s="129">
        <v>0.239496219077835</v>
      </c>
      <c r="AX128" s="129">
        <v>3.5328510318579802E-2</v>
      </c>
      <c r="AY128" s="129">
        <v>4.6738918556430399E-2</v>
      </c>
      <c r="AZ128" s="129">
        <v>2.3980390215173299</v>
      </c>
      <c r="BA128" s="129">
        <v>0.62437635317453</v>
      </c>
      <c r="BB128" s="129">
        <v>0.211751222554379</v>
      </c>
      <c r="BC128" s="129">
        <v>8.0959337274314397E-2</v>
      </c>
      <c r="BD128" s="129">
        <v>0</v>
      </c>
      <c r="BE128" s="129">
        <v>0</v>
      </c>
      <c r="BF128" s="129">
        <v>4.8197900583722203E-3</v>
      </c>
      <c r="BG128" s="129">
        <v>0.18327344122192499</v>
      </c>
      <c r="BH128" s="129">
        <v>9.7020058302668993E-2</v>
      </c>
      <c r="BI128" s="129">
        <v>1.6989437703083199</v>
      </c>
      <c r="BJ128" s="129">
        <v>0.49508291486644102</v>
      </c>
      <c r="BK128" s="129"/>
      <c r="BL128" s="129">
        <v>213.01501141859652</v>
      </c>
      <c r="BM128" s="129">
        <v>250.034839635466</v>
      </c>
      <c r="BN128" s="129">
        <v>22.254670601816279</v>
      </c>
      <c r="BO128" s="129">
        <v>19.195373224356299</v>
      </c>
      <c r="BP128" s="129">
        <v>0.49085221712720795</v>
      </c>
      <c r="BQ128" s="129">
        <v>0.3335470981947124</v>
      </c>
      <c r="BR128" s="129">
        <v>0.6208778294401478</v>
      </c>
      <c r="BS128" s="129">
        <v>0.15184720191873641</v>
      </c>
      <c r="BT128" s="129">
        <v>3.1434010565944299</v>
      </c>
      <c r="BU128" s="129">
        <v>0.90207560792730501</v>
      </c>
      <c r="BV128" s="129">
        <v>0.33728079443320103</v>
      </c>
      <c r="BW128" s="129">
        <v>0.42515370748934844</v>
      </c>
      <c r="BX128" s="129">
        <v>0.41768597385804002</v>
      </c>
      <c r="BY128" s="129">
        <v>5.0741168472187702E-2</v>
      </c>
      <c r="BZ128" s="129">
        <v>1.2441488063252071E-2</v>
      </c>
      <c r="CA128" s="129">
        <v>0.24703639628274629</v>
      </c>
      <c r="CB128" s="129">
        <v>0.16744125567095999</v>
      </c>
      <c r="CC128" s="129">
        <v>2.9675090485170199</v>
      </c>
      <c r="CD128" s="150">
        <v>1.357176747295088</v>
      </c>
      <c r="CE128" s="118"/>
      <c r="CF128" s="161">
        <v>1.39</v>
      </c>
    </row>
    <row r="129" spans="1:84" s="119" customFormat="1" ht="13.8">
      <c r="A129" s="109" t="s">
        <v>458</v>
      </c>
      <c r="B129" s="118">
        <v>1425</v>
      </c>
      <c r="C129" s="149">
        <v>0.1074969018866995</v>
      </c>
      <c r="D129" s="129">
        <v>78.827300999999466</v>
      </c>
      <c r="E129" s="129">
        <v>25847.899083193683</v>
      </c>
      <c r="F129" s="129">
        <v>4561222.9767059097</v>
      </c>
      <c r="G129" s="129">
        <v>326.57596547312801</v>
      </c>
      <c r="H129" s="129">
        <v>20.9050883374838</v>
      </c>
      <c r="I129" s="129"/>
      <c r="J129" s="129">
        <v>0.13590538811840025</v>
      </c>
      <c r="K129" s="129">
        <v>47.372840999999376</v>
      </c>
      <c r="L129" s="129">
        <v>17902.189648038242</v>
      </c>
      <c r="M129" s="129">
        <v>3141830.08367651</v>
      </c>
      <c r="N129" s="129">
        <v>190.64706438829501</v>
      </c>
      <c r="O129" s="129">
        <v>9.9617240858008902</v>
      </c>
      <c r="P129" s="129"/>
      <c r="Q129" s="129">
        <v>0.24340229000509975</v>
      </c>
      <c r="R129" s="129">
        <v>126.20014199999883</v>
      </c>
      <c r="S129" s="129">
        <v>43750.088731231925</v>
      </c>
      <c r="T129" s="129">
        <v>7703053.0603824202</v>
      </c>
      <c r="U129" s="129">
        <v>517.22302986142302</v>
      </c>
      <c r="V129" s="129">
        <v>30.866812423284692</v>
      </c>
      <c r="W129" s="129"/>
      <c r="X129" s="129">
        <v>19.969765745397599</v>
      </c>
      <c r="Y129" s="129">
        <v>256.94446542860697</v>
      </c>
      <c r="Z129" s="129">
        <v>1.45448470761869</v>
      </c>
      <c r="AA129" s="129">
        <v>15.0601296072451</v>
      </c>
      <c r="AB129" s="129">
        <v>0.24204595724182901</v>
      </c>
      <c r="AC129" s="129">
        <v>8.7706896629975606E-2</v>
      </c>
      <c r="AD129" s="129">
        <v>0.555211108901696</v>
      </c>
      <c r="AE129" s="129">
        <v>0.102470985844035</v>
      </c>
      <c r="AF129" s="129">
        <v>0.60346243761214102</v>
      </c>
      <c r="AG129" s="129">
        <v>0.30167921606298298</v>
      </c>
      <c r="AH129" s="129">
        <v>0.110954923367363</v>
      </c>
      <c r="AI129" s="129">
        <v>0.50964095351744099</v>
      </c>
      <c r="AJ129" s="129">
        <v>0.169584774527927</v>
      </c>
      <c r="AK129" s="129">
        <v>0.11344431637319199</v>
      </c>
      <c r="AL129" s="129">
        <v>1.14836261287044E-2</v>
      </c>
      <c r="AM129" s="129">
        <v>7.7055808441249998E-2</v>
      </c>
      <c r="AN129" s="129">
        <v>0.111007234468845</v>
      </c>
      <c r="AO129" s="129">
        <v>0.69289092694908705</v>
      </c>
      <c r="AP129" s="129">
        <v>0.48270838173604202</v>
      </c>
      <c r="AQ129" s="129"/>
      <c r="AR129" s="129">
        <v>192.09360207657099</v>
      </c>
      <c r="AS129" s="129">
        <v>36.803550891059402</v>
      </c>
      <c r="AT129" s="129">
        <v>24.359076971766001</v>
      </c>
      <c r="AU129" s="129">
        <v>8.5706307747079897</v>
      </c>
      <c r="AV129" s="129">
        <v>0.27290717852565</v>
      </c>
      <c r="AW129" s="129">
        <v>0.123915151771525</v>
      </c>
      <c r="AX129" s="129">
        <v>2.2473534476663601E-2</v>
      </c>
      <c r="AY129" s="129">
        <v>1.2231566375984999E-2</v>
      </c>
      <c r="AZ129" s="129">
        <v>0.774523535923894</v>
      </c>
      <c r="BA129" s="129">
        <v>0.29735097979340303</v>
      </c>
      <c r="BB129" s="129">
        <v>0.44986008712883702</v>
      </c>
      <c r="BC129" s="129">
        <v>0.16291713505559699</v>
      </c>
      <c r="BD129" s="129">
        <v>0</v>
      </c>
      <c r="BE129" s="129">
        <v>3.15343628229168E-2</v>
      </c>
      <c r="BF129" s="129">
        <v>4.9324054293400199E-2</v>
      </c>
      <c r="BG129" s="129">
        <v>0.25742099107828897</v>
      </c>
      <c r="BH129" s="129">
        <v>0.12662671394670699</v>
      </c>
      <c r="BI129" s="129">
        <v>2.7164561903056801</v>
      </c>
      <c r="BJ129" s="129">
        <v>0.29396377334103102</v>
      </c>
      <c r="BK129" s="129"/>
      <c r="BL129" s="129">
        <v>212.0633678219686</v>
      </c>
      <c r="BM129" s="129">
        <v>293.74801631966636</v>
      </c>
      <c r="BN129" s="129">
        <v>25.813561679384691</v>
      </c>
      <c r="BO129" s="129">
        <v>23.630760381953088</v>
      </c>
      <c r="BP129" s="129">
        <v>0.51495313576747903</v>
      </c>
      <c r="BQ129" s="129">
        <v>0.21162204840150062</v>
      </c>
      <c r="BR129" s="129">
        <v>0.57768464337835956</v>
      </c>
      <c r="BS129" s="129">
        <v>0.11470255222001999</v>
      </c>
      <c r="BT129" s="129">
        <v>1.3779859735360351</v>
      </c>
      <c r="BU129" s="129">
        <v>0.59903019585638595</v>
      </c>
      <c r="BV129" s="129">
        <v>0.56081501049619997</v>
      </c>
      <c r="BW129" s="129">
        <v>0.672558088573038</v>
      </c>
      <c r="BX129" s="129">
        <v>0.169584774527927</v>
      </c>
      <c r="BY129" s="129">
        <v>0.1449786791961088</v>
      </c>
      <c r="BZ129" s="129">
        <v>6.0807680422104597E-2</v>
      </c>
      <c r="CA129" s="129">
        <v>0.33447679951953896</v>
      </c>
      <c r="CB129" s="129">
        <v>0.23763394841555199</v>
      </c>
      <c r="CC129" s="129">
        <v>3.4093471172547671</v>
      </c>
      <c r="CD129" s="150">
        <v>0.77667215507707299</v>
      </c>
      <c r="CE129" s="118"/>
      <c r="CF129" s="161">
        <v>1.1000000000000001</v>
      </c>
    </row>
    <row r="130" spans="1:84" s="119" customFormat="1" ht="13.8">
      <c r="A130" s="109" t="s">
        <v>459</v>
      </c>
      <c r="B130" s="118">
        <v>1430</v>
      </c>
      <c r="C130" s="149">
        <v>0.115789990047972</v>
      </c>
      <c r="D130" s="129">
        <v>90.684260999999097</v>
      </c>
      <c r="E130" s="129">
        <v>19649.14148658753</v>
      </c>
      <c r="F130" s="129">
        <v>4159242.8050496699</v>
      </c>
      <c r="G130" s="129">
        <v>252.356170613822</v>
      </c>
      <c r="H130" s="129">
        <v>18.653675618238701</v>
      </c>
      <c r="I130" s="129"/>
      <c r="J130" s="129">
        <v>0.14744946741540524</v>
      </c>
      <c r="K130" s="129">
        <v>38.493234000000086</v>
      </c>
      <c r="L130" s="129">
        <v>19285.58846294172</v>
      </c>
      <c r="M130" s="129">
        <v>3087325.5713125598</v>
      </c>
      <c r="N130" s="129">
        <v>200.12845780551098</v>
      </c>
      <c r="O130" s="129">
        <v>9.998552160560509</v>
      </c>
      <c r="P130" s="129"/>
      <c r="Q130" s="129">
        <v>0.26323945746337724</v>
      </c>
      <c r="R130" s="129">
        <v>129.17749499999917</v>
      </c>
      <c r="S130" s="129">
        <v>38934.729949529254</v>
      </c>
      <c r="T130" s="129">
        <v>7246568.3763622297</v>
      </c>
      <c r="U130" s="129">
        <v>452.48462841933298</v>
      </c>
      <c r="V130" s="129">
        <v>28.652227778799208</v>
      </c>
      <c r="W130" s="129"/>
      <c r="X130" s="129">
        <v>20.3984983501913</v>
      </c>
      <c r="Y130" s="129">
        <v>294.05341346607901</v>
      </c>
      <c r="Z130" s="129">
        <v>0.82225894867802796</v>
      </c>
      <c r="AA130" s="129">
        <v>6.6587842922955502</v>
      </c>
      <c r="AB130" s="129">
        <v>0.18498772086776899</v>
      </c>
      <c r="AC130" s="129">
        <v>0.101853842281473</v>
      </c>
      <c r="AD130" s="129">
        <v>0.54671770730132396</v>
      </c>
      <c r="AE130" s="129">
        <v>0.14220186600305301</v>
      </c>
      <c r="AF130" s="129">
        <v>3.34524903684235</v>
      </c>
      <c r="AG130" s="129">
        <v>0.48842748600699498</v>
      </c>
      <c r="AH130" s="129">
        <v>0.17091263248906599</v>
      </c>
      <c r="AI130" s="129">
        <v>0.97544855604308001</v>
      </c>
      <c r="AJ130" s="129">
        <v>0.16063640259289499</v>
      </c>
      <c r="AK130" s="129">
        <v>0.41425732930762599</v>
      </c>
      <c r="AL130" s="129">
        <v>1.6870378337194299E-2</v>
      </c>
      <c r="AM130" s="129">
        <v>9.3870116323238301E-2</v>
      </c>
      <c r="AN130" s="129">
        <v>0.124038289656555</v>
      </c>
      <c r="AO130" s="129">
        <v>0.96452667370408696</v>
      </c>
      <c r="AP130" s="129">
        <v>0.81182805929004698</v>
      </c>
      <c r="AQ130" s="129"/>
      <c r="AR130" s="129">
        <v>188.65714861718399</v>
      </c>
      <c r="AS130" s="129">
        <v>0</v>
      </c>
      <c r="AT130" s="129">
        <v>18.6065754302541</v>
      </c>
      <c r="AU130" s="129">
        <v>6.6894433837807297</v>
      </c>
      <c r="AV130" s="129">
        <v>0.28160642706247702</v>
      </c>
      <c r="AW130" s="129">
        <v>0.68851876438197102</v>
      </c>
      <c r="AX130" s="129">
        <v>2.8733399610658801E-2</v>
      </c>
      <c r="AY130" s="129">
        <v>6.9311429494536406E-2</v>
      </c>
      <c r="AZ130" s="129">
        <v>0.94538347230694098</v>
      </c>
      <c r="BA130" s="129">
        <v>0.72597611677615703</v>
      </c>
      <c r="BB130" s="129">
        <v>0.23559095329193899</v>
      </c>
      <c r="BC130" s="129">
        <v>0.23049479292026501</v>
      </c>
      <c r="BD130" s="129">
        <v>0</v>
      </c>
      <c r="BE130" s="129">
        <v>4.4161149934461498E-2</v>
      </c>
      <c r="BF130" s="129">
        <v>2.65422583516206E-2</v>
      </c>
      <c r="BG130" s="129">
        <v>0.34310788561136502</v>
      </c>
      <c r="BH130" s="129">
        <v>0.13714125194576901</v>
      </c>
      <c r="BI130" s="129">
        <v>2.4428859955558999</v>
      </c>
      <c r="BJ130" s="129">
        <v>0.40027466283645002</v>
      </c>
      <c r="BK130" s="129"/>
      <c r="BL130" s="129">
        <v>209.05564696737528</v>
      </c>
      <c r="BM130" s="129">
        <v>294.05341346607901</v>
      </c>
      <c r="BN130" s="129">
        <v>19.428834378932127</v>
      </c>
      <c r="BO130" s="129">
        <v>13.348227676076281</v>
      </c>
      <c r="BP130" s="129">
        <v>0.46659414793024601</v>
      </c>
      <c r="BQ130" s="129">
        <v>0.790372606663444</v>
      </c>
      <c r="BR130" s="129">
        <v>0.57545110691198276</v>
      </c>
      <c r="BS130" s="129">
        <v>0.2115132954975894</v>
      </c>
      <c r="BT130" s="129">
        <v>4.2906325091492912</v>
      </c>
      <c r="BU130" s="129">
        <v>1.214403602783152</v>
      </c>
      <c r="BV130" s="129">
        <v>0.40650358578100498</v>
      </c>
      <c r="BW130" s="129">
        <v>1.2059433489633451</v>
      </c>
      <c r="BX130" s="129">
        <v>0.16063640259289499</v>
      </c>
      <c r="BY130" s="129">
        <v>0.45841847924208751</v>
      </c>
      <c r="BZ130" s="129">
        <v>4.3412636688814898E-2</v>
      </c>
      <c r="CA130" s="129">
        <v>0.43697800193460334</v>
      </c>
      <c r="CB130" s="129">
        <v>0.26117954160232404</v>
      </c>
      <c r="CC130" s="129">
        <v>3.4074126692599869</v>
      </c>
      <c r="CD130" s="150">
        <v>1.2121027221264971</v>
      </c>
      <c r="CE130" s="118"/>
      <c r="CF130" s="161">
        <v>1.49</v>
      </c>
    </row>
    <row r="131" spans="1:84" s="119" customFormat="1" ht="13.8">
      <c r="A131" s="109" t="s">
        <v>460</v>
      </c>
      <c r="B131" s="118">
        <v>1435</v>
      </c>
      <c r="C131" s="149">
        <v>9.9601816894023004E-2</v>
      </c>
      <c r="D131" s="129">
        <v>105.59718900000091</v>
      </c>
      <c r="E131" s="129">
        <v>18245.798496446881</v>
      </c>
      <c r="F131" s="129">
        <v>7909271.4019021597</v>
      </c>
      <c r="G131" s="129">
        <v>256.47201109833202</v>
      </c>
      <c r="H131" s="129">
        <v>24.052485201565698</v>
      </c>
      <c r="I131" s="129"/>
      <c r="J131" s="129">
        <v>0.21687209607713551</v>
      </c>
      <c r="K131" s="129">
        <v>49.254623999999467</v>
      </c>
      <c r="L131" s="129">
        <v>22250.164127907508</v>
      </c>
      <c r="M131" s="129">
        <v>3357333.6073662201</v>
      </c>
      <c r="N131" s="129">
        <v>217.509475872591</v>
      </c>
      <c r="O131" s="129">
        <v>10.0230951750451</v>
      </c>
      <c r="P131" s="129"/>
      <c r="Q131" s="129">
        <v>0.31647391297115851</v>
      </c>
      <c r="R131" s="129">
        <v>154.85181300000039</v>
      </c>
      <c r="S131" s="129">
        <v>40495.96262435439</v>
      </c>
      <c r="T131" s="129">
        <v>11266605.009268381</v>
      </c>
      <c r="U131" s="129">
        <v>473.98148697092302</v>
      </c>
      <c r="V131" s="129">
        <v>34.075580376610802</v>
      </c>
      <c r="W131" s="129"/>
      <c r="X131" s="129">
        <v>21.541346017821802</v>
      </c>
      <c r="Y131" s="129">
        <v>245.666741904394</v>
      </c>
      <c r="Z131" s="129">
        <v>1.66766770729882</v>
      </c>
      <c r="AA131" s="129">
        <v>27.887244006113001</v>
      </c>
      <c r="AB131" s="129">
        <v>0.22025434732673399</v>
      </c>
      <c r="AC131" s="129">
        <v>0.124253474745711</v>
      </c>
      <c r="AD131" s="129">
        <v>0.75863865176406398</v>
      </c>
      <c r="AE131" s="129">
        <v>0.21185376070189599</v>
      </c>
      <c r="AF131" s="129">
        <v>2.7484935280916498</v>
      </c>
      <c r="AG131" s="129">
        <v>0.54195003140692</v>
      </c>
      <c r="AH131" s="129">
        <v>0.228566708545968</v>
      </c>
      <c r="AI131" s="129">
        <v>1.0737550141707299</v>
      </c>
      <c r="AJ131" s="129">
        <v>0.21532348521026001</v>
      </c>
      <c r="AK131" s="129">
        <v>0.441998650709782</v>
      </c>
      <c r="AL131" s="129">
        <v>2.2951002456326201E-2</v>
      </c>
      <c r="AM131" s="129">
        <v>0.11071389739669101</v>
      </c>
      <c r="AN131" s="129">
        <v>0.118603941846147</v>
      </c>
      <c r="AO131" s="129">
        <v>0.85960404722763495</v>
      </c>
      <c r="AP131" s="129">
        <v>1.5934025013980799</v>
      </c>
      <c r="AQ131" s="129"/>
      <c r="AR131" s="129">
        <v>190.847573051094</v>
      </c>
      <c r="AS131" s="129">
        <v>0</v>
      </c>
      <c r="AT131" s="129">
        <v>22.124754597601498</v>
      </c>
      <c r="AU131" s="129">
        <v>8.0049172284820695</v>
      </c>
      <c r="AV131" s="129">
        <v>0.39541216863664003</v>
      </c>
      <c r="AW131" s="129">
        <v>0.216676696253014</v>
      </c>
      <c r="AX131" s="129">
        <v>3.8424961923883297E-2</v>
      </c>
      <c r="AY131" s="129">
        <v>3.8083410521870899E-2</v>
      </c>
      <c r="AZ131" s="129">
        <v>1.9729111684748899</v>
      </c>
      <c r="BA131" s="129">
        <v>0.60389555341943901</v>
      </c>
      <c r="BB131" s="129">
        <v>0.33527882815027299</v>
      </c>
      <c r="BC131" s="129">
        <v>0.191649390762934</v>
      </c>
      <c r="BD131" s="129">
        <v>0</v>
      </c>
      <c r="BE131" s="129">
        <v>1.71282911885987E-2</v>
      </c>
      <c r="BF131" s="129">
        <v>2.9873238172751799E-2</v>
      </c>
      <c r="BG131" s="129">
        <v>0.176921515036219</v>
      </c>
      <c r="BH131" s="129">
        <v>0.20691678265341701</v>
      </c>
      <c r="BI131" s="129">
        <v>3.6302536016569298</v>
      </c>
      <c r="BJ131" s="129">
        <v>0.77483102028769502</v>
      </c>
      <c r="BK131" s="129"/>
      <c r="BL131" s="129">
        <v>212.38891906891581</v>
      </c>
      <c r="BM131" s="129">
        <v>245.666741904394</v>
      </c>
      <c r="BN131" s="129">
        <v>23.792422304900317</v>
      </c>
      <c r="BO131" s="129">
        <v>35.892161234595072</v>
      </c>
      <c r="BP131" s="129">
        <v>0.61566651596337407</v>
      </c>
      <c r="BQ131" s="129">
        <v>0.34093017099872502</v>
      </c>
      <c r="BR131" s="129">
        <v>0.79706361368794731</v>
      </c>
      <c r="BS131" s="129">
        <v>0.24993717122376688</v>
      </c>
      <c r="BT131" s="129">
        <v>4.7214046965665393</v>
      </c>
      <c r="BU131" s="129">
        <v>1.1458455848263589</v>
      </c>
      <c r="BV131" s="129">
        <v>0.56384553669624093</v>
      </c>
      <c r="BW131" s="129">
        <v>1.2654044049336639</v>
      </c>
      <c r="BX131" s="129">
        <v>0.21532348521026001</v>
      </c>
      <c r="BY131" s="129">
        <v>0.45912694189838071</v>
      </c>
      <c r="BZ131" s="129">
        <v>5.2824240629077999E-2</v>
      </c>
      <c r="CA131" s="129">
        <v>0.28763541243291002</v>
      </c>
      <c r="CB131" s="129">
        <v>0.32552072449956404</v>
      </c>
      <c r="CC131" s="129">
        <v>4.4898576488845645</v>
      </c>
      <c r="CD131" s="150">
        <v>2.3682335216857751</v>
      </c>
      <c r="CE131" s="118"/>
      <c r="CF131" s="161">
        <v>1.22</v>
      </c>
    </row>
    <row r="132" spans="1:84" s="119" customFormat="1" ht="13.8">
      <c r="A132" s="109" t="s">
        <v>461</v>
      </c>
      <c r="B132" s="118">
        <v>1440</v>
      </c>
      <c r="C132" s="149">
        <v>0.10488365504978375</v>
      </c>
      <c r="D132" s="129">
        <v>82.931093999999732</v>
      </c>
      <c r="E132" s="129">
        <v>26124.380614164118</v>
      </c>
      <c r="F132" s="129">
        <v>4219842.2937862398</v>
      </c>
      <c r="G132" s="129">
        <v>212.94282433573599</v>
      </c>
      <c r="H132" s="129">
        <v>11.3547764304297</v>
      </c>
      <c r="I132" s="129"/>
      <c r="J132" s="129">
        <v>0.15388455346988075</v>
      </c>
      <c r="K132" s="129">
        <v>43.543602000000355</v>
      </c>
      <c r="L132" s="129">
        <v>20749.016970629549</v>
      </c>
      <c r="M132" s="129">
        <v>3008560.2257916899</v>
      </c>
      <c r="N132" s="129">
        <v>315.72983211486803</v>
      </c>
      <c r="O132" s="129">
        <v>14.319001987688099</v>
      </c>
      <c r="P132" s="129"/>
      <c r="Q132" s="129">
        <v>0.25876820851966453</v>
      </c>
      <c r="R132" s="129">
        <v>126.47469600000008</v>
      </c>
      <c r="S132" s="129">
        <v>46873.397584793667</v>
      </c>
      <c r="T132" s="129">
        <v>7228402.5195779298</v>
      </c>
      <c r="U132" s="129">
        <v>528.67265645060399</v>
      </c>
      <c r="V132" s="129">
        <v>25.673778418117799</v>
      </c>
      <c r="W132" s="129"/>
      <c r="X132" s="129">
        <v>20.848234949039199</v>
      </c>
      <c r="Y132" s="129">
        <v>344.26202525029902</v>
      </c>
      <c r="Z132" s="129">
        <v>1.16957615996458</v>
      </c>
      <c r="AA132" s="129">
        <v>8.6837198397213307</v>
      </c>
      <c r="AB132" s="129">
        <v>0.380175220216103</v>
      </c>
      <c r="AC132" s="129">
        <v>9.0567178183043703E-2</v>
      </c>
      <c r="AD132" s="129">
        <v>0.86628025184426005</v>
      </c>
      <c r="AE132" s="129">
        <v>0.28453441968041099</v>
      </c>
      <c r="AF132" s="129">
        <v>11.7615050181111</v>
      </c>
      <c r="AG132" s="129">
        <v>0.93113703679312199</v>
      </c>
      <c r="AH132" s="129">
        <v>0.30126136164504802</v>
      </c>
      <c r="AI132" s="129">
        <v>0.45267641444141798</v>
      </c>
      <c r="AJ132" s="129">
        <v>0.92318795990193103</v>
      </c>
      <c r="AK132" s="129">
        <v>1.3463364289753701</v>
      </c>
      <c r="AL132" s="129">
        <v>1.4565887754950499E-2</v>
      </c>
      <c r="AM132" s="129">
        <v>9.4726738503211699E-2</v>
      </c>
      <c r="AN132" s="129">
        <v>0.28992710438935099</v>
      </c>
      <c r="AO132" s="129">
        <v>0.46757083726006499</v>
      </c>
      <c r="AP132" s="129">
        <v>0.89220396526609103</v>
      </c>
      <c r="AQ132" s="129"/>
      <c r="AR132" s="129">
        <v>189.523029277349</v>
      </c>
      <c r="AS132" s="129">
        <v>0</v>
      </c>
      <c r="AT132" s="129">
        <v>22.715952302364101</v>
      </c>
      <c r="AU132" s="129">
        <v>8.8640587343779291</v>
      </c>
      <c r="AV132" s="129">
        <v>0.47868390952010798</v>
      </c>
      <c r="AW132" s="129">
        <v>0.26863208757767898</v>
      </c>
      <c r="AX132" s="129">
        <v>3.3137875536302798E-2</v>
      </c>
      <c r="AY132" s="129">
        <v>6.2418320190673102E-2</v>
      </c>
      <c r="AZ132" s="129">
        <v>0.26525431473328898</v>
      </c>
      <c r="BA132" s="129">
        <v>0.83266652100181304</v>
      </c>
      <c r="BB132" s="129">
        <v>0.45258660378530202</v>
      </c>
      <c r="BC132" s="129">
        <v>1.77648256295222E-2</v>
      </c>
      <c r="BD132" s="129">
        <v>0</v>
      </c>
      <c r="BE132" s="129">
        <v>4.9925436312037601E-2</v>
      </c>
      <c r="BF132" s="129">
        <v>9.5235933103334693E-3</v>
      </c>
      <c r="BG132" s="129">
        <v>0.11664761516637</v>
      </c>
      <c r="BH132" s="129">
        <v>0.106433838741674</v>
      </c>
      <c r="BI132" s="129">
        <v>1.5792662967525899</v>
      </c>
      <c r="BJ132" s="129">
        <v>0.354539746619223</v>
      </c>
      <c r="BK132" s="129"/>
      <c r="BL132" s="129">
        <v>210.37126422638821</v>
      </c>
      <c r="BM132" s="129">
        <v>344.26202525029902</v>
      </c>
      <c r="BN132" s="129">
        <v>23.885528462328683</v>
      </c>
      <c r="BO132" s="129">
        <v>17.547778574099262</v>
      </c>
      <c r="BP132" s="129">
        <v>0.85885912973621092</v>
      </c>
      <c r="BQ132" s="129">
        <v>0.3591992657607227</v>
      </c>
      <c r="BR132" s="129">
        <v>0.89941812738056282</v>
      </c>
      <c r="BS132" s="129">
        <v>0.3469527398710841</v>
      </c>
      <c r="BT132" s="129">
        <v>12.026759332844389</v>
      </c>
      <c r="BU132" s="129">
        <v>1.7638035577949349</v>
      </c>
      <c r="BV132" s="129">
        <v>0.75384796543035004</v>
      </c>
      <c r="BW132" s="129">
        <v>0.47044124007094018</v>
      </c>
      <c r="BX132" s="129">
        <v>0.92318795990193103</v>
      </c>
      <c r="BY132" s="129">
        <v>1.3962618652874077</v>
      </c>
      <c r="BZ132" s="129">
        <v>2.4089481065283969E-2</v>
      </c>
      <c r="CA132" s="129">
        <v>0.21137435366958168</v>
      </c>
      <c r="CB132" s="129">
        <v>0.39636094313102499</v>
      </c>
      <c r="CC132" s="129">
        <v>2.0468371340126548</v>
      </c>
      <c r="CD132" s="150">
        <v>1.246743711885314</v>
      </c>
      <c r="CE132" s="118"/>
      <c r="CF132" s="161">
        <v>1.34</v>
      </c>
    </row>
    <row r="133" spans="1:84" s="119" customFormat="1" ht="13.8">
      <c r="A133" s="109" t="s">
        <v>462</v>
      </c>
      <c r="B133" s="118">
        <v>1445</v>
      </c>
      <c r="C133" s="149">
        <v>9.7554051027431754E-2</v>
      </c>
      <c r="D133" s="129">
        <v>97.099821000000006</v>
      </c>
      <c r="E133" s="129">
        <v>26179.20621379566</v>
      </c>
      <c r="F133" s="129">
        <v>4479871.4837814895</v>
      </c>
      <c r="G133" s="129">
        <v>250.285780726338</v>
      </c>
      <c r="H133" s="129">
        <v>16.0803836527035</v>
      </c>
      <c r="I133" s="129"/>
      <c r="J133" s="129">
        <v>0.17461021125230375</v>
      </c>
      <c r="K133" s="129">
        <v>47.615624999999731</v>
      </c>
      <c r="L133" s="129">
        <v>24176.23367906619</v>
      </c>
      <c r="M133" s="129">
        <v>3266710.9579219101</v>
      </c>
      <c r="N133" s="129">
        <v>228.40485751291902</v>
      </c>
      <c r="O133" s="129">
        <v>10.7157297503681</v>
      </c>
      <c r="P133" s="129"/>
      <c r="Q133" s="129">
        <v>0.2721642622797355</v>
      </c>
      <c r="R133" s="129">
        <v>144.71544599999973</v>
      </c>
      <c r="S133" s="129">
        <v>50355.439892861847</v>
      </c>
      <c r="T133" s="129">
        <v>7746582.4417033996</v>
      </c>
      <c r="U133" s="129">
        <v>478.69063823925705</v>
      </c>
      <c r="V133" s="129">
        <v>26.796113403071601</v>
      </c>
      <c r="W133" s="129"/>
      <c r="X133" s="129">
        <v>21.426533321000498</v>
      </c>
      <c r="Y133" s="129">
        <v>298.96645186794501</v>
      </c>
      <c r="Z133" s="129">
        <v>0.99200371139226695</v>
      </c>
      <c r="AA133" s="129">
        <v>10.012222012414499</v>
      </c>
      <c r="AB133" s="129">
        <v>0.17957648138573601</v>
      </c>
      <c r="AC133" s="129">
        <v>7.7874726120850599E-2</v>
      </c>
      <c r="AD133" s="129">
        <v>0.61009096950814701</v>
      </c>
      <c r="AE133" s="129">
        <v>0.173416747554651</v>
      </c>
      <c r="AF133" s="129">
        <v>5.9984343515161003</v>
      </c>
      <c r="AG133" s="129">
        <v>0.49440287357943902</v>
      </c>
      <c r="AH133" s="129">
        <v>0.16665382818232</v>
      </c>
      <c r="AI133" s="129">
        <v>0.49806794337990201</v>
      </c>
      <c r="AJ133" s="129">
        <v>0.32033803260490701</v>
      </c>
      <c r="AK133" s="129">
        <v>0.51532618816963205</v>
      </c>
      <c r="AL133" s="129">
        <v>1.5835908199134701E-2</v>
      </c>
      <c r="AM133" s="129">
        <v>0.16205416415108101</v>
      </c>
      <c r="AN133" s="129">
        <v>0.30740431247940497</v>
      </c>
      <c r="AO133" s="129">
        <v>0.64771966308059403</v>
      </c>
      <c r="AP133" s="129">
        <v>0.678802960047314</v>
      </c>
      <c r="AQ133" s="129"/>
      <c r="AR133" s="129">
        <v>189.96277761253901</v>
      </c>
      <c r="AS133" s="129">
        <v>0</v>
      </c>
      <c r="AT133" s="129">
        <v>16.838001456213799</v>
      </c>
      <c r="AU133" s="129">
        <v>6.7611128553770499</v>
      </c>
      <c r="AV133" s="129">
        <v>0.34777883937313098</v>
      </c>
      <c r="AW133" s="129">
        <v>0.322181908198234</v>
      </c>
      <c r="AX133" s="129">
        <v>7.7662378794202694E-2</v>
      </c>
      <c r="AY133" s="129">
        <v>0.116395094110157</v>
      </c>
      <c r="AZ133" s="129">
        <v>1.1779528216402999</v>
      </c>
      <c r="BA133" s="129">
        <v>0.579505873806481</v>
      </c>
      <c r="BB133" s="129">
        <v>0.35391641677930402</v>
      </c>
      <c r="BC133" s="129">
        <v>3.6322165729169603E-2</v>
      </c>
      <c r="BD133" s="129">
        <v>0</v>
      </c>
      <c r="BE133" s="129">
        <v>0</v>
      </c>
      <c r="BF133" s="129">
        <v>1.71521079537932E-2</v>
      </c>
      <c r="BG133" s="129">
        <v>0.23814558640476099</v>
      </c>
      <c r="BH133" s="129">
        <v>0.117561801051908</v>
      </c>
      <c r="BI133" s="129">
        <v>1.5666435507477801</v>
      </c>
      <c r="BJ133" s="129">
        <v>0.24377744414420799</v>
      </c>
      <c r="BK133" s="129"/>
      <c r="BL133" s="129">
        <v>211.38931093353952</v>
      </c>
      <c r="BM133" s="129">
        <v>298.96645186794501</v>
      </c>
      <c r="BN133" s="129">
        <v>17.830005167606068</v>
      </c>
      <c r="BO133" s="129">
        <v>16.773334867791547</v>
      </c>
      <c r="BP133" s="129">
        <v>0.52735532075886704</v>
      </c>
      <c r="BQ133" s="129">
        <v>0.40005663431908461</v>
      </c>
      <c r="BR133" s="129">
        <v>0.68775334830234969</v>
      </c>
      <c r="BS133" s="129">
        <v>0.289811841664808</v>
      </c>
      <c r="BT133" s="129">
        <v>7.1763871731564004</v>
      </c>
      <c r="BU133" s="129">
        <v>1.0739087473859201</v>
      </c>
      <c r="BV133" s="129">
        <v>0.52057024496162407</v>
      </c>
      <c r="BW133" s="129">
        <v>0.53439010910907159</v>
      </c>
      <c r="BX133" s="129">
        <v>0.32033803260490701</v>
      </c>
      <c r="BY133" s="129">
        <v>0.51532618816963205</v>
      </c>
      <c r="BZ133" s="129">
        <v>3.2988016152927901E-2</v>
      </c>
      <c r="CA133" s="129">
        <v>0.400199750555842</v>
      </c>
      <c r="CB133" s="129">
        <v>0.42496611353131297</v>
      </c>
      <c r="CC133" s="129">
        <v>2.2143632138283742</v>
      </c>
      <c r="CD133" s="150">
        <v>0.92258040419152199</v>
      </c>
      <c r="CE133" s="118"/>
      <c r="CF133" s="161">
        <v>1.34</v>
      </c>
    </row>
    <row r="134" spans="1:84" s="119" customFormat="1" ht="13.8">
      <c r="A134" s="109" t="s">
        <v>463</v>
      </c>
      <c r="B134" s="118">
        <v>1450</v>
      </c>
      <c r="C134" s="149">
        <v>7.9191995890661004E-2</v>
      </c>
      <c r="D134" s="129">
        <v>95.164794000000001</v>
      </c>
      <c r="E134" s="129">
        <v>21665.91508711686</v>
      </c>
      <c r="F134" s="129">
        <v>4104328.7410085602</v>
      </c>
      <c r="G134" s="129">
        <v>267.906601464647</v>
      </c>
      <c r="H134" s="129">
        <v>19.359506368178899</v>
      </c>
      <c r="I134" s="129"/>
      <c r="J134" s="129">
        <v>0.18769394000813799</v>
      </c>
      <c r="K134" s="129">
        <v>49.20303600000036</v>
      </c>
      <c r="L134" s="129">
        <v>28778.191451958603</v>
      </c>
      <c r="M134" s="129">
        <v>3128373.5408311398</v>
      </c>
      <c r="N134" s="129">
        <v>328.82617171985896</v>
      </c>
      <c r="O134" s="129">
        <v>15.567679792900199</v>
      </c>
      <c r="P134" s="129"/>
      <c r="Q134" s="129">
        <v>0.266885935898799</v>
      </c>
      <c r="R134" s="129">
        <v>144.36783000000037</v>
      </c>
      <c r="S134" s="129">
        <v>50444.106539075467</v>
      </c>
      <c r="T134" s="129">
        <v>7232702.2818397004</v>
      </c>
      <c r="U134" s="129">
        <v>596.73277318450596</v>
      </c>
      <c r="V134" s="129">
        <v>34.927186161079099</v>
      </c>
      <c r="W134" s="129"/>
      <c r="X134" s="129">
        <v>23.697141050901202</v>
      </c>
      <c r="Y134" s="129">
        <v>257.28158188747102</v>
      </c>
      <c r="Z134" s="129">
        <v>1.28085055779719</v>
      </c>
      <c r="AA134" s="129">
        <v>11.2190393259571</v>
      </c>
      <c r="AB134" s="129">
        <v>0.27586786785359901</v>
      </c>
      <c r="AC134" s="129">
        <v>6.7269868265964802E-2</v>
      </c>
      <c r="AD134" s="129">
        <v>0.36950069366275301</v>
      </c>
      <c r="AE134" s="129">
        <v>9.52653308192669E-2</v>
      </c>
      <c r="AF134" s="129">
        <v>2.3640892221106</v>
      </c>
      <c r="AG134" s="129">
        <v>0.41360481838137603</v>
      </c>
      <c r="AH134" s="129">
        <v>0.15701915361528199</v>
      </c>
      <c r="AI134" s="129">
        <v>0.35361869075996699</v>
      </c>
      <c r="AJ134" s="129">
        <v>0.21654921724073301</v>
      </c>
      <c r="AK134" s="129">
        <v>0.33100071460658298</v>
      </c>
      <c r="AL134" s="129">
        <v>1.38885384598306E-2</v>
      </c>
      <c r="AM134" s="129">
        <v>8.9609580229228797E-2</v>
      </c>
      <c r="AN134" s="129">
        <v>0.16253614388642401</v>
      </c>
      <c r="AO134" s="129">
        <v>0.65057218116587301</v>
      </c>
      <c r="AP134" s="129">
        <v>0.87364813734372204</v>
      </c>
      <c r="AQ134" s="129"/>
      <c r="AR134" s="129">
        <v>197.71867041336901</v>
      </c>
      <c r="AS134" s="129">
        <v>0</v>
      </c>
      <c r="AT134" s="129">
        <v>5.6461214606514503</v>
      </c>
      <c r="AU134" s="129">
        <v>8.4765105252884005</v>
      </c>
      <c r="AV134" s="129">
        <v>0.56130863589865099</v>
      </c>
      <c r="AW134" s="129">
        <v>0.34506464510296903</v>
      </c>
      <c r="AX134" s="129">
        <v>2.5700755603996601E-2</v>
      </c>
      <c r="AY134" s="129">
        <v>3.5205878594660303E-2</v>
      </c>
      <c r="AZ134" s="129">
        <v>0.90409954851818797</v>
      </c>
      <c r="BA134" s="129">
        <v>0.47514126556623998</v>
      </c>
      <c r="BB134" s="129">
        <v>0.34967432404975402</v>
      </c>
      <c r="BC134" s="129">
        <v>2.66044719737955E-2</v>
      </c>
      <c r="BD134" s="129">
        <v>0</v>
      </c>
      <c r="BE134" s="129">
        <v>0</v>
      </c>
      <c r="BF134" s="129">
        <v>2.68632063808144E-3</v>
      </c>
      <c r="BG134" s="129">
        <v>0.100093395241447</v>
      </c>
      <c r="BH134" s="129">
        <v>6.1659379403237798E-2</v>
      </c>
      <c r="BI134" s="129">
        <v>1.36621030242422</v>
      </c>
      <c r="BJ134" s="129">
        <v>0.25409948072544503</v>
      </c>
      <c r="BK134" s="129"/>
      <c r="BL134" s="129">
        <v>221.41581146427021</v>
      </c>
      <c r="BM134" s="129">
        <v>257.28158188747102</v>
      </c>
      <c r="BN134" s="129">
        <v>6.9269720184486401</v>
      </c>
      <c r="BO134" s="129">
        <v>19.695549851245502</v>
      </c>
      <c r="BP134" s="129">
        <v>0.83717650375225006</v>
      </c>
      <c r="BQ134" s="129">
        <v>0.41233451336893384</v>
      </c>
      <c r="BR134" s="129">
        <v>0.3952014492667496</v>
      </c>
      <c r="BS134" s="129">
        <v>0.1304712094139272</v>
      </c>
      <c r="BT134" s="129">
        <v>3.2681887706287878</v>
      </c>
      <c r="BU134" s="129">
        <v>0.88874608394761601</v>
      </c>
      <c r="BV134" s="129">
        <v>0.50669347766503603</v>
      </c>
      <c r="BW134" s="129">
        <v>0.3802231627337625</v>
      </c>
      <c r="BX134" s="129">
        <v>0.21654921724073301</v>
      </c>
      <c r="BY134" s="129">
        <v>0.33100071460658298</v>
      </c>
      <c r="BZ134" s="129">
        <v>1.657485909791204E-2</v>
      </c>
      <c r="CA134" s="129">
        <v>0.1897029754706758</v>
      </c>
      <c r="CB134" s="129">
        <v>0.2241955232896618</v>
      </c>
      <c r="CC134" s="129">
        <v>2.0167824835900929</v>
      </c>
      <c r="CD134" s="150">
        <v>1.127747618069167</v>
      </c>
      <c r="CE134" s="118"/>
      <c r="CF134" s="161">
        <v>0.89</v>
      </c>
    </row>
    <row r="135" spans="1:84" s="119" customFormat="1" ht="13.8">
      <c r="A135" s="109" t="s">
        <v>464</v>
      </c>
      <c r="B135" s="118">
        <v>1455</v>
      </c>
      <c r="C135" s="149">
        <v>0.106919460945662</v>
      </c>
      <c r="D135" s="129">
        <v>71.610974999999826</v>
      </c>
      <c r="E135" s="129">
        <v>25080.593192274628</v>
      </c>
      <c r="F135" s="129">
        <v>4571692.8263698798</v>
      </c>
      <c r="G135" s="129">
        <v>265.281604810842</v>
      </c>
      <c r="H135" s="129">
        <v>18.6379751379976</v>
      </c>
      <c r="I135" s="129"/>
      <c r="J135" s="129">
        <v>0.22058553035926526</v>
      </c>
      <c r="K135" s="129">
        <v>42.921548289999997</v>
      </c>
      <c r="L135" s="129">
        <v>18731.426067896216</v>
      </c>
      <c r="M135" s="129">
        <v>2152795.8533411101</v>
      </c>
      <c r="N135" s="129">
        <v>527.21608120540293</v>
      </c>
      <c r="O135" s="129">
        <v>18.774444082933201</v>
      </c>
      <c r="P135" s="129"/>
      <c r="Q135" s="129">
        <v>0.32750499130492727</v>
      </c>
      <c r="R135" s="129">
        <v>114.53252328999983</v>
      </c>
      <c r="S135" s="129">
        <v>43812.01926017084</v>
      </c>
      <c r="T135" s="129">
        <v>6724488.6797109898</v>
      </c>
      <c r="U135" s="129">
        <v>792.49768601624487</v>
      </c>
      <c r="V135" s="129">
        <v>37.412419220930801</v>
      </c>
      <c r="W135" s="129"/>
      <c r="X135" s="129">
        <v>22.976858090409301</v>
      </c>
      <c r="Y135" s="129">
        <v>354.32682279535601</v>
      </c>
      <c r="Z135" s="129">
        <v>0.95659492068975804</v>
      </c>
      <c r="AA135" s="129">
        <v>19.2602628232097</v>
      </c>
      <c r="AB135" s="129">
        <v>0.35438457084921099</v>
      </c>
      <c r="AC135" s="129">
        <v>8.2218041834209096E-2</v>
      </c>
      <c r="AD135" s="129">
        <v>0.77974898170215501</v>
      </c>
      <c r="AE135" s="129">
        <v>0.24411158899690699</v>
      </c>
      <c r="AF135" s="129">
        <v>4.2014351807366097</v>
      </c>
      <c r="AG135" s="129">
        <v>0.32129463788961599</v>
      </c>
      <c r="AH135" s="129">
        <v>0.14691773639788799</v>
      </c>
      <c r="AI135" s="129">
        <v>1.38633152174205</v>
      </c>
      <c r="AJ135" s="129">
        <v>0.68253733840896702</v>
      </c>
      <c r="AK135" s="129">
        <v>1.1657220822610399</v>
      </c>
      <c r="AL135" s="129">
        <v>1.1157248631449901E-2</v>
      </c>
      <c r="AM135" s="129">
        <v>0.166302395815008</v>
      </c>
      <c r="AN135" s="129">
        <v>0.260177621054133</v>
      </c>
      <c r="AO135" s="129">
        <v>1.53187267579928</v>
      </c>
      <c r="AP135" s="129">
        <v>0.76049952088623995</v>
      </c>
      <c r="AQ135" s="129"/>
      <c r="AR135" s="129">
        <v>204.24414010210799</v>
      </c>
      <c r="AS135" s="129">
        <v>0</v>
      </c>
      <c r="AT135" s="129">
        <v>20.063375980892999</v>
      </c>
      <c r="AU135" s="129">
        <v>8.7970468796246699</v>
      </c>
      <c r="AV135" s="129">
        <v>0.43254100561061898</v>
      </c>
      <c r="AW135" s="129">
        <v>1.5508084717917101</v>
      </c>
      <c r="AX135" s="129">
        <v>0.10465792790344799</v>
      </c>
      <c r="AY135" s="129">
        <v>8.7375284583643603E-2</v>
      </c>
      <c r="AZ135" s="129">
        <v>4.9034078393874898</v>
      </c>
      <c r="BA135" s="129">
        <v>0.42594338795664999</v>
      </c>
      <c r="BB135" s="129">
        <v>0.40081443890931601</v>
      </c>
      <c r="BC135" s="129">
        <v>2.4719661398348001E-2</v>
      </c>
      <c r="BD135" s="129">
        <v>0</v>
      </c>
      <c r="BE135" s="129">
        <v>0</v>
      </c>
      <c r="BF135" s="129">
        <v>1.08417638656878E-2</v>
      </c>
      <c r="BG135" s="129">
        <v>0.123441899763347</v>
      </c>
      <c r="BH135" s="129">
        <v>0.128967100792547</v>
      </c>
      <c r="BI135" s="129">
        <v>3.4767479902119902</v>
      </c>
      <c r="BJ135" s="129">
        <v>0.455217361033523</v>
      </c>
      <c r="BK135" s="129"/>
      <c r="BL135" s="129">
        <v>227.2209981925173</v>
      </c>
      <c r="BM135" s="129">
        <v>354.32682279535601</v>
      </c>
      <c r="BN135" s="129">
        <v>21.019970901582756</v>
      </c>
      <c r="BO135" s="129">
        <v>28.05730970283437</v>
      </c>
      <c r="BP135" s="129">
        <v>0.78692557645982997</v>
      </c>
      <c r="BQ135" s="129">
        <v>1.6330265136259192</v>
      </c>
      <c r="BR135" s="129">
        <v>0.88440690960560298</v>
      </c>
      <c r="BS135" s="129">
        <v>0.33148687358055062</v>
      </c>
      <c r="BT135" s="129">
        <v>9.1048430201241004</v>
      </c>
      <c r="BU135" s="129">
        <v>0.74723802584626597</v>
      </c>
      <c r="BV135" s="129">
        <v>0.54773217530720397</v>
      </c>
      <c r="BW135" s="129">
        <v>1.411051183140398</v>
      </c>
      <c r="BX135" s="129">
        <v>0.68253733840896702</v>
      </c>
      <c r="BY135" s="129">
        <v>1.1657220822610399</v>
      </c>
      <c r="BZ135" s="129">
        <v>2.1999012497137701E-2</v>
      </c>
      <c r="CA135" s="129">
        <v>0.28974429557835502</v>
      </c>
      <c r="CB135" s="129">
        <v>0.38914472184668003</v>
      </c>
      <c r="CC135" s="129">
        <v>5.0086206660112698</v>
      </c>
      <c r="CD135" s="150">
        <v>1.215716881919763</v>
      </c>
      <c r="CE135" s="118"/>
      <c r="CF135" s="161">
        <v>1.27</v>
      </c>
    </row>
    <row r="136" spans="1:84" s="119" customFormat="1" ht="13.8">
      <c r="A136" s="109" t="s">
        <v>465</v>
      </c>
      <c r="B136" s="118">
        <v>1460</v>
      </c>
      <c r="C136" s="149">
        <v>8.0681835607838745E-2</v>
      </c>
      <c r="D136" s="129">
        <v>74.765681999999103</v>
      </c>
      <c r="E136" s="129">
        <v>28191.97645990059</v>
      </c>
      <c r="F136" s="129">
        <v>4509797.5747975204</v>
      </c>
      <c r="G136" s="129">
        <v>249.603072677971</v>
      </c>
      <c r="H136" s="129">
        <v>13.551433467332901</v>
      </c>
      <c r="I136" s="129"/>
      <c r="J136" s="129">
        <v>0.19284127835315926</v>
      </c>
      <c r="K136" s="129">
        <v>48.012584930000003</v>
      </c>
      <c r="L136" s="129">
        <v>23052.907307452409</v>
      </c>
      <c r="M136" s="129">
        <v>1611490.33111305</v>
      </c>
      <c r="N136" s="129">
        <v>445.13731596458001</v>
      </c>
      <c r="O136" s="129">
        <v>19.695007173495899</v>
      </c>
      <c r="P136" s="129"/>
      <c r="Q136" s="129">
        <v>0.27352311396099799</v>
      </c>
      <c r="R136" s="129">
        <v>122.77826692999911</v>
      </c>
      <c r="S136" s="129">
        <v>51244.883767353</v>
      </c>
      <c r="T136" s="129">
        <v>6121287.9059105702</v>
      </c>
      <c r="U136" s="129">
        <v>694.74038864255101</v>
      </c>
      <c r="V136" s="129">
        <v>33.246440640828801</v>
      </c>
      <c r="W136" s="129"/>
      <c r="X136" s="129">
        <v>21.162474889286099</v>
      </c>
      <c r="Y136" s="129">
        <v>310.04057073792899</v>
      </c>
      <c r="Z136" s="129">
        <v>1.0730895166371299</v>
      </c>
      <c r="AA136" s="129">
        <v>81.695399853455399</v>
      </c>
      <c r="AB136" s="129">
        <v>0.59210578734858299</v>
      </c>
      <c r="AC136" s="129">
        <v>5.3194085775552798E-2</v>
      </c>
      <c r="AD136" s="129">
        <v>0.67124018054776702</v>
      </c>
      <c r="AE136" s="129">
        <v>0.226471037027906</v>
      </c>
      <c r="AF136" s="129">
        <v>3.5569536653749201</v>
      </c>
      <c r="AG136" s="129">
        <v>0.74333662337041495</v>
      </c>
      <c r="AH136" s="129">
        <v>0.21992490144718899</v>
      </c>
      <c r="AI136" s="129">
        <v>0.61150412272592403</v>
      </c>
      <c r="AJ136" s="129">
        <v>0.72926037894302698</v>
      </c>
      <c r="AK136" s="129">
        <v>1.1157913995007001</v>
      </c>
      <c r="AL136" s="129">
        <v>1.13017706817953E-2</v>
      </c>
      <c r="AM136" s="129">
        <v>0.20439427301255</v>
      </c>
      <c r="AN136" s="129">
        <v>0.12276417754631699</v>
      </c>
      <c r="AO136" s="129">
        <v>1.4684861900700299</v>
      </c>
      <c r="AP136" s="129">
        <v>1.5413561057417999</v>
      </c>
      <c r="AQ136" s="129"/>
      <c r="AR136" s="129">
        <v>190.96773062033901</v>
      </c>
      <c r="AS136" s="129">
        <v>0</v>
      </c>
      <c r="AT136" s="129">
        <v>30.480854485018401</v>
      </c>
      <c r="AU136" s="129">
        <v>5.8486219412223699</v>
      </c>
      <c r="AV136" s="129">
        <v>0.24782363609416</v>
      </c>
      <c r="AW136" s="129">
        <v>0.23316001682857701</v>
      </c>
      <c r="AX136" s="129">
        <v>3.4990501988469903E-2</v>
      </c>
      <c r="AY136" s="129">
        <v>6.7854975306457399E-2</v>
      </c>
      <c r="AZ136" s="129">
        <v>0.33522641283565202</v>
      </c>
      <c r="BA136" s="129">
        <v>0.79593386569769098</v>
      </c>
      <c r="BB136" s="129">
        <v>0.38055791706426501</v>
      </c>
      <c r="BC136" s="129">
        <v>2.512620821629E-2</v>
      </c>
      <c r="BD136" s="129">
        <v>0.38270861549889001</v>
      </c>
      <c r="BE136" s="129">
        <v>0</v>
      </c>
      <c r="BF136" s="129">
        <v>2.2913951303029402E-3</v>
      </c>
      <c r="BG136" s="129">
        <v>0.156925540535545</v>
      </c>
      <c r="BH136" s="129">
        <v>0.103437462357405</v>
      </c>
      <c r="BI136" s="129">
        <v>2.0184717029427199</v>
      </c>
      <c r="BJ136" s="129">
        <v>0.21827603167687001</v>
      </c>
      <c r="BK136" s="129"/>
      <c r="BL136" s="129">
        <v>212.13020550962511</v>
      </c>
      <c r="BM136" s="129">
        <v>310.04057073792899</v>
      </c>
      <c r="BN136" s="129">
        <v>31.55394400165553</v>
      </c>
      <c r="BO136" s="129">
        <v>87.544021794677775</v>
      </c>
      <c r="BP136" s="129">
        <v>0.83992942344274302</v>
      </c>
      <c r="BQ136" s="129">
        <v>0.2863541026041298</v>
      </c>
      <c r="BR136" s="129">
        <v>0.70623068253623689</v>
      </c>
      <c r="BS136" s="129">
        <v>0.2943260123343634</v>
      </c>
      <c r="BT136" s="129">
        <v>3.892180078210572</v>
      </c>
      <c r="BU136" s="129">
        <v>1.5392704890681059</v>
      </c>
      <c r="BV136" s="129">
        <v>0.60048281851145402</v>
      </c>
      <c r="BW136" s="129">
        <v>0.636630330942214</v>
      </c>
      <c r="BX136" s="129">
        <v>1.1119689944419169</v>
      </c>
      <c r="BY136" s="129">
        <v>1.1157913995007001</v>
      </c>
      <c r="BZ136" s="129">
        <v>1.359316581209824E-2</v>
      </c>
      <c r="CA136" s="129">
        <v>0.361319813548095</v>
      </c>
      <c r="CB136" s="129">
        <v>0.226201639903722</v>
      </c>
      <c r="CC136" s="129">
        <v>3.4869578930127498</v>
      </c>
      <c r="CD136" s="150">
        <v>1.7596321374186699</v>
      </c>
      <c r="CE136" s="118"/>
      <c r="CF136" s="161">
        <v>1.28</v>
      </c>
    </row>
    <row r="137" spans="1:84" s="119" customFormat="1" ht="13.8">
      <c r="A137" s="109" t="s">
        <v>466</v>
      </c>
      <c r="B137" s="118">
        <v>1465</v>
      </c>
      <c r="C137" s="149">
        <v>2.329918350580145E-2</v>
      </c>
      <c r="D137" s="129">
        <v>84.761352000000358</v>
      </c>
      <c r="E137" s="129">
        <v>19718.941927820371</v>
      </c>
      <c r="F137" s="129">
        <v>3977334.24895444</v>
      </c>
      <c r="G137" s="129">
        <v>285.17172712472501</v>
      </c>
      <c r="H137" s="129">
        <v>20.375794574256801</v>
      </c>
      <c r="I137" s="129"/>
      <c r="J137" s="129">
        <v>1.4879013360908499E-2</v>
      </c>
      <c r="K137" s="129">
        <v>52.185384000000539</v>
      </c>
      <c r="L137" s="129">
        <v>25807.755361695206</v>
      </c>
      <c r="M137" s="129">
        <v>3708455.4123253799</v>
      </c>
      <c r="N137" s="129">
        <v>275.667428613894</v>
      </c>
      <c r="O137" s="129">
        <v>11.228670867697799</v>
      </c>
      <c r="P137" s="129"/>
      <c r="Q137" s="129">
        <v>3.8178196866709951E-2</v>
      </c>
      <c r="R137" s="129">
        <v>136.9467360000009</v>
      </c>
      <c r="S137" s="129">
        <v>45526.697289515578</v>
      </c>
      <c r="T137" s="129">
        <v>7685789.6612798199</v>
      </c>
      <c r="U137" s="129">
        <v>560.83915573861896</v>
      </c>
      <c r="V137" s="129">
        <v>31.604465441954602</v>
      </c>
      <c r="W137" s="129"/>
      <c r="X137" s="129">
        <v>21.527641675534699</v>
      </c>
      <c r="Y137" s="129">
        <v>331.36598143696398</v>
      </c>
      <c r="Z137" s="129">
        <v>1.33720528170002</v>
      </c>
      <c r="AA137" s="129">
        <v>32.129397673011901</v>
      </c>
      <c r="AB137" s="129">
        <v>0.60625215275129596</v>
      </c>
      <c r="AC137" s="129">
        <v>7.6413911017749095E-2</v>
      </c>
      <c r="AD137" s="129">
        <v>0.64750508204403201</v>
      </c>
      <c r="AE137" s="129">
        <v>0.25684173276036099</v>
      </c>
      <c r="AF137" s="129">
        <v>1.5244691650230899</v>
      </c>
      <c r="AG137" s="129">
        <v>0.59520020949977503</v>
      </c>
      <c r="AH137" s="129">
        <v>0.25355402726591902</v>
      </c>
      <c r="AI137" s="129">
        <v>0.49192571731409102</v>
      </c>
      <c r="AJ137" s="129">
        <v>0.48324442623667602</v>
      </c>
      <c r="AK137" s="129">
        <v>0.35967787774877102</v>
      </c>
      <c r="AL137" s="129">
        <v>1.78844455343007E-2</v>
      </c>
      <c r="AM137" s="129">
        <v>0.14064946241008899</v>
      </c>
      <c r="AN137" s="129">
        <v>0.22038730663917</v>
      </c>
      <c r="AO137" s="129">
        <v>1.0501202098364899</v>
      </c>
      <c r="AP137" s="129">
        <v>0.98235288400740906</v>
      </c>
      <c r="AQ137" s="129"/>
      <c r="AR137" s="129">
        <v>221.75515585992099</v>
      </c>
      <c r="AS137" s="129">
        <v>0</v>
      </c>
      <c r="AT137" s="129">
        <v>16.744378662673299</v>
      </c>
      <c r="AU137" s="129">
        <v>8.0935508251726898</v>
      </c>
      <c r="AV137" s="129">
        <v>0.31790575354679401</v>
      </c>
      <c r="AW137" s="129">
        <v>0.67423876254407</v>
      </c>
      <c r="AX137" s="129">
        <v>0.100328809070141</v>
      </c>
      <c r="AY137" s="129">
        <v>9.7327669262774599E-2</v>
      </c>
      <c r="AZ137" s="129">
        <v>1.41231741140512</v>
      </c>
      <c r="BA137" s="129">
        <v>0.77034633094711802</v>
      </c>
      <c r="BB137" s="129">
        <v>0.24584570160836799</v>
      </c>
      <c r="BC137" s="129">
        <v>0.11890547338506301</v>
      </c>
      <c r="BD137" s="129">
        <v>0.894313351944796</v>
      </c>
      <c r="BE137" s="129">
        <v>8.1492611962085099E-2</v>
      </c>
      <c r="BF137" s="129">
        <v>1.0227928289141999E-2</v>
      </c>
      <c r="BG137" s="129">
        <v>0.28252376485909603</v>
      </c>
      <c r="BH137" s="129">
        <v>9.15922887526468E-2</v>
      </c>
      <c r="BI137" s="129">
        <v>2.92385528407732</v>
      </c>
      <c r="BJ137" s="129">
        <v>0.43382263690242701</v>
      </c>
      <c r="BK137" s="129"/>
      <c r="BL137" s="129">
        <v>243.2827975354557</v>
      </c>
      <c r="BM137" s="129">
        <v>331.36598143696398</v>
      </c>
      <c r="BN137" s="129">
        <v>18.081583944373318</v>
      </c>
      <c r="BO137" s="129">
        <v>40.222948498184593</v>
      </c>
      <c r="BP137" s="129">
        <v>0.92415790629809003</v>
      </c>
      <c r="BQ137" s="129">
        <v>0.75065267356181908</v>
      </c>
      <c r="BR137" s="129">
        <v>0.74783389111417298</v>
      </c>
      <c r="BS137" s="129">
        <v>0.35416940202313557</v>
      </c>
      <c r="BT137" s="129">
        <v>2.9367865764282097</v>
      </c>
      <c r="BU137" s="129">
        <v>1.3655465404468932</v>
      </c>
      <c r="BV137" s="129">
        <v>0.49939972887428702</v>
      </c>
      <c r="BW137" s="129">
        <v>0.61083119069915404</v>
      </c>
      <c r="BX137" s="129">
        <v>1.3775577781814721</v>
      </c>
      <c r="BY137" s="129">
        <v>0.44117048971085615</v>
      </c>
      <c r="BZ137" s="129">
        <v>2.8112373823442699E-2</v>
      </c>
      <c r="CA137" s="129">
        <v>0.42317322726918505</v>
      </c>
      <c r="CB137" s="129">
        <v>0.3119795953918168</v>
      </c>
      <c r="CC137" s="129">
        <v>3.9739754939138097</v>
      </c>
      <c r="CD137" s="150">
        <v>1.4161755209098361</v>
      </c>
      <c r="CE137" s="118"/>
      <c r="CF137" s="161">
        <v>1.41</v>
      </c>
    </row>
    <row r="138" spans="1:84" s="119" customFormat="1" ht="13.8">
      <c r="A138" s="109" t="s">
        <v>467</v>
      </c>
      <c r="B138" s="118">
        <v>1470</v>
      </c>
      <c r="C138" s="149">
        <v>5.5264931240274248E-2</v>
      </c>
      <c r="D138" s="129">
        <v>74.611350000000357</v>
      </c>
      <c r="E138" s="129">
        <v>21541.561670668591</v>
      </c>
      <c r="F138" s="129">
        <v>3800313.97731442</v>
      </c>
      <c r="G138" s="129">
        <v>246.81007303326902</v>
      </c>
      <c r="H138" s="129">
        <v>15.859430552114199</v>
      </c>
      <c r="I138" s="129"/>
      <c r="J138" s="129">
        <v>0.16836479688151976</v>
      </c>
      <c r="K138" s="129">
        <v>47.12331408</v>
      </c>
      <c r="L138" s="129">
        <v>18697.80453397776</v>
      </c>
      <c r="M138" s="129">
        <v>1175962.9486871499</v>
      </c>
      <c r="N138" s="129">
        <v>335.412954649678</v>
      </c>
      <c r="O138" s="129">
        <v>7.8489488670318002</v>
      </c>
      <c r="P138" s="129"/>
      <c r="Q138" s="129">
        <v>0.22362972812179399</v>
      </c>
      <c r="R138" s="129">
        <v>121.73466408000036</v>
      </c>
      <c r="S138" s="129">
        <v>40239.366204646351</v>
      </c>
      <c r="T138" s="129">
        <v>4976276.9260015702</v>
      </c>
      <c r="U138" s="129">
        <v>582.22302768294708</v>
      </c>
      <c r="V138" s="129">
        <v>23.708379419145999</v>
      </c>
      <c r="W138" s="129"/>
      <c r="X138" s="129">
        <v>21.831497004817201</v>
      </c>
      <c r="Y138" s="129">
        <v>298.97389365711302</v>
      </c>
      <c r="Z138" s="129">
        <v>0.85859867023043102</v>
      </c>
      <c r="AA138" s="129">
        <v>12.6373473541277</v>
      </c>
      <c r="AB138" s="129">
        <v>0.31235360317393401</v>
      </c>
      <c r="AC138" s="129">
        <v>6.70149421903425E-2</v>
      </c>
      <c r="AD138" s="129">
        <v>0.65849447145612305</v>
      </c>
      <c r="AE138" s="129">
        <v>0.262218834010293</v>
      </c>
      <c r="AF138" s="129">
        <v>2.8532981193183198</v>
      </c>
      <c r="AG138" s="129">
        <v>0.602578061581307</v>
      </c>
      <c r="AH138" s="129">
        <v>0.20298395951661699</v>
      </c>
      <c r="AI138" s="129">
        <v>0.61957662418944803</v>
      </c>
      <c r="AJ138" s="129">
        <v>0.61174886897030001</v>
      </c>
      <c r="AK138" s="129">
        <v>0.96506952168708304</v>
      </c>
      <c r="AL138" s="129">
        <v>1.3921854075985099E-2</v>
      </c>
      <c r="AM138" s="129">
        <v>0.19624706633658201</v>
      </c>
      <c r="AN138" s="129">
        <v>0.22659244900320699</v>
      </c>
      <c r="AO138" s="129">
        <v>0.60383035923244199</v>
      </c>
      <c r="AP138" s="129">
        <v>0.96666364889887002</v>
      </c>
      <c r="AQ138" s="129"/>
      <c r="AR138" s="129">
        <v>193.110661503545</v>
      </c>
      <c r="AS138" s="129">
        <v>0</v>
      </c>
      <c r="AT138" s="129">
        <v>18.863337234141699</v>
      </c>
      <c r="AU138" s="129">
        <v>6.8826089098688596</v>
      </c>
      <c r="AV138" s="129">
        <v>0.54617208725292199</v>
      </c>
      <c r="AW138" s="129">
        <v>0.29399111406899497</v>
      </c>
      <c r="AX138" s="129">
        <v>9.3174464582129704E-2</v>
      </c>
      <c r="AY138" s="129">
        <v>9.6166431503941996E-2</v>
      </c>
      <c r="AZ138" s="129">
        <v>3.7169444530767599</v>
      </c>
      <c r="BA138" s="129">
        <v>0.22102027069054</v>
      </c>
      <c r="BB138" s="129">
        <v>0.22357083904161501</v>
      </c>
      <c r="BC138" s="129">
        <v>2.72129910187759E-2</v>
      </c>
      <c r="BD138" s="129">
        <v>0</v>
      </c>
      <c r="BE138" s="129">
        <v>5.5294519026592298E-2</v>
      </c>
      <c r="BF138" s="129">
        <v>9.3051860561998805E-4</v>
      </c>
      <c r="BG138" s="129">
        <v>0.29374151789792102</v>
      </c>
      <c r="BH138" s="129">
        <v>0.110909750036621</v>
      </c>
      <c r="BI138" s="129">
        <v>1.07243016883058</v>
      </c>
      <c r="BJ138" s="129">
        <v>0.37304463296889601</v>
      </c>
      <c r="BK138" s="129"/>
      <c r="BL138" s="129">
        <v>214.94215850836221</v>
      </c>
      <c r="BM138" s="129">
        <v>298.97389365711302</v>
      </c>
      <c r="BN138" s="129">
        <v>19.721935904372131</v>
      </c>
      <c r="BO138" s="129">
        <v>19.519956263996558</v>
      </c>
      <c r="BP138" s="129">
        <v>0.858525690426856</v>
      </c>
      <c r="BQ138" s="129">
        <v>0.36100605625933746</v>
      </c>
      <c r="BR138" s="129">
        <v>0.7516689360382528</v>
      </c>
      <c r="BS138" s="129">
        <v>0.358385265514235</v>
      </c>
      <c r="BT138" s="129">
        <v>6.5702425723950793</v>
      </c>
      <c r="BU138" s="129">
        <v>0.82359833227184698</v>
      </c>
      <c r="BV138" s="129">
        <v>0.42655479855823197</v>
      </c>
      <c r="BW138" s="129">
        <v>0.64678961520822398</v>
      </c>
      <c r="BX138" s="129">
        <v>0.61174886897030001</v>
      </c>
      <c r="BY138" s="129">
        <v>1.0203640407136754</v>
      </c>
      <c r="BZ138" s="129">
        <v>1.4852372681605087E-2</v>
      </c>
      <c r="CA138" s="129">
        <v>0.48998858423450303</v>
      </c>
      <c r="CB138" s="129">
        <v>0.33750219903982798</v>
      </c>
      <c r="CC138" s="129">
        <v>1.6762605280630218</v>
      </c>
      <c r="CD138" s="150">
        <v>1.3397082818677659</v>
      </c>
      <c r="CE138" s="118"/>
      <c r="CF138" s="161">
        <v>0.91</v>
      </c>
    </row>
    <row r="139" spans="1:84" s="119" customFormat="1" ht="13.8">
      <c r="A139" s="109" t="s">
        <v>468</v>
      </c>
      <c r="B139" s="118">
        <v>1475</v>
      </c>
      <c r="C139" s="149">
        <v>9.6991969402515255E-2</v>
      </c>
      <c r="D139" s="129">
        <v>81.839754000000809</v>
      </c>
      <c r="E139" s="129">
        <v>21552.73530647796</v>
      </c>
      <c r="F139" s="129">
        <v>4200180.7351485603</v>
      </c>
      <c r="G139" s="129">
        <v>225.87720925007898</v>
      </c>
      <c r="H139" s="129">
        <v>13.553334619126201</v>
      </c>
      <c r="I139" s="129"/>
      <c r="J139" s="129">
        <v>0.15498949272975199</v>
      </c>
      <c r="K139" s="129">
        <v>51.362057970000002</v>
      </c>
      <c r="L139" s="129">
        <v>24481.18594644417</v>
      </c>
      <c r="M139" s="129">
        <v>2157179.4401714201</v>
      </c>
      <c r="N139" s="129">
        <v>504.91129618522194</v>
      </c>
      <c r="O139" s="129">
        <v>13.704424116670898</v>
      </c>
      <c r="P139" s="129"/>
      <c r="Q139" s="129">
        <v>0.25198146213226724</v>
      </c>
      <c r="R139" s="129">
        <v>133.20181197000082</v>
      </c>
      <c r="S139" s="129">
        <v>46033.921252922126</v>
      </c>
      <c r="T139" s="129">
        <v>6357360.1753199808</v>
      </c>
      <c r="U139" s="129">
        <v>730.78850543530098</v>
      </c>
      <c r="V139" s="129">
        <v>27.257758735797097</v>
      </c>
      <c r="W139" s="129"/>
      <c r="X139" s="129">
        <v>20.009202523076599</v>
      </c>
      <c r="Y139" s="129">
        <v>274.48919343642598</v>
      </c>
      <c r="Z139" s="129">
        <v>0.75198255881703402</v>
      </c>
      <c r="AA139" s="129">
        <v>42.268050252883398</v>
      </c>
      <c r="AB139" s="129">
        <v>0.61170917334814101</v>
      </c>
      <c r="AC139" s="129">
        <v>0.11481194009118</v>
      </c>
      <c r="AD139" s="129">
        <v>0.85548054704746201</v>
      </c>
      <c r="AE139" s="129">
        <v>0.274817362173151</v>
      </c>
      <c r="AF139" s="129">
        <v>6.1520608644316601</v>
      </c>
      <c r="AG139" s="129">
        <v>0.67265308079437403</v>
      </c>
      <c r="AH139" s="129">
        <v>0.26312093002871501</v>
      </c>
      <c r="AI139" s="129">
        <v>0.50133759304199799</v>
      </c>
      <c r="AJ139" s="129">
        <v>0.24402135360636201</v>
      </c>
      <c r="AK139" s="129">
        <v>0.46312666681717002</v>
      </c>
      <c r="AL139" s="129">
        <v>1.22927978362595E-2</v>
      </c>
      <c r="AM139" s="129">
        <v>0.16013224071252</v>
      </c>
      <c r="AN139" s="129">
        <v>0.148377861887903</v>
      </c>
      <c r="AO139" s="129">
        <v>0.75644972523681597</v>
      </c>
      <c r="AP139" s="129">
        <v>1.5793203927724</v>
      </c>
      <c r="AQ139" s="129"/>
      <c r="AR139" s="129">
        <v>190.34248370521601</v>
      </c>
      <c r="AS139" s="129">
        <v>429.38483694485501</v>
      </c>
      <c r="AT139" s="129">
        <v>29.2114823987704</v>
      </c>
      <c r="AU139" s="129">
        <v>7.6876721470451503</v>
      </c>
      <c r="AV139" s="129">
        <v>0.49329751417109502</v>
      </c>
      <c r="AW139" s="129">
        <v>0.79156740188423003</v>
      </c>
      <c r="AX139" s="129">
        <v>3.1901615733113502E-2</v>
      </c>
      <c r="AY139" s="129">
        <v>6.8403449013151804E-2</v>
      </c>
      <c r="AZ139" s="129">
        <v>4.2699324255838702</v>
      </c>
      <c r="BA139" s="129">
        <v>0.64384048926585302</v>
      </c>
      <c r="BB139" s="129">
        <v>0.39116673413250103</v>
      </c>
      <c r="BC139" s="129">
        <v>1.2724930533341099E-2</v>
      </c>
      <c r="BD139" s="129">
        <v>1.35300127052872</v>
      </c>
      <c r="BE139" s="129">
        <v>0</v>
      </c>
      <c r="BF139" s="129">
        <v>1.0901533893763499E-3</v>
      </c>
      <c r="BG139" s="129">
        <v>0.218005932732701</v>
      </c>
      <c r="BH139" s="129">
        <v>8.3115766919105494E-2</v>
      </c>
      <c r="BI139" s="129">
        <v>3.7640438998146402</v>
      </c>
      <c r="BJ139" s="129">
        <v>0.62358665964489601</v>
      </c>
      <c r="BK139" s="129"/>
      <c r="BL139" s="129">
        <v>210.35168622829261</v>
      </c>
      <c r="BM139" s="129">
        <v>703.87403038128105</v>
      </c>
      <c r="BN139" s="129">
        <v>29.963464957587433</v>
      </c>
      <c r="BO139" s="129">
        <v>49.955722399928547</v>
      </c>
      <c r="BP139" s="129">
        <v>1.1050066875192361</v>
      </c>
      <c r="BQ139" s="129">
        <v>0.90637934197541004</v>
      </c>
      <c r="BR139" s="129">
        <v>0.88738216278057547</v>
      </c>
      <c r="BS139" s="129">
        <v>0.34322081118630282</v>
      </c>
      <c r="BT139" s="129">
        <v>10.42199329001553</v>
      </c>
      <c r="BU139" s="129">
        <v>1.3164935700602269</v>
      </c>
      <c r="BV139" s="129">
        <v>0.65428766416121609</v>
      </c>
      <c r="BW139" s="129">
        <v>0.5140625235753391</v>
      </c>
      <c r="BX139" s="129">
        <v>1.597022624135082</v>
      </c>
      <c r="BY139" s="129">
        <v>0.46312666681717002</v>
      </c>
      <c r="BZ139" s="129">
        <v>1.3382951225635851E-2</v>
      </c>
      <c r="CA139" s="129">
        <v>0.37813817344522099</v>
      </c>
      <c r="CB139" s="129">
        <v>0.23149362880700849</v>
      </c>
      <c r="CC139" s="129">
        <v>4.520493625051456</v>
      </c>
      <c r="CD139" s="150">
        <v>2.202907052417296</v>
      </c>
      <c r="CE139" s="118"/>
      <c r="CF139" s="161">
        <v>1.41</v>
      </c>
    </row>
    <row r="140" spans="1:84" s="119" customFormat="1" ht="13.8">
      <c r="A140" s="109" t="s">
        <v>469</v>
      </c>
      <c r="B140" s="118">
        <v>1480</v>
      </c>
      <c r="C140" s="149">
        <v>8.618496363376775E-2</v>
      </c>
      <c r="D140" s="129">
        <v>88.838739000000004</v>
      </c>
      <c r="E140" s="129">
        <v>22394.423166034921</v>
      </c>
      <c r="F140" s="129">
        <v>6324667.1752935601</v>
      </c>
      <c r="G140" s="129">
        <v>239.08653388940402</v>
      </c>
      <c r="H140" s="129">
        <v>16.9767981723625</v>
      </c>
      <c r="I140" s="129"/>
      <c r="J140" s="129">
        <v>0.14097730298355324</v>
      </c>
      <c r="K140" s="129">
        <v>45.92148299999991</v>
      </c>
      <c r="L140" s="129">
        <v>20312.281064555282</v>
      </c>
      <c r="M140" s="129">
        <v>2889424.1403297302</v>
      </c>
      <c r="N140" s="129">
        <v>301.78664544538503</v>
      </c>
      <c r="O140" s="129">
        <v>17.016280868897102</v>
      </c>
      <c r="P140" s="129"/>
      <c r="Q140" s="129">
        <v>0.22716226661732097</v>
      </c>
      <c r="R140" s="129">
        <v>134.76022199999991</v>
      </c>
      <c r="S140" s="129">
        <v>42706.7042305902</v>
      </c>
      <c r="T140" s="129">
        <v>9214091.3156232908</v>
      </c>
      <c r="U140" s="129">
        <v>540.87317933478903</v>
      </c>
      <c r="V140" s="129">
        <v>33.993079041259605</v>
      </c>
      <c r="W140" s="129"/>
      <c r="X140" s="129">
        <v>20.008805788896701</v>
      </c>
      <c r="Y140" s="129">
        <v>227.58212889304599</v>
      </c>
      <c r="Z140" s="129">
        <v>1.0732030447246499</v>
      </c>
      <c r="AA140" s="129">
        <v>19.009701887691801</v>
      </c>
      <c r="AB140" s="129">
        <v>0.223523212621416</v>
      </c>
      <c r="AC140" s="129">
        <v>9.0544112878217495E-2</v>
      </c>
      <c r="AD140" s="129">
        <v>0.46084561366562199</v>
      </c>
      <c r="AE140" s="129">
        <v>0.117191406629959</v>
      </c>
      <c r="AF140" s="129">
        <v>1.92536367654684</v>
      </c>
      <c r="AG140" s="129">
        <v>0.36890084595574701</v>
      </c>
      <c r="AH140" s="129">
        <v>0.14293947313744201</v>
      </c>
      <c r="AI140" s="129">
        <v>0.43652319231348402</v>
      </c>
      <c r="AJ140" s="129">
        <v>0.120504870799373</v>
      </c>
      <c r="AK140" s="129">
        <v>0.182516199973218</v>
      </c>
      <c r="AL140" s="129">
        <v>1.9495309152179702E-2</v>
      </c>
      <c r="AM140" s="129">
        <v>0.21822168138011999</v>
      </c>
      <c r="AN140" s="129">
        <v>0.148254584287138</v>
      </c>
      <c r="AO140" s="129">
        <v>0.95120702454575201</v>
      </c>
      <c r="AP140" s="129">
        <v>0.95859427476178005</v>
      </c>
      <c r="AQ140" s="129"/>
      <c r="AR140" s="129">
        <v>191.116794504973</v>
      </c>
      <c r="AS140" s="129">
        <v>380.43725100191898</v>
      </c>
      <c r="AT140" s="129">
        <v>5.0047619651579502</v>
      </c>
      <c r="AU140" s="129">
        <v>7.1653402931278798</v>
      </c>
      <c r="AV140" s="129">
        <v>0.27122549278747199</v>
      </c>
      <c r="AW140" s="129">
        <v>0.28054621267614099</v>
      </c>
      <c r="AX140" s="129">
        <v>6.3547831910012995E-2</v>
      </c>
      <c r="AY140" s="129">
        <v>6.2272548204047602E-2</v>
      </c>
      <c r="AZ140" s="129">
        <v>0.365760117173074</v>
      </c>
      <c r="BA140" s="129">
        <v>0.485198331643792</v>
      </c>
      <c r="BB140" s="129">
        <v>0.36841857713495701</v>
      </c>
      <c r="BC140" s="129">
        <v>6.0772213179892898E-2</v>
      </c>
      <c r="BD140" s="129">
        <v>0</v>
      </c>
      <c r="BE140" s="129">
        <v>1.8602108079012001E-2</v>
      </c>
      <c r="BF140" s="129">
        <v>1.2704889776099799E-3</v>
      </c>
      <c r="BG140" s="129">
        <v>0.243911788392985</v>
      </c>
      <c r="BH140" s="129">
        <v>0.13545333510027099</v>
      </c>
      <c r="BI140" s="129">
        <v>2.3574759650798498</v>
      </c>
      <c r="BJ140" s="129">
        <v>0.55813821308302003</v>
      </c>
      <c r="BK140" s="129"/>
      <c r="BL140" s="129">
        <v>211.1256002938697</v>
      </c>
      <c r="BM140" s="129">
        <v>608.01937989496491</v>
      </c>
      <c r="BN140" s="129">
        <v>6.0779650098826004</v>
      </c>
      <c r="BO140" s="129">
        <v>26.17504218081968</v>
      </c>
      <c r="BP140" s="129">
        <v>0.49474870540888799</v>
      </c>
      <c r="BQ140" s="129">
        <v>0.3710903255543585</v>
      </c>
      <c r="BR140" s="129">
        <v>0.52439344557563494</v>
      </c>
      <c r="BS140" s="129">
        <v>0.17946395483400659</v>
      </c>
      <c r="BT140" s="129">
        <v>2.291123793719914</v>
      </c>
      <c r="BU140" s="129">
        <v>0.85409917759953902</v>
      </c>
      <c r="BV140" s="129">
        <v>0.511358050272399</v>
      </c>
      <c r="BW140" s="129">
        <v>0.49729540549337692</v>
      </c>
      <c r="BX140" s="129">
        <v>0.120504870799373</v>
      </c>
      <c r="BY140" s="129">
        <v>0.20111830805222999</v>
      </c>
      <c r="BZ140" s="129">
        <v>2.0765798129789681E-2</v>
      </c>
      <c r="CA140" s="129">
        <v>0.46213346977310499</v>
      </c>
      <c r="CB140" s="129">
        <v>0.28370791938740902</v>
      </c>
      <c r="CC140" s="129">
        <v>3.308682989625602</v>
      </c>
      <c r="CD140" s="150">
        <v>1.5167324878448001</v>
      </c>
      <c r="CE140" s="118"/>
      <c r="CF140" s="161">
        <v>1.1100000000000001</v>
      </c>
    </row>
    <row r="141" spans="1:84" s="119" customFormat="1" ht="13.8">
      <c r="A141" s="109" t="s">
        <v>470</v>
      </c>
      <c r="B141" s="118">
        <v>1485</v>
      </c>
      <c r="C141" s="149">
        <v>0.13947671608071199</v>
      </c>
      <c r="D141" s="129">
        <v>79.137350999999086</v>
      </c>
      <c r="E141" s="129">
        <v>26423.235428575201</v>
      </c>
      <c r="F141" s="129">
        <v>6184142.2299968796</v>
      </c>
      <c r="G141" s="129">
        <v>294.069654724862</v>
      </c>
      <c r="H141" s="129">
        <v>24.540877105908798</v>
      </c>
      <c r="I141" s="129"/>
      <c r="J141" s="129">
        <v>0.13314383281738951</v>
      </c>
      <c r="K141" s="129">
        <v>37.263042000000723</v>
      </c>
      <c r="L141" s="129">
        <v>24512.168074024892</v>
      </c>
      <c r="M141" s="129">
        <v>2821432.0315176598</v>
      </c>
      <c r="N141" s="129">
        <v>212.99520350465701</v>
      </c>
      <c r="O141" s="129">
        <v>8.9851071579926209</v>
      </c>
      <c r="P141" s="129"/>
      <c r="Q141" s="129">
        <v>0.2726205488981015</v>
      </c>
      <c r="R141" s="129">
        <v>116.40039299999981</v>
      </c>
      <c r="S141" s="129">
        <v>50935.403502600093</v>
      </c>
      <c r="T141" s="129">
        <v>9005574.2615145389</v>
      </c>
      <c r="U141" s="129">
        <v>507.06485822951902</v>
      </c>
      <c r="V141" s="129">
        <v>33.525984263901421</v>
      </c>
      <c r="W141" s="129"/>
      <c r="X141" s="129">
        <v>19.988796789918499</v>
      </c>
      <c r="Y141" s="129">
        <v>277.66900172310898</v>
      </c>
      <c r="Z141" s="129">
        <v>0.84922939043669898</v>
      </c>
      <c r="AA141" s="129">
        <v>35.738659684629603</v>
      </c>
      <c r="AB141" s="129">
        <v>0.11521878662794501</v>
      </c>
      <c r="AC141" s="129">
        <v>8.3615499739655597E-2</v>
      </c>
      <c r="AD141" s="129">
        <v>0.48525076962579899</v>
      </c>
      <c r="AE141" s="129">
        <v>0.104367095291969</v>
      </c>
      <c r="AF141" s="129">
        <v>2.0561602384066999</v>
      </c>
      <c r="AG141" s="129">
        <v>0.283043270822815</v>
      </c>
      <c r="AH141" s="129">
        <v>8.7146628998547498E-2</v>
      </c>
      <c r="AI141" s="129">
        <v>0.63520183462295998</v>
      </c>
      <c r="AJ141" s="129">
        <v>0.35063763214809601</v>
      </c>
      <c r="AK141" s="129">
        <v>0.119268271704205</v>
      </c>
      <c r="AL141" s="129">
        <v>1.27585120066664E-2</v>
      </c>
      <c r="AM141" s="129">
        <v>0.122059477271747</v>
      </c>
      <c r="AN141" s="129">
        <v>0.12652139274074201</v>
      </c>
      <c r="AO141" s="129">
        <v>1.14213808607878</v>
      </c>
      <c r="AP141" s="129">
        <v>1.56426276595574</v>
      </c>
      <c r="AQ141" s="129"/>
      <c r="AR141" s="129">
        <v>190.57169403303701</v>
      </c>
      <c r="AS141" s="129">
        <v>498.58199592896102</v>
      </c>
      <c r="AT141" s="129">
        <v>17.358894333429401</v>
      </c>
      <c r="AU141" s="129">
        <v>6.6993242289835004</v>
      </c>
      <c r="AV141" s="129">
        <v>0.39001008696071598</v>
      </c>
      <c r="AW141" s="129">
        <v>0.25904258983422701</v>
      </c>
      <c r="AX141" s="129">
        <v>0.104992638966822</v>
      </c>
      <c r="AY141" s="129">
        <v>0.112974005673807</v>
      </c>
      <c r="AZ141" s="129">
        <v>0.64308869479838504</v>
      </c>
      <c r="BA141" s="129">
        <v>0.241952392918482</v>
      </c>
      <c r="BB141" s="129">
        <v>0.26803636640256301</v>
      </c>
      <c r="BC141" s="129">
        <v>9.1736021291529399E-2</v>
      </c>
      <c r="BD141" s="129">
        <v>0</v>
      </c>
      <c r="BE141" s="129">
        <v>4.2616832896615303E-2</v>
      </c>
      <c r="BF141" s="129">
        <v>5.69251847729725E-3</v>
      </c>
      <c r="BG141" s="129">
        <v>0.28642889232675001</v>
      </c>
      <c r="BH141" s="129">
        <v>0.167040136960558</v>
      </c>
      <c r="BI141" s="129">
        <v>1.59198003655794</v>
      </c>
      <c r="BJ141" s="129">
        <v>0.31270065536839298</v>
      </c>
      <c r="BK141" s="129"/>
      <c r="BL141" s="129">
        <v>210.5604908229555</v>
      </c>
      <c r="BM141" s="129">
        <v>776.25099765207005</v>
      </c>
      <c r="BN141" s="129">
        <v>18.208123723866098</v>
      </c>
      <c r="BO141" s="129">
        <v>42.437983913613103</v>
      </c>
      <c r="BP141" s="129">
        <v>0.50522887358866098</v>
      </c>
      <c r="BQ141" s="129">
        <v>0.34265808957388261</v>
      </c>
      <c r="BR141" s="129">
        <v>0.59024340859262103</v>
      </c>
      <c r="BS141" s="129">
        <v>0.217341100965776</v>
      </c>
      <c r="BT141" s="129">
        <v>2.6992489332050851</v>
      </c>
      <c r="BU141" s="129">
        <v>0.52499566374129703</v>
      </c>
      <c r="BV141" s="129">
        <v>0.35518299540111054</v>
      </c>
      <c r="BW141" s="129">
        <v>0.72693785591448934</v>
      </c>
      <c r="BX141" s="129">
        <v>0.35063763214809601</v>
      </c>
      <c r="BY141" s="129">
        <v>0.16188510460082028</v>
      </c>
      <c r="BZ141" s="129">
        <v>1.8451030483963651E-2</v>
      </c>
      <c r="CA141" s="129">
        <v>0.40848836959849699</v>
      </c>
      <c r="CB141" s="129">
        <v>0.29356152970130001</v>
      </c>
      <c r="CC141" s="129">
        <v>2.7341181226367199</v>
      </c>
      <c r="CD141" s="150">
        <v>1.8769634213241329</v>
      </c>
      <c r="CE141" s="118"/>
      <c r="CF141" s="161">
        <v>1.19</v>
      </c>
    </row>
    <row r="142" spans="1:84" s="119" customFormat="1" ht="13.8">
      <c r="A142" s="109" t="s">
        <v>471</v>
      </c>
      <c r="B142" s="118">
        <v>1490</v>
      </c>
      <c r="C142" s="149">
        <v>9.416029276772675E-2</v>
      </c>
      <c r="D142" s="129">
        <v>99.009836999999095</v>
      </c>
      <c r="E142" s="129">
        <v>18337.593613223282</v>
      </c>
      <c r="F142" s="129">
        <v>3485572.6183091602</v>
      </c>
      <c r="G142" s="129">
        <v>211.36199630812601</v>
      </c>
      <c r="H142" s="129">
        <v>11.2052925479579</v>
      </c>
      <c r="I142" s="129"/>
      <c r="J142" s="129">
        <v>0.16940030036774825</v>
      </c>
      <c r="K142" s="129">
        <v>44.400222000000092</v>
      </c>
      <c r="L142" s="129">
        <v>8044.4691597502797</v>
      </c>
      <c r="M142" s="129">
        <v>2581360.4642691002</v>
      </c>
      <c r="N142" s="129">
        <v>210.41605413476898</v>
      </c>
      <c r="O142" s="129">
        <v>12.2005187143673</v>
      </c>
      <c r="P142" s="129"/>
      <c r="Q142" s="129">
        <v>0.26356059313547497</v>
      </c>
      <c r="R142" s="129">
        <v>143.41005899999919</v>
      </c>
      <c r="S142" s="129">
        <v>26382.062772973561</v>
      </c>
      <c r="T142" s="129">
        <v>6066933.0825782605</v>
      </c>
      <c r="U142" s="129">
        <v>421.77805044289499</v>
      </c>
      <c r="V142" s="129">
        <v>23.405811262325201</v>
      </c>
      <c r="W142" s="129"/>
      <c r="X142" s="129">
        <v>20.3694784166196</v>
      </c>
      <c r="Y142" s="129">
        <v>249.627272226298</v>
      </c>
      <c r="Z142" s="129">
        <v>0.89354917440179404</v>
      </c>
      <c r="AA142" s="129">
        <v>14.7682784487627</v>
      </c>
      <c r="AB142" s="129">
        <v>0.29105466408995301</v>
      </c>
      <c r="AC142" s="129">
        <v>7.4809143583520296E-2</v>
      </c>
      <c r="AD142" s="129">
        <v>0.58635245116759405</v>
      </c>
      <c r="AE142" s="129">
        <v>0.14958439774756899</v>
      </c>
      <c r="AF142" s="129">
        <v>5.5002637172680799</v>
      </c>
      <c r="AG142" s="129">
        <v>0.45419455365575001</v>
      </c>
      <c r="AH142" s="129">
        <v>0.15932604072495901</v>
      </c>
      <c r="AI142" s="129">
        <v>0.83633538216891801</v>
      </c>
      <c r="AJ142" s="129">
        <v>1.1423294105722299</v>
      </c>
      <c r="AK142" s="129">
        <v>1.20969058008805</v>
      </c>
      <c r="AL142" s="129">
        <v>1.29361916059497E-2</v>
      </c>
      <c r="AM142" s="129">
        <v>0.32965949348999302</v>
      </c>
      <c r="AN142" s="129">
        <v>1.1192936622382199</v>
      </c>
      <c r="AO142" s="129">
        <v>2.2638579220418502</v>
      </c>
      <c r="AP142" s="129">
        <v>1.42766171283386</v>
      </c>
      <c r="AQ142" s="129"/>
      <c r="AR142" s="129">
        <v>185.72258099723999</v>
      </c>
      <c r="AS142" s="129">
        <v>0</v>
      </c>
      <c r="AT142" s="129">
        <v>16.7176345702558</v>
      </c>
      <c r="AU142" s="129">
        <v>6.8596200118039903</v>
      </c>
      <c r="AV142" s="129">
        <v>0.36627514058617799</v>
      </c>
      <c r="AW142" s="129">
        <v>0.34611825653695</v>
      </c>
      <c r="AX142" s="129">
        <v>8.2763931590801199E-2</v>
      </c>
      <c r="AY142" s="129">
        <v>0</v>
      </c>
      <c r="AZ142" s="129">
        <v>2.8286354649009602</v>
      </c>
      <c r="BA142" s="129">
        <v>0.403151844661021</v>
      </c>
      <c r="BB142" s="129">
        <v>0.35823716026313501</v>
      </c>
      <c r="BC142" s="129">
        <v>6.0054975522728697E-2</v>
      </c>
      <c r="BD142" s="129">
        <v>0</v>
      </c>
      <c r="BE142" s="129">
        <v>3.8218758207304499E-3</v>
      </c>
      <c r="BF142" s="129">
        <v>1.25924024765008E-2</v>
      </c>
      <c r="BG142" s="129">
        <v>0.25312216637206802</v>
      </c>
      <c r="BH142" s="129">
        <v>0.160021940613984</v>
      </c>
      <c r="BI142" s="129">
        <v>2.13222583988864</v>
      </c>
      <c r="BJ142" s="129">
        <v>0.24798241262809601</v>
      </c>
      <c r="BK142" s="129"/>
      <c r="BL142" s="129">
        <v>206.0920594138596</v>
      </c>
      <c r="BM142" s="129">
        <v>249.627272226298</v>
      </c>
      <c r="BN142" s="129">
        <v>17.611183744657595</v>
      </c>
      <c r="BO142" s="129">
        <v>21.627898460566691</v>
      </c>
      <c r="BP142" s="129">
        <v>0.657329804676131</v>
      </c>
      <c r="BQ142" s="129">
        <v>0.42092740012047031</v>
      </c>
      <c r="BR142" s="129">
        <v>0.66911638275839525</v>
      </c>
      <c r="BS142" s="129">
        <v>0.14958439774756899</v>
      </c>
      <c r="BT142" s="129">
        <v>8.3288991821690406</v>
      </c>
      <c r="BU142" s="129">
        <v>0.85734639831677106</v>
      </c>
      <c r="BV142" s="129">
        <v>0.51756320098809405</v>
      </c>
      <c r="BW142" s="129">
        <v>0.89639035769164666</v>
      </c>
      <c r="BX142" s="129">
        <v>1.1423294105722299</v>
      </c>
      <c r="BY142" s="129">
        <v>1.2135124559087804</v>
      </c>
      <c r="BZ142" s="129">
        <v>2.5528594082450499E-2</v>
      </c>
      <c r="CA142" s="129">
        <v>0.58278165986206099</v>
      </c>
      <c r="CB142" s="129">
        <v>1.2793156028522039</v>
      </c>
      <c r="CC142" s="129">
        <v>4.3960837619304902</v>
      </c>
      <c r="CD142" s="150">
        <v>1.6756441254619561</v>
      </c>
      <c r="CE142" s="118"/>
      <c r="CF142" s="161">
        <v>0.85</v>
      </c>
    </row>
    <row r="143" spans="1:84" s="119" customFormat="1" ht="13.8">
      <c r="A143" s="109" t="s">
        <v>472</v>
      </c>
      <c r="B143" s="118">
        <v>1495</v>
      </c>
      <c r="C143" s="149">
        <v>0.14783701616950576</v>
      </c>
      <c r="D143" s="129">
        <v>67.73272199999937</v>
      </c>
      <c r="E143" s="129">
        <v>23952.84532382193</v>
      </c>
      <c r="F143" s="129">
        <v>3292593.6489698701</v>
      </c>
      <c r="G143" s="129">
        <v>166.270787533457</v>
      </c>
      <c r="H143" s="129">
        <v>10.3484671820808</v>
      </c>
      <c r="I143" s="129"/>
      <c r="J143" s="129">
        <v>0.12325269825116525</v>
      </c>
      <c r="K143" s="129">
        <v>35.632890000000266</v>
      </c>
      <c r="L143" s="129">
        <v>22003.806600125281</v>
      </c>
      <c r="M143" s="129">
        <v>2570103.9993933998</v>
      </c>
      <c r="N143" s="129">
        <v>229.42438611862701</v>
      </c>
      <c r="O143" s="129">
        <v>13.177654904210501</v>
      </c>
      <c r="P143" s="129"/>
      <c r="Q143" s="129">
        <v>0.27108971442067098</v>
      </c>
      <c r="R143" s="129">
        <v>103.36561199999963</v>
      </c>
      <c r="S143" s="129">
        <v>45956.651923947211</v>
      </c>
      <c r="T143" s="129">
        <v>5862697.6483632699</v>
      </c>
      <c r="U143" s="129">
        <v>395.69517365208401</v>
      </c>
      <c r="V143" s="129">
        <v>23.526122086291302</v>
      </c>
      <c r="W143" s="129"/>
      <c r="X143" s="129">
        <v>18.447812572389498</v>
      </c>
      <c r="Y143" s="129">
        <v>393.30383065380698</v>
      </c>
      <c r="Z143" s="129">
        <v>1.12701806096256</v>
      </c>
      <c r="AA143" s="129">
        <v>11.155141291556999</v>
      </c>
      <c r="AB143" s="129">
        <v>6.6046889269097006E-2</v>
      </c>
      <c r="AC143" s="129">
        <v>0.109181315964006</v>
      </c>
      <c r="AD143" s="129">
        <v>0.69446690371152497</v>
      </c>
      <c r="AE143" s="129">
        <v>0.164812765094662</v>
      </c>
      <c r="AF143" s="129">
        <v>7.6125032857660804</v>
      </c>
      <c r="AG143" s="129">
        <v>0.53023605886289604</v>
      </c>
      <c r="AH143" s="129">
        <v>0.20074405443728399</v>
      </c>
      <c r="AI143" s="129">
        <v>0.28926774096771202</v>
      </c>
      <c r="AJ143" s="129">
        <v>0.21443603752654899</v>
      </c>
      <c r="AK143" s="129">
        <v>0.442735633664398</v>
      </c>
      <c r="AL143" s="129">
        <v>1.47522732682726E-2</v>
      </c>
      <c r="AM143" s="129">
        <v>0.41745538245152303</v>
      </c>
      <c r="AN143" s="129">
        <v>0.42435221265571099</v>
      </c>
      <c r="AO143" s="129">
        <v>1.7219515786225601</v>
      </c>
      <c r="AP143" s="129">
        <v>1.2128135425504101</v>
      </c>
      <c r="AQ143" s="129"/>
      <c r="AR143" s="129">
        <v>180.22371477259699</v>
      </c>
      <c r="AS143" s="129">
        <v>688.78951821463795</v>
      </c>
      <c r="AT143" s="129">
        <v>11.336216824128799</v>
      </c>
      <c r="AU143" s="129">
        <v>6.5805594537334198</v>
      </c>
      <c r="AV143" s="129">
        <v>0.32620004533447899</v>
      </c>
      <c r="AW143" s="129">
        <v>0.84984862146935403</v>
      </c>
      <c r="AX143" s="129">
        <v>3.1080245906837299E-2</v>
      </c>
      <c r="AY143" s="129">
        <v>0.122729687630082</v>
      </c>
      <c r="AZ143" s="129">
        <v>1.5810862838453199</v>
      </c>
      <c r="BA143" s="129">
        <v>0.33380066375739098</v>
      </c>
      <c r="BB143" s="129">
        <v>0.187052728698065</v>
      </c>
      <c r="BC143" s="129">
        <v>1.91433439504166E-2</v>
      </c>
      <c r="BD143" s="129">
        <v>0</v>
      </c>
      <c r="BE143" s="129">
        <v>0</v>
      </c>
      <c r="BF143" s="129">
        <v>1.26595671850271E-2</v>
      </c>
      <c r="BG143" s="129">
        <v>0.140373224269006</v>
      </c>
      <c r="BH143" s="129">
        <v>0.115062040350454</v>
      </c>
      <c r="BI143" s="129">
        <v>1.6992594672644401</v>
      </c>
      <c r="BJ143" s="129">
        <v>0.61104522456781796</v>
      </c>
      <c r="BK143" s="129"/>
      <c r="BL143" s="129">
        <v>198.67152734498649</v>
      </c>
      <c r="BM143" s="129">
        <v>1082.093348868445</v>
      </c>
      <c r="BN143" s="129">
        <v>12.46323488509136</v>
      </c>
      <c r="BO143" s="129">
        <v>17.735700745290419</v>
      </c>
      <c r="BP143" s="129">
        <v>0.39224693460357601</v>
      </c>
      <c r="BQ143" s="129">
        <v>0.95902993743336007</v>
      </c>
      <c r="BR143" s="129">
        <v>0.72554714961836231</v>
      </c>
      <c r="BS143" s="129">
        <v>0.28754245272474399</v>
      </c>
      <c r="BT143" s="129">
        <v>9.1935895696114009</v>
      </c>
      <c r="BU143" s="129">
        <v>0.86403672262028697</v>
      </c>
      <c r="BV143" s="129">
        <v>0.38779678313534899</v>
      </c>
      <c r="BW143" s="129">
        <v>0.30841108491812863</v>
      </c>
      <c r="BX143" s="129">
        <v>0.21443603752654899</v>
      </c>
      <c r="BY143" s="129">
        <v>0.442735633664398</v>
      </c>
      <c r="BZ143" s="129">
        <v>2.74118404532997E-2</v>
      </c>
      <c r="CA143" s="129">
        <v>0.55782860672052903</v>
      </c>
      <c r="CB143" s="129">
        <v>0.53941425300616497</v>
      </c>
      <c r="CC143" s="129">
        <v>3.4212110458870004</v>
      </c>
      <c r="CD143" s="150">
        <v>1.823858767118228</v>
      </c>
      <c r="CE143" s="118"/>
      <c r="CF143" s="161">
        <v>1.24</v>
      </c>
    </row>
    <row r="144" spans="1:84" s="119" customFormat="1" ht="13.8">
      <c r="A144" s="109" t="s">
        <v>473</v>
      </c>
      <c r="B144" s="118">
        <v>1500</v>
      </c>
      <c r="C144" s="149">
        <v>4.9608604015654749E-2</v>
      </c>
      <c r="D144" s="129">
        <v>39.621545999998737</v>
      </c>
      <c r="E144" s="129">
        <v>22653.05099626461</v>
      </c>
      <c r="F144" s="129">
        <v>5832771.7110570101</v>
      </c>
      <c r="G144" s="129">
        <v>343.21949278725305</v>
      </c>
      <c r="H144" s="129">
        <v>29.718479038147699</v>
      </c>
      <c r="I144" s="129"/>
      <c r="J144" s="129">
        <v>0.12744096576534125</v>
      </c>
      <c r="K144" s="129">
        <v>43.018200000000178</v>
      </c>
      <c r="L144" s="129">
        <v>22390.482314825553</v>
      </c>
      <c r="M144" s="129">
        <v>2947477.2904641</v>
      </c>
      <c r="N144" s="129">
        <v>158.306628145872</v>
      </c>
      <c r="O144" s="129">
        <v>8.7423917380637395</v>
      </c>
      <c r="P144" s="129"/>
      <c r="Q144" s="129">
        <v>0.17704956978099601</v>
      </c>
      <c r="R144" s="129">
        <v>82.639745999998922</v>
      </c>
      <c r="S144" s="129">
        <v>45043.533311090163</v>
      </c>
      <c r="T144" s="129">
        <v>8780249.0015211105</v>
      </c>
      <c r="U144" s="129">
        <v>501.52612093312507</v>
      </c>
      <c r="V144" s="129">
        <v>38.460870776211436</v>
      </c>
      <c r="W144" s="129"/>
      <c r="X144" s="129">
        <v>18.7497044919572</v>
      </c>
      <c r="Y144" s="129">
        <v>310.57944102455099</v>
      </c>
      <c r="Z144" s="129">
        <v>0.748547459411539</v>
      </c>
      <c r="AA144" s="129">
        <v>8.6507039505873191</v>
      </c>
      <c r="AB144" s="129">
        <v>0.23162314322079999</v>
      </c>
      <c r="AC144" s="129">
        <v>5.7880782414941198E-2</v>
      </c>
      <c r="AD144" s="129">
        <v>0.82160224594581699</v>
      </c>
      <c r="AE144" s="129">
        <v>0.183506292277959</v>
      </c>
      <c r="AF144" s="129">
        <v>0.96714336081076802</v>
      </c>
      <c r="AG144" s="129">
        <v>0.49799320268397601</v>
      </c>
      <c r="AH144" s="129">
        <v>0.13963752648629599</v>
      </c>
      <c r="AI144" s="129">
        <v>0.22395753246793701</v>
      </c>
      <c r="AJ144" s="129">
        <v>0.50793741407205695</v>
      </c>
      <c r="AK144" s="129">
        <v>0.40025925664934597</v>
      </c>
      <c r="AL144" s="129">
        <v>5.4652153844853297E-3</v>
      </c>
      <c r="AM144" s="129">
        <v>0.121468051206403</v>
      </c>
      <c r="AN144" s="129">
        <v>0.12674335130759201</v>
      </c>
      <c r="AO144" s="129">
        <v>0.81730477574933202</v>
      </c>
      <c r="AP144" s="129">
        <v>1.1505964971709299</v>
      </c>
      <c r="AQ144" s="129"/>
      <c r="AR144" s="129">
        <v>178.909504656857</v>
      </c>
      <c r="AS144" s="129">
        <v>264.13204585933801</v>
      </c>
      <c r="AT144" s="129">
        <v>5.0630452224890004</v>
      </c>
      <c r="AU144" s="129">
        <v>6.5348399993822603</v>
      </c>
      <c r="AV144" s="129">
        <v>0.183166244006497</v>
      </c>
      <c r="AW144" s="129">
        <v>0.39665390857623001</v>
      </c>
      <c r="AX144" s="129">
        <v>3.8037660485862698E-2</v>
      </c>
      <c r="AY144" s="129">
        <v>8.4673003418404905E-2</v>
      </c>
      <c r="AZ144" s="129">
        <v>1.1227162145584499</v>
      </c>
      <c r="BA144" s="129">
        <v>0.36053586941493099</v>
      </c>
      <c r="BB144" s="129">
        <v>0.28058928143978601</v>
      </c>
      <c r="BC144" s="129">
        <v>0.26376619631089199</v>
      </c>
      <c r="BD144" s="129">
        <v>1.16006449070269</v>
      </c>
      <c r="BE144" s="129">
        <v>1.3551289412300899E-2</v>
      </c>
      <c r="BF144" s="129">
        <v>5.6380009876548898E-2</v>
      </c>
      <c r="BG144" s="129">
        <v>0.60151679119656898</v>
      </c>
      <c r="BH144" s="129">
        <v>0.24877713332542301</v>
      </c>
      <c r="BI144" s="129">
        <v>2.3784477838759699</v>
      </c>
      <c r="BJ144" s="129">
        <v>0.24006172349034799</v>
      </c>
      <c r="BK144" s="129"/>
      <c r="BL144" s="129">
        <v>197.6592091488142</v>
      </c>
      <c r="BM144" s="129">
        <v>574.71148688388894</v>
      </c>
      <c r="BN144" s="129">
        <v>5.8115926819005397</v>
      </c>
      <c r="BO144" s="129">
        <v>15.185543949969579</v>
      </c>
      <c r="BP144" s="129">
        <v>0.41478938722729697</v>
      </c>
      <c r="BQ144" s="129">
        <v>0.45453469099117122</v>
      </c>
      <c r="BR144" s="129">
        <v>0.85963990643167965</v>
      </c>
      <c r="BS144" s="129">
        <v>0.2681792956963639</v>
      </c>
      <c r="BT144" s="129">
        <v>2.0898595753692177</v>
      </c>
      <c r="BU144" s="129">
        <v>0.85852907209890694</v>
      </c>
      <c r="BV144" s="129">
        <v>0.42022680792608202</v>
      </c>
      <c r="BW144" s="129">
        <v>0.48772372877882897</v>
      </c>
      <c r="BX144" s="129">
        <v>1.668001904774747</v>
      </c>
      <c r="BY144" s="129">
        <v>0.41381054606164686</v>
      </c>
      <c r="BZ144" s="129">
        <v>6.1845225261034226E-2</v>
      </c>
      <c r="CA144" s="129">
        <v>0.72298484240297201</v>
      </c>
      <c r="CB144" s="129">
        <v>0.37552048463301502</v>
      </c>
      <c r="CC144" s="129">
        <v>3.1957525596253018</v>
      </c>
      <c r="CD144" s="150">
        <v>1.3906582206612779</v>
      </c>
      <c r="CE144" s="118"/>
      <c r="CF144" s="161">
        <v>1.1200000000000001</v>
      </c>
    </row>
    <row r="145" spans="1:84" s="119" customFormat="1" ht="13.8">
      <c r="A145" s="109" t="s">
        <v>474</v>
      </c>
      <c r="B145" s="118">
        <v>1505</v>
      </c>
      <c r="C145" s="149">
        <v>0.19456712493953926</v>
      </c>
      <c r="D145" s="129">
        <v>8.3151090000009731</v>
      </c>
      <c r="E145" s="129">
        <v>22714.76934915582</v>
      </c>
      <c r="F145" s="129">
        <v>2490279.7062619501</v>
      </c>
      <c r="G145" s="129">
        <v>412.35541925797799</v>
      </c>
      <c r="H145" s="129">
        <v>23.201430573302897</v>
      </c>
      <c r="I145" s="129"/>
      <c r="J145" s="129">
        <v>0.153732437191441</v>
      </c>
      <c r="K145" s="129">
        <v>35.590806000000271</v>
      </c>
      <c r="L145" s="129">
        <v>20827.91156293458</v>
      </c>
      <c r="M145" s="129">
        <v>2939742.5144102299</v>
      </c>
      <c r="N145" s="129">
        <v>207.736931034561</v>
      </c>
      <c r="O145" s="129">
        <v>10.099009425614101</v>
      </c>
      <c r="P145" s="129"/>
      <c r="Q145" s="129">
        <v>0.34829956213098023</v>
      </c>
      <c r="R145" s="129">
        <v>43.905915000001244</v>
      </c>
      <c r="S145" s="129">
        <v>43542.6809120904</v>
      </c>
      <c r="T145" s="129">
        <v>5430022.2206721799</v>
      </c>
      <c r="U145" s="129">
        <v>620.09235029253898</v>
      </c>
      <c r="V145" s="129">
        <v>33.300439998917</v>
      </c>
      <c r="W145" s="129"/>
      <c r="X145" s="129">
        <v>18.981753589954899</v>
      </c>
      <c r="Y145" s="129">
        <v>244.63098223630999</v>
      </c>
      <c r="Z145" s="129">
        <v>0.77631326508366805</v>
      </c>
      <c r="AA145" s="129">
        <v>10.654705194207899</v>
      </c>
      <c r="AB145" s="129">
        <v>0.48978895739196798</v>
      </c>
      <c r="AC145" s="129">
        <v>9.2295374055650206E-2</v>
      </c>
      <c r="AD145" s="129">
        <v>1.0538520464782799</v>
      </c>
      <c r="AE145" s="129">
        <v>0.269655132947135</v>
      </c>
      <c r="AF145" s="129">
        <v>0.49319672967678502</v>
      </c>
      <c r="AG145" s="129">
        <v>0.78705998924868104</v>
      </c>
      <c r="AH145" s="129">
        <v>0.242255404891871</v>
      </c>
      <c r="AI145" s="129">
        <v>0.439059036328519</v>
      </c>
      <c r="AJ145" s="129">
        <v>0.86994791533968496</v>
      </c>
      <c r="AK145" s="129">
        <v>0.53884613863064001</v>
      </c>
      <c r="AL145" s="129">
        <v>1.4365223055915E-2</v>
      </c>
      <c r="AM145" s="129">
        <v>7.2862240120150995E-2</v>
      </c>
      <c r="AN145" s="129">
        <v>0.21117790495122499</v>
      </c>
      <c r="AO145" s="129">
        <v>1.3740659394004999</v>
      </c>
      <c r="AP145" s="129">
        <v>1.1780036535940099</v>
      </c>
      <c r="AQ145" s="129"/>
      <c r="AR145" s="129">
        <v>186.17246238200201</v>
      </c>
      <c r="AS145" s="129">
        <v>213.053481433375</v>
      </c>
      <c r="AT145" s="129">
        <v>20.731504976924398</v>
      </c>
      <c r="AU145" s="129">
        <v>5.9402237488921097</v>
      </c>
      <c r="AV145" s="129">
        <v>0.25333357664060602</v>
      </c>
      <c r="AW145" s="129">
        <v>0.13425140877877301</v>
      </c>
      <c r="AX145" s="129">
        <v>4.4076942094724798E-2</v>
      </c>
      <c r="AY145" s="129">
        <v>8.7912815358771601E-2</v>
      </c>
      <c r="AZ145" s="129">
        <v>1.13177776783231</v>
      </c>
      <c r="BA145" s="129">
        <v>0.53976943319802695</v>
      </c>
      <c r="BB145" s="129">
        <v>0.12665247002458499</v>
      </c>
      <c r="BC145" s="129">
        <v>8.74312186580921E-2</v>
      </c>
      <c r="BD145" s="129">
        <v>3.78952600672815</v>
      </c>
      <c r="BE145" s="129">
        <v>0</v>
      </c>
      <c r="BF145" s="129">
        <v>2.21095291814607E-2</v>
      </c>
      <c r="BG145" s="129">
        <v>0.264636214715259</v>
      </c>
      <c r="BH145" s="129">
        <v>0.153817015313197</v>
      </c>
      <c r="BI145" s="129">
        <v>0.95476766252315803</v>
      </c>
      <c r="BJ145" s="129">
        <v>0.58554894453331496</v>
      </c>
      <c r="BK145" s="129"/>
      <c r="BL145" s="129">
        <v>205.15421597195692</v>
      </c>
      <c r="BM145" s="129">
        <v>457.68446366968499</v>
      </c>
      <c r="BN145" s="129">
        <v>21.507818242008067</v>
      </c>
      <c r="BO145" s="129">
        <v>16.594928943100008</v>
      </c>
      <c r="BP145" s="129">
        <v>0.743122534032574</v>
      </c>
      <c r="BQ145" s="129">
        <v>0.2265467828344232</v>
      </c>
      <c r="BR145" s="129">
        <v>1.0979289885730048</v>
      </c>
      <c r="BS145" s="129">
        <v>0.3575679483059066</v>
      </c>
      <c r="BT145" s="129">
        <v>1.624974497509095</v>
      </c>
      <c r="BU145" s="129">
        <v>1.3268294224467079</v>
      </c>
      <c r="BV145" s="129">
        <v>0.36890787491645599</v>
      </c>
      <c r="BW145" s="129">
        <v>0.52649025498661106</v>
      </c>
      <c r="BX145" s="129">
        <v>4.6594739220678347</v>
      </c>
      <c r="BY145" s="129">
        <v>0.53884613863064001</v>
      </c>
      <c r="BZ145" s="129">
        <v>3.6474752237375702E-2</v>
      </c>
      <c r="CA145" s="129">
        <v>0.33749845483540997</v>
      </c>
      <c r="CB145" s="129">
        <v>0.36499492026442198</v>
      </c>
      <c r="CC145" s="129">
        <v>2.328833601923658</v>
      </c>
      <c r="CD145" s="150">
        <v>1.7635525981273248</v>
      </c>
      <c r="CE145" s="118"/>
      <c r="CF145" s="161">
        <v>1.38</v>
      </c>
    </row>
    <row r="146" spans="1:84" s="119" customFormat="1" ht="13.8">
      <c r="A146" s="109" t="s">
        <v>475</v>
      </c>
      <c r="B146" s="118">
        <v>1510</v>
      </c>
      <c r="C146" s="149">
        <v>0.140195737998902</v>
      </c>
      <c r="D146" s="129">
        <v>33.822665999999913</v>
      </c>
      <c r="E146" s="129">
        <v>19452.41125337976</v>
      </c>
      <c r="F146" s="129">
        <v>4133023.07371786</v>
      </c>
      <c r="G146" s="129">
        <v>368.44640162044101</v>
      </c>
      <c r="H146" s="129">
        <v>16.854694276719702</v>
      </c>
      <c r="I146" s="129"/>
      <c r="J146" s="129">
        <v>0.18480769645827549</v>
      </c>
      <c r="K146" s="129">
        <v>36.289781999999818</v>
      </c>
      <c r="L146" s="129">
        <v>25671.184973344167</v>
      </c>
      <c r="M146" s="129">
        <v>2999837.7202425501</v>
      </c>
      <c r="N146" s="129">
        <v>180.825803124126</v>
      </c>
      <c r="O146" s="129">
        <v>12.8489148679321</v>
      </c>
      <c r="P146" s="129"/>
      <c r="Q146" s="129">
        <v>0.3250034344571775</v>
      </c>
      <c r="R146" s="129">
        <v>70.112447999999731</v>
      </c>
      <c r="S146" s="129">
        <v>45123.596226723923</v>
      </c>
      <c r="T146" s="129">
        <v>7132860.7939604102</v>
      </c>
      <c r="U146" s="129">
        <v>549.27220474456703</v>
      </c>
      <c r="V146" s="129">
        <v>29.7036091446518</v>
      </c>
      <c r="W146" s="129"/>
      <c r="X146" s="129">
        <v>19.410499668502599</v>
      </c>
      <c r="Y146" s="129">
        <v>291.33413488238199</v>
      </c>
      <c r="Z146" s="129">
        <v>0.73689238925992695</v>
      </c>
      <c r="AA146" s="129">
        <v>31.163891661348501</v>
      </c>
      <c r="AB146" s="129">
        <v>0.42485357293175502</v>
      </c>
      <c r="AC146" s="129">
        <v>6.9712895631207902E-2</v>
      </c>
      <c r="AD146" s="129">
        <v>0.75075525467725701</v>
      </c>
      <c r="AE146" s="129">
        <v>0.18079000145232199</v>
      </c>
      <c r="AF146" s="129">
        <v>1.1544237678453599</v>
      </c>
      <c r="AG146" s="129">
        <v>0.56688979115489702</v>
      </c>
      <c r="AH146" s="129">
        <v>0.17158867017898299</v>
      </c>
      <c r="AI146" s="129">
        <v>0.44124926624250299</v>
      </c>
      <c r="AJ146" s="129">
        <v>0.58255413556904201</v>
      </c>
      <c r="AK146" s="129">
        <v>0.35849306022520699</v>
      </c>
      <c r="AL146" s="129">
        <v>2.0124472719226402E-2</v>
      </c>
      <c r="AM146" s="129">
        <v>6.4167440319662095E-2</v>
      </c>
      <c r="AN146" s="129">
        <v>0.14654992635185801</v>
      </c>
      <c r="AO146" s="129">
        <v>0.64526700875869403</v>
      </c>
      <c r="AP146" s="129">
        <v>0.88352695983283303</v>
      </c>
      <c r="AQ146" s="129"/>
      <c r="AR146" s="129">
        <v>185.87764231889901</v>
      </c>
      <c r="AS146" s="129">
        <v>0</v>
      </c>
      <c r="AT146" s="129">
        <v>13.3616357143611</v>
      </c>
      <c r="AU146" s="129">
        <v>6.1920725993072701</v>
      </c>
      <c r="AV146" s="129">
        <v>0.39843607741479697</v>
      </c>
      <c r="AW146" s="129">
        <v>0.22248842802813201</v>
      </c>
      <c r="AX146" s="129">
        <v>0.103981104073011</v>
      </c>
      <c r="AY146" s="129">
        <v>0.174028037542831</v>
      </c>
      <c r="AZ146" s="129">
        <v>1.13490480003764</v>
      </c>
      <c r="BA146" s="129">
        <v>0.37427939994729598</v>
      </c>
      <c r="BB146" s="129">
        <v>0.31873043277187602</v>
      </c>
      <c r="BC146" s="129">
        <v>0.21746538329321899</v>
      </c>
      <c r="BD146" s="129">
        <v>0</v>
      </c>
      <c r="BE146" s="129">
        <v>0</v>
      </c>
      <c r="BF146" s="129">
        <v>4.0286300573753701E-2</v>
      </c>
      <c r="BG146" s="129">
        <v>0.41800403837350297</v>
      </c>
      <c r="BH146" s="129">
        <v>0.22951973080952501</v>
      </c>
      <c r="BI146" s="129">
        <v>2.5976290704306799</v>
      </c>
      <c r="BJ146" s="129">
        <v>0.62775976144464896</v>
      </c>
      <c r="BK146" s="129"/>
      <c r="BL146" s="129">
        <v>205.28814198740162</v>
      </c>
      <c r="BM146" s="129">
        <v>291.33413488238199</v>
      </c>
      <c r="BN146" s="129">
        <v>14.098528103621026</v>
      </c>
      <c r="BO146" s="129">
        <v>37.355964260655767</v>
      </c>
      <c r="BP146" s="129">
        <v>0.82328965034655199</v>
      </c>
      <c r="BQ146" s="129">
        <v>0.29220132365933993</v>
      </c>
      <c r="BR146" s="129">
        <v>0.85473635875026799</v>
      </c>
      <c r="BS146" s="129">
        <v>0.35481803899515296</v>
      </c>
      <c r="BT146" s="129">
        <v>2.289328567883</v>
      </c>
      <c r="BU146" s="129">
        <v>0.94116919110219299</v>
      </c>
      <c r="BV146" s="129">
        <v>0.49031910295085901</v>
      </c>
      <c r="BW146" s="129">
        <v>0.65871464953572201</v>
      </c>
      <c r="BX146" s="129">
        <v>0.58255413556904201</v>
      </c>
      <c r="BY146" s="129">
        <v>0.35849306022520699</v>
      </c>
      <c r="BZ146" s="129">
        <v>6.0410773292980099E-2</v>
      </c>
      <c r="CA146" s="129">
        <v>0.48217147869316507</v>
      </c>
      <c r="CB146" s="129">
        <v>0.37606965716138302</v>
      </c>
      <c r="CC146" s="129">
        <v>3.2428960791893742</v>
      </c>
      <c r="CD146" s="150">
        <v>1.5112867212774819</v>
      </c>
      <c r="CE146" s="118"/>
      <c r="CF146" s="161">
        <v>0.98</v>
      </c>
    </row>
    <row r="147" spans="1:84" s="119" customFormat="1" ht="13.8">
      <c r="A147" s="109" t="s">
        <v>476</v>
      </c>
      <c r="B147" s="118">
        <v>1515</v>
      </c>
      <c r="C147" s="149">
        <v>0.12888361753836775</v>
      </c>
      <c r="D147" s="129">
        <v>52.357499999999639</v>
      </c>
      <c r="E147" s="129">
        <v>19062.153724296782</v>
      </c>
      <c r="F147" s="129">
        <v>3319520.8547450099</v>
      </c>
      <c r="G147" s="129">
        <v>343.32330763016</v>
      </c>
      <c r="H147" s="129">
        <v>40.246167882208802</v>
      </c>
      <c r="I147" s="129"/>
      <c r="J147" s="129">
        <v>0.13011903857303425</v>
      </c>
      <c r="K147" s="129">
        <v>41.105254430000002</v>
      </c>
      <c r="L147" s="129">
        <v>27458.128312663677</v>
      </c>
      <c r="M147" s="129">
        <v>3808188.00872772</v>
      </c>
      <c r="N147" s="129">
        <v>450.72512077560202</v>
      </c>
      <c r="O147" s="129">
        <v>5.3919917119632403</v>
      </c>
      <c r="P147" s="129"/>
      <c r="Q147" s="129">
        <v>0.259002656111402</v>
      </c>
      <c r="R147" s="129">
        <v>93.462754429999649</v>
      </c>
      <c r="S147" s="129">
        <v>46520.28203696046</v>
      </c>
      <c r="T147" s="129">
        <v>7127708.8634727299</v>
      </c>
      <c r="U147" s="129">
        <v>794.04842840576202</v>
      </c>
      <c r="V147" s="129">
        <v>45.638159594172045</v>
      </c>
      <c r="W147" s="129"/>
      <c r="X147" s="129">
        <v>22.034890182313699</v>
      </c>
      <c r="Y147" s="129">
        <v>253.52944272073901</v>
      </c>
      <c r="Z147" s="129">
        <v>1.14933371890403</v>
      </c>
      <c r="AA147" s="129">
        <v>47.419670195208298</v>
      </c>
      <c r="AB147" s="129">
        <v>0.28875030725504602</v>
      </c>
      <c r="AC147" s="129">
        <v>7.7630083767316393E-2</v>
      </c>
      <c r="AD147" s="129">
        <v>0.77576921766029905</v>
      </c>
      <c r="AE147" s="129">
        <v>0.17161335811113801</v>
      </c>
      <c r="AF147" s="129">
        <v>0.72470458380761305</v>
      </c>
      <c r="AG147" s="129">
        <v>0.62940711154228701</v>
      </c>
      <c r="AH147" s="129">
        <v>0.21597117476217501</v>
      </c>
      <c r="AI147" s="129">
        <v>0.267242889899939</v>
      </c>
      <c r="AJ147" s="129">
        <v>0.46425480978515599</v>
      </c>
      <c r="AK147" s="129">
        <v>0.23017130601355601</v>
      </c>
      <c r="AL147" s="129">
        <v>1.15523347985238E-2</v>
      </c>
      <c r="AM147" s="129">
        <v>0.128674924036908</v>
      </c>
      <c r="AN147" s="129">
        <v>0.131319883167895</v>
      </c>
      <c r="AO147" s="129">
        <v>0.59742571299875602</v>
      </c>
      <c r="AP147" s="129">
        <v>1.18864642450458</v>
      </c>
      <c r="AQ147" s="129"/>
      <c r="AR147" s="129">
        <v>199.59478839952101</v>
      </c>
      <c r="AS147" s="129">
        <v>0</v>
      </c>
      <c r="AT147" s="129">
        <v>98.1357240915613</v>
      </c>
      <c r="AU147" s="129">
        <v>0.95962897276888504</v>
      </c>
      <c r="AV147" s="129">
        <v>0.171941483440613</v>
      </c>
      <c r="AW147" s="129">
        <v>0.57972020007285097</v>
      </c>
      <c r="AX147" s="129">
        <v>2.8774266730825102E-2</v>
      </c>
      <c r="AY147" s="129">
        <v>8.2520789892613494E-2</v>
      </c>
      <c r="AZ147" s="129">
        <v>2.9580532990658202</v>
      </c>
      <c r="BA147" s="129">
        <v>0.84034047059594197</v>
      </c>
      <c r="BB147" s="129">
        <v>0.48125880444966002</v>
      </c>
      <c r="BC147" s="129">
        <v>1.6141883280288202E-2</v>
      </c>
      <c r="BD147" s="129">
        <v>0</v>
      </c>
      <c r="BE147" s="129">
        <v>0</v>
      </c>
      <c r="BF147" s="129">
        <v>2.5195589922571101E-3</v>
      </c>
      <c r="BG147" s="129">
        <v>0.11401803192089401</v>
      </c>
      <c r="BH147" s="129">
        <v>0.10317990820334599</v>
      </c>
      <c r="BI147" s="129">
        <v>2.4280085945804299</v>
      </c>
      <c r="BJ147" s="129">
        <v>0.256392865418686</v>
      </c>
      <c r="BK147" s="129"/>
      <c r="BL147" s="129">
        <v>221.6296785818347</v>
      </c>
      <c r="BM147" s="129">
        <v>253.52944272073901</v>
      </c>
      <c r="BN147" s="129">
        <v>99.285057810465332</v>
      </c>
      <c r="BO147" s="129">
        <v>48.37929916797718</v>
      </c>
      <c r="BP147" s="129">
        <v>0.46069179069565902</v>
      </c>
      <c r="BQ147" s="129">
        <v>0.65735028384016736</v>
      </c>
      <c r="BR147" s="129">
        <v>0.80454348439112411</v>
      </c>
      <c r="BS147" s="129">
        <v>0.2541341480037515</v>
      </c>
      <c r="BT147" s="129">
        <v>3.6827578828734331</v>
      </c>
      <c r="BU147" s="129">
        <v>1.4697475821382291</v>
      </c>
      <c r="BV147" s="129">
        <v>0.69722997921183505</v>
      </c>
      <c r="BW147" s="129">
        <v>0.2833847731802272</v>
      </c>
      <c r="BX147" s="129">
        <v>0.46425480978515599</v>
      </c>
      <c r="BY147" s="129">
        <v>0.23017130601355601</v>
      </c>
      <c r="BZ147" s="129">
        <v>1.407189379078091E-2</v>
      </c>
      <c r="CA147" s="129">
        <v>0.24269295595780199</v>
      </c>
      <c r="CB147" s="129">
        <v>0.234499791371241</v>
      </c>
      <c r="CC147" s="129">
        <v>3.0254343075791859</v>
      </c>
      <c r="CD147" s="150">
        <v>1.445039289923266</v>
      </c>
      <c r="CE147" s="118"/>
      <c r="CF147" s="161">
        <v>1.19</v>
      </c>
    </row>
    <row r="148" spans="1:84" s="119" customFormat="1" ht="13.8">
      <c r="A148" s="109" t="s">
        <v>477</v>
      </c>
      <c r="B148" s="118">
        <v>1520</v>
      </c>
      <c r="C148" s="149">
        <v>0.10252292914107375</v>
      </c>
      <c r="D148" s="129">
        <v>66.056462999999638</v>
      </c>
      <c r="E148" s="129">
        <v>23038.245876566762</v>
      </c>
      <c r="F148" s="129">
        <v>3891762.3102056002</v>
      </c>
      <c r="G148" s="129">
        <v>311.61295275240599</v>
      </c>
      <c r="H148" s="129">
        <v>29.424159005756099</v>
      </c>
      <c r="I148" s="129"/>
      <c r="J148" s="129">
        <v>0.16434773636200151</v>
      </c>
      <c r="K148" s="129">
        <v>48.026025740000001</v>
      </c>
      <c r="L148" s="129">
        <v>20017.827449361903</v>
      </c>
      <c r="M148" s="129">
        <v>2444425.2902975599</v>
      </c>
      <c r="N148" s="129">
        <v>546.84789781741495</v>
      </c>
      <c r="O148" s="129">
        <v>11.754391162994899</v>
      </c>
      <c r="P148" s="129"/>
      <c r="Q148" s="129">
        <v>0.26687066550307526</v>
      </c>
      <c r="R148" s="129">
        <v>114.08248873999963</v>
      </c>
      <c r="S148" s="129">
        <v>43056.073325928664</v>
      </c>
      <c r="T148" s="129">
        <v>6336187.6005031597</v>
      </c>
      <c r="U148" s="129">
        <v>858.46085056982088</v>
      </c>
      <c r="V148" s="129">
        <v>41.178550168751002</v>
      </c>
      <c r="W148" s="129"/>
      <c r="X148" s="129">
        <v>18.767530308815299</v>
      </c>
      <c r="Y148" s="129">
        <v>310.055741010372</v>
      </c>
      <c r="Z148" s="129">
        <v>1.0326073798564399</v>
      </c>
      <c r="AA148" s="129">
        <v>19.659370820047702</v>
      </c>
      <c r="AB148" s="129">
        <v>0.52737743735634401</v>
      </c>
      <c r="AC148" s="129">
        <v>0.116543629751861</v>
      </c>
      <c r="AD148" s="129">
        <v>0.983141211574598</v>
      </c>
      <c r="AE148" s="129">
        <v>0.227192569680259</v>
      </c>
      <c r="AF148" s="129">
        <v>1.7742669078336</v>
      </c>
      <c r="AG148" s="129">
        <v>0.82640680894402996</v>
      </c>
      <c r="AH148" s="129">
        <v>0.28274971834378598</v>
      </c>
      <c r="AI148" s="129">
        <v>0.41486525976288102</v>
      </c>
      <c r="AJ148" s="129">
        <v>0.72964390270323098</v>
      </c>
      <c r="AK148" s="129">
        <v>0.38407181899648102</v>
      </c>
      <c r="AL148" s="129">
        <v>9.0652645312321208E-3</v>
      </c>
      <c r="AM148" s="129">
        <v>0.10617889830121199</v>
      </c>
      <c r="AN148" s="129">
        <v>0.14993031422568401</v>
      </c>
      <c r="AO148" s="129">
        <v>0.70342308237899198</v>
      </c>
      <c r="AP148" s="129">
        <v>1.32392615656146</v>
      </c>
      <c r="AQ148" s="129"/>
      <c r="AR148" s="129">
        <v>183.474476624445</v>
      </c>
      <c r="AS148" s="129">
        <v>0</v>
      </c>
      <c r="AT148" s="129">
        <v>7.0067693875996602</v>
      </c>
      <c r="AU148" s="129">
        <v>6.65170391854857</v>
      </c>
      <c r="AV148" s="129">
        <v>0.56162715867379998</v>
      </c>
      <c r="AW148" s="129">
        <v>0.43702749041403099</v>
      </c>
      <c r="AX148" s="129">
        <v>4.1071940407042998E-2</v>
      </c>
      <c r="AY148" s="129">
        <v>0.117689674398494</v>
      </c>
      <c r="AZ148" s="129">
        <v>0.85021165377866403</v>
      </c>
      <c r="BA148" s="129">
        <v>0.72865089012400497</v>
      </c>
      <c r="BB148" s="129">
        <v>0.234119456658371</v>
      </c>
      <c r="BC148" s="129">
        <v>2.7873443586213999E-2</v>
      </c>
      <c r="BD148" s="129">
        <v>1.4265007628497699</v>
      </c>
      <c r="BE148" s="129">
        <v>0</v>
      </c>
      <c r="BF148" s="129">
        <v>5.0861733477042996E-3</v>
      </c>
      <c r="BG148" s="129">
        <v>0.20259219360435399</v>
      </c>
      <c r="BH148" s="129">
        <v>7.0935077134443303E-2</v>
      </c>
      <c r="BI148" s="129">
        <v>2.0984588608396701</v>
      </c>
      <c r="BJ148" s="129">
        <v>0.242957600010764</v>
      </c>
      <c r="BK148" s="129"/>
      <c r="BL148" s="129">
        <v>202.24200693326031</v>
      </c>
      <c r="BM148" s="129">
        <v>310.055741010372</v>
      </c>
      <c r="BN148" s="129">
        <v>8.0393767674560994</v>
      </c>
      <c r="BO148" s="129">
        <v>26.311074738596272</v>
      </c>
      <c r="BP148" s="129">
        <v>1.089004596030144</v>
      </c>
      <c r="BQ148" s="129">
        <v>0.55357112016589194</v>
      </c>
      <c r="BR148" s="129">
        <v>1.0242131519816411</v>
      </c>
      <c r="BS148" s="129">
        <v>0.34488224407875301</v>
      </c>
      <c r="BT148" s="129">
        <v>2.6244785616122641</v>
      </c>
      <c r="BU148" s="129">
        <v>1.5550576990680349</v>
      </c>
      <c r="BV148" s="129">
        <v>0.51686917500215701</v>
      </c>
      <c r="BW148" s="129">
        <v>0.44273870334909504</v>
      </c>
      <c r="BX148" s="129">
        <v>2.156144665553001</v>
      </c>
      <c r="BY148" s="129">
        <v>0.38407181899648102</v>
      </c>
      <c r="BZ148" s="129">
        <v>1.415143787893642E-2</v>
      </c>
      <c r="CA148" s="129">
        <v>0.30877109190556595</v>
      </c>
      <c r="CB148" s="129">
        <v>0.22086539136012731</v>
      </c>
      <c r="CC148" s="129">
        <v>2.8018819432186621</v>
      </c>
      <c r="CD148" s="150">
        <v>1.566883756572224</v>
      </c>
      <c r="CE148" s="118"/>
      <c r="CF148" s="161">
        <v>1.25</v>
      </c>
    </row>
    <row r="149" spans="1:84" s="119" customFormat="1" ht="13.8">
      <c r="A149" s="109" t="s">
        <v>478</v>
      </c>
      <c r="B149" s="118">
        <v>1525</v>
      </c>
      <c r="C149" s="149">
        <v>9.9373238450961757E-2</v>
      </c>
      <c r="D149" s="129">
        <v>64.305116999999186</v>
      </c>
      <c r="E149" s="129">
        <v>20443.582491270179</v>
      </c>
      <c r="F149" s="129">
        <v>3748506.4432711401</v>
      </c>
      <c r="G149" s="129">
        <v>311.118125497265</v>
      </c>
      <c r="H149" s="129">
        <v>20.017691277548199</v>
      </c>
      <c r="I149" s="129"/>
      <c r="J149" s="129">
        <v>0.14928800671193199</v>
      </c>
      <c r="K149" s="129">
        <v>37.87272899999973</v>
      </c>
      <c r="L149" s="129">
        <v>20196.45767116953</v>
      </c>
      <c r="M149" s="129">
        <v>2871060.3940883698</v>
      </c>
      <c r="N149" s="129">
        <v>235.38232704690199</v>
      </c>
      <c r="O149" s="129">
        <v>11.6046624591976</v>
      </c>
      <c r="P149" s="129"/>
      <c r="Q149" s="129">
        <v>0.24866124516289373</v>
      </c>
      <c r="R149" s="129">
        <v>102.17784599999891</v>
      </c>
      <c r="S149" s="129">
        <v>40640.040162439705</v>
      </c>
      <c r="T149" s="129">
        <v>6619566.8373595104</v>
      </c>
      <c r="U149" s="129">
        <v>546.50045254416705</v>
      </c>
      <c r="V149" s="129">
        <v>31.622353736745801</v>
      </c>
      <c r="W149" s="129"/>
      <c r="X149" s="129">
        <v>18.519176109347299</v>
      </c>
      <c r="Y149" s="129">
        <v>311.29184845386902</v>
      </c>
      <c r="Z149" s="129">
        <v>1.2051805911542699</v>
      </c>
      <c r="AA149" s="129">
        <v>11.021111270618601</v>
      </c>
      <c r="AB149" s="129">
        <v>0.12771703150318101</v>
      </c>
      <c r="AC149" s="129">
        <v>7.6589168688891804E-2</v>
      </c>
      <c r="AD149" s="129">
        <v>0.58647996008071401</v>
      </c>
      <c r="AE149" s="129">
        <v>0.127488604689389</v>
      </c>
      <c r="AF149" s="129">
        <v>0.85035411957006601</v>
      </c>
      <c r="AG149" s="129">
        <v>0.741683600740349</v>
      </c>
      <c r="AH149" s="129">
        <v>0.19856701089178599</v>
      </c>
      <c r="AI149" s="129">
        <v>0.54374717592059696</v>
      </c>
      <c r="AJ149" s="129">
        <v>0.65319145198481299</v>
      </c>
      <c r="AK149" s="129">
        <v>0.41426690503074498</v>
      </c>
      <c r="AL149" s="129">
        <v>1.10842979779853E-2</v>
      </c>
      <c r="AM149" s="129">
        <v>0.201460102147028</v>
      </c>
      <c r="AN149" s="129">
        <v>0.167862098176152</v>
      </c>
      <c r="AO149" s="129">
        <v>1.3154428144374499</v>
      </c>
      <c r="AP149" s="129">
        <v>1.2128236597128701</v>
      </c>
      <c r="AQ149" s="129"/>
      <c r="AR149" s="129">
        <v>184.280052657537</v>
      </c>
      <c r="AS149" s="129">
        <v>0</v>
      </c>
      <c r="AT149" s="129">
        <v>39.958691432314602</v>
      </c>
      <c r="AU149" s="129">
        <v>7.2747658203920302</v>
      </c>
      <c r="AV149" s="129">
        <v>0.51698267267926201</v>
      </c>
      <c r="AW149" s="129">
        <v>0.30400937207701101</v>
      </c>
      <c r="AX149" s="129">
        <v>4.07052178964784E-2</v>
      </c>
      <c r="AY149" s="129">
        <v>7.2754360465469903E-2</v>
      </c>
      <c r="AZ149" s="129">
        <v>0.72132387493797601</v>
      </c>
      <c r="BA149" s="129">
        <v>0.28176145975286998</v>
      </c>
      <c r="BB149" s="129">
        <v>0.40352159737252002</v>
      </c>
      <c r="BC149" s="129">
        <v>1.7462045256053899E-2</v>
      </c>
      <c r="BD149" s="129">
        <v>0</v>
      </c>
      <c r="BE149" s="129">
        <v>0</v>
      </c>
      <c r="BF149" s="129">
        <v>1.23167912293692E-2</v>
      </c>
      <c r="BG149" s="129">
        <v>0.16202491045954101</v>
      </c>
      <c r="BH149" s="129">
        <v>5.9248214635204799E-2</v>
      </c>
      <c r="BI149" s="129">
        <v>2.0253991705743801</v>
      </c>
      <c r="BJ149" s="129">
        <v>0.499303858045689</v>
      </c>
      <c r="BK149" s="129"/>
      <c r="BL149" s="129">
        <v>202.79922876688431</v>
      </c>
      <c r="BM149" s="129">
        <v>311.29184845386902</v>
      </c>
      <c r="BN149" s="129">
        <v>41.163872023468869</v>
      </c>
      <c r="BO149" s="129">
        <v>18.295877091010631</v>
      </c>
      <c r="BP149" s="129">
        <v>0.64469970418244305</v>
      </c>
      <c r="BQ149" s="129">
        <v>0.38059854076590283</v>
      </c>
      <c r="BR149" s="129">
        <v>0.62718517797719242</v>
      </c>
      <c r="BS149" s="129">
        <v>0.2002429651548589</v>
      </c>
      <c r="BT149" s="129">
        <v>1.5716779945080419</v>
      </c>
      <c r="BU149" s="129">
        <v>1.023445060493219</v>
      </c>
      <c r="BV149" s="129">
        <v>0.60208860826430599</v>
      </c>
      <c r="BW149" s="129">
        <v>0.56120922117665084</v>
      </c>
      <c r="BX149" s="129">
        <v>0.65319145198481299</v>
      </c>
      <c r="BY149" s="129">
        <v>0.41426690503074498</v>
      </c>
      <c r="BZ149" s="129">
        <v>2.3401089207354502E-2</v>
      </c>
      <c r="CA149" s="129">
        <v>0.36348501260656901</v>
      </c>
      <c r="CB149" s="129">
        <v>0.2271103128113568</v>
      </c>
      <c r="CC149" s="129">
        <v>3.3408419850118301</v>
      </c>
      <c r="CD149" s="150">
        <v>1.7121275177585591</v>
      </c>
      <c r="CE149" s="118"/>
      <c r="CF149" s="161">
        <v>1.18</v>
      </c>
    </row>
    <row r="150" spans="1:84" s="119" customFormat="1" ht="13.8">
      <c r="A150" s="109" t="s">
        <v>479</v>
      </c>
      <c r="B150" s="118">
        <v>1530</v>
      </c>
      <c r="C150" s="149">
        <v>9.7740328896263995E-2</v>
      </c>
      <c r="D150" s="129">
        <v>59.820948000000534</v>
      </c>
      <c r="E150" s="129">
        <v>19738.6251685602</v>
      </c>
      <c r="F150" s="129">
        <v>3970899.7594053401</v>
      </c>
      <c r="G150" s="129">
        <v>328.750604179373</v>
      </c>
      <c r="H150" s="129">
        <v>25.214468530837699</v>
      </c>
      <c r="I150" s="129"/>
      <c r="J150" s="129">
        <v>0.17476449325583149</v>
      </c>
      <c r="K150" s="129">
        <v>39.102668999999999</v>
      </c>
      <c r="L150" s="129">
        <v>21467.043067815808</v>
      </c>
      <c r="M150" s="129">
        <v>2944504.3574964702</v>
      </c>
      <c r="N150" s="129">
        <v>138.21626053695601</v>
      </c>
      <c r="O150" s="129">
        <v>13.397675912125699</v>
      </c>
      <c r="P150" s="129"/>
      <c r="Q150" s="129">
        <v>0.27250482215209548</v>
      </c>
      <c r="R150" s="129">
        <v>98.923617000000533</v>
      </c>
      <c r="S150" s="129">
        <v>41205.668236376005</v>
      </c>
      <c r="T150" s="129">
        <v>6915404.1169018103</v>
      </c>
      <c r="U150" s="129">
        <v>466.96686471632904</v>
      </c>
      <c r="V150" s="129">
        <v>38.612144442963398</v>
      </c>
      <c r="W150" s="129"/>
      <c r="X150" s="129">
        <v>19.612398945255599</v>
      </c>
      <c r="Y150" s="129">
        <v>276.26580421641899</v>
      </c>
      <c r="Z150" s="129">
        <v>0.77592519863196996</v>
      </c>
      <c r="AA150" s="129">
        <v>22.233449213651099</v>
      </c>
      <c r="AB150" s="129">
        <v>0.42341861046422902</v>
      </c>
      <c r="AC150" s="129">
        <v>7.7119698340144302E-2</v>
      </c>
      <c r="AD150" s="129">
        <v>0.72231139838710701</v>
      </c>
      <c r="AE150" s="129">
        <v>0.177433212496134</v>
      </c>
      <c r="AF150" s="129">
        <v>1.2134132700401901</v>
      </c>
      <c r="AG150" s="129">
        <v>0.60262859811762703</v>
      </c>
      <c r="AH150" s="129">
        <v>0.21136361223235201</v>
      </c>
      <c r="AI150" s="129">
        <v>0.34402372179893098</v>
      </c>
      <c r="AJ150" s="129">
        <v>0.53700424255391499</v>
      </c>
      <c r="AK150" s="129">
        <v>0.41242448425637601</v>
      </c>
      <c r="AL150" s="129">
        <v>1.45583676986005E-2</v>
      </c>
      <c r="AM150" s="129">
        <v>5.9756227098965498E-2</v>
      </c>
      <c r="AN150" s="129">
        <v>0.23946313962206001</v>
      </c>
      <c r="AO150" s="129">
        <v>1.2975965150198501</v>
      </c>
      <c r="AP150" s="129">
        <v>1.2038336297213099</v>
      </c>
      <c r="AQ150" s="129"/>
      <c r="AR150" s="129">
        <v>184.074597357692</v>
      </c>
      <c r="AS150" s="129">
        <v>461.59427956174397</v>
      </c>
      <c r="AT150" s="129">
        <v>13.486923275147401</v>
      </c>
      <c r="AU150" s="129">
        <v>6.4558592396042096</v>
      </c>
      <c r="AV150" s="129">
        <v>0.19690937441607301</v>
      </c>
      <c r="AW150" s="129">
        <v>0.69729721182672499</v>
      </c>
      <c r="AX150" s="129">
        <v>6.3409856633572403E-2</v>
      </c>
      <c r="AY150" s="129">
        <v>9.82885194385614E-2</v>
      </c>
      <c r="AZ150" s="129">
        <v>1.95684279542345</v>
      </c>
      <c r="BA150" s="129">
        <v>0.37536637966235997</v>
      </c>
      <c r="BB150" s="129">
        <v>0.32377116806888001</v>
      </c>
      <c r="BC150" s="129">
        <v>0.39247580196130299</v>
      </c>
      <c r="BD150" s="129">
        <v>1.58598066614771</v>
      </c>
      <c r="BE150" s="129">
        <v>0</v>
      </c>
      <c r="BF150" s="129">
        <v>0.33265269563331501</v>
      </c>
      <c r="BG150" s="129">
        <v>0.50413038774615304</v>
      </c>
      <c r="BH150" s="129">
        <v>0.21068033147892701</v>
      </c>
      <c r="BI150" s="129">
        <v>2.1868911185436799</v>
      </c>
      <c r="BJ150" s="129">
        <v>0.80962156886499004</v>
      </c>
      <c r="BK150" s="129"/>
      <c r="BL150" s="129">
        <v>203.68699630294759</v>
      </c>
      <c r="BM150" s="129">
        <v>737.86008377816302</v>
      </c>
      <c r="BN150" s="129">
        <v>14.262848473779371</v>
      </c>
      <c r="BO150" s="129">
        <v>28.689308453255308</v>
      </c>
      <c r="BP150" s="129">
        <v>0.62032798488030205</v>
      </c>
      <c r="BQ150" s="129">
        <v>0.77441691016686931</v>
      </c>
      <c r="BR150" s="129">
        <v>0.78572125502067935</v>
      </c>
      <c r="BS150" s="129">
        <v>0.2757217319346954</v>
      </c>
      <c r="BT150" s="129">
        <v>3.17025606546364</v>
      </c>
      <c r="BU150" s="129">
        <v>0.97799497777998701</v>
      </c>
      <c r="BV150" s="129">
        <v>0.53513478030123207</v>
      </c>
      <c r="BW150" s="129">
        <v>0.73649952376023398</v>
      </c>
      <c r="BX150" s="129">
        <v>2.1229849087016248</v>
      </c>
      <c r="BY150" s="129">
        <v>0.41242448425637601</v>
      </c>
      <c r="BZ150" s="129">
        <v>0.34721106333191554</v>
      </c>
      <c r="CA150" s="129">
        <v>0.56388661484511848</v>
      </c>
      <c r="CB150" s="129">
        <v>0.45014347110098701</v>
      </c>
      <c r="CC150" s="129">
        <v>3.4844876335635302</v>
      </c>
      <c r="CD150" s="150">
        <v>2.0134551985862998</v>
      </c>
      <c r="CE150" s="118"/>
      <c r="CF150" s="161">
        <v>1.06</v>
      </c>
    </row>
    <row r="151" spans="1:84" s="119" customFormat="1" ht="13.8">
      <c r="A151" s="109" t="s">
        <v>480</v>
      </c>
      <c r="B151" s="118">
        <v>1535</v>
      </c>
      <c r="C151" s="149">
        <v>7.8493693257902744E-2</v>
      </c>
      <c r="D151" s="129">
        <v>64.953297000000887</v>
      </c>
      <c r="E151" s="129">
        <v>17610.50997307296</v>
      </c>
      <c r="F151" s="129">
        <v>3957828.8611953398</v>
      </c>
      <c r="G151" s="129">
        <v>324.03937463841601</v>
      </c>
      <c r="H151" s="129">
        <v>32.604979968933499</v>
      </c>
      <c r="I151" s="129"/>
      <c r="J151" s="129">
        <v>0.1181699388437855</v>
      </c>
      <c r="K151" s="129">
        <v>36.933066000000267</v>
      </c>
      <c r="L151" s="129">
        <v>22404.795111284038</v>
      </c>
      <c r="M151" s="129">
        <v>2929253.2195870401</v>
      </c>
      <c r="N151" s="129">
        <v>268.71234610439899</v>
      </c>
      <c r="O151" s="129">
        <v>15.367366807452999</v>
      </c>
      <c r="P151" s="129"/>
      <c r="Q151" s="129">
        <v>0.19666363210168825</v>
      </c>
      <c r="R151" s="129">
        <v>101.88636300000115</v>
      </c>
      <c r="S151" s="129">
        <v>40015.305084356994</v>
      </c>
      <c r="T151" s="129">
        <v>6887082.08078238</v>
      </c>
      <c r="U151" s="129">
        <v>592.751720742815</v>
      </c>
      <c r="V151" s="129">
        <v>47.972346776386502</v>
      </c>
      <c r="W151" s="129"/>
      <c r="X151" s="129">
        <v>18.868175122387601</v>
      </c>
      <c r="Y151" s="129">
        <v>273.718578814301</v>
      </c>
      <c r="Z151" s="129">
        <v>0.65375810663244005</v>
      </c>
      <c r="AA151" s="129">
        <v>47.477007735909297</v>
      </c>
      <c r="AB151" s="129">
        <v>0.31003447348691299</v>
      </c>
      <c r="AC151" s="129">
        <v>9.8813636416805295E-2</v>
      </c>
      <c r="AD151" s="129">
        <v>0.75363463237625805</v>
      </c>
      <c r="AE151" s="129">
        <v>0.16250866987976201</v>
      </c>
      <c r="AF151" s="129">
        <v>0.84180558148138396</v>
      </c>
      <c r="AG151" s="129">
        <v>0.90190692203115796</v>
      </c>
      <c r="AH151" s="129">
        <v>0.33297804272575998</v>
      </c>
      <c r="AI151" s="129">
        <v>0.82794807597504605</v>
      </c>
      <c r="AJ151" s="129">
        <v>0.62497985241592802</v>
      </c>
      <c r="AK151" s="129">
        <v>0.50803047463468598</v>
      </c>
      <c r="AL151" s="129">
        <v>1.26729051768786E-2</v>
      </c>
      <c r="AM151" s="129">
        <v>0.12785358080475101</v>
      </c>
      <c r="AN151" s="129">
        <v>0.10612043673610901</v>
      </c>
      <c r="AO151" s="129">
        <v>0.54419227089503097</v>
      </c>
      <c r="AP151" s="129">
        <v>0.89399238322432795</v>
      </c>
      <c r="AQ151" s="129"/>
      <c r="AR151" s="129">
        <v>183.59533293354599</v>
      </c>
      <c r="AS151" s="129">
        <v>714.36162006402503</v>
      </c>
      <c r="AT151" s="129">
        <v>28.488485990963099</v>
      </c>
      <c r="AU151" s="129">
        <v>5.5851498310561096</v>
      </c>
      <c r="AV151" s="129">
        <v>0.34540881551079899</v>
      </c>
      <c r="AW151" s="129">
        <v>0.158551539810901</v>
      </c>
      <c r="AX151" s="129">
        <v>8.8962780312083697E-2</v>
      </c>
      <c r="AY151" s="129">
        <v>0.165255451217351</v>
      </c>
      <c r="AZ151" s="129">
        <v>0.21158730538081899</v>
      </c>
      <c r="BA151" s="129">
        <v>0.45147572416884502</v>
      </c>
      <c r="BB151" s="129">
        <v>0.28706950891515298</v>
      </c>
      <c r="BC151" s="129">
        <v>1.6775525359237799E-2</v>
      </c>
      <c r="BD151" s="129">
        <v>4.2650501715329501</v>
      </c>
      <c r="BE151" s="129">
        <v>0</v>
      </c>
      <c r="BF151" s="129">
        <v>2.5421589028362798E-3</v>
      </c>
      <c r="BG151" s="129">
        <v>0.13394269438715301</v>
      </c>
      <c r="BH151" s="129">
        <v>6.4126559441488901E-2</v>
      </c>
      <c r="BI151" s="129">
        <v>2.0128793451999898</v>
      </c>
      <c r="BJ151" s="129">
        <v>0.237093613580215</v>
      </c>
      <c r="BK151" s="129"/>
      <c r="BL151" s="129">
        <v>202.4635080559336</v>
      </c>
      <c r="BM151" s="129">
        <v>988.08019887832597</v>
      </c>
      <c r="BN151" s="129">
        <v>29.14224409759554</v>
      </c>
      <c r="BO151" s="129">
        <v>53.062157566965404</v>
      </c>
      <c r="BP151" s="129">
        <v>0.65544328899771198</v>
      </c>
      <c r="BQ151" s="129">
        <v>0.25736517622770627</v>
      </c>
      <c r="BR151" s="129">
        <v>0.84259741268834176</v>
      </c>
      <c r="BS151" s="129">
        <v>0.327764121097113</v>
      </c>
      <c r="BT151" s="129">
        <v>1.0533928868622029</v>
      </c>
      <c r="BU151" s="129">
        <v>1.3533826462000029</v>
      </c>
      <c r="BV151" s="129">
        <v>0.62004755164091296</v>
      </c>
      <c r="BW151" s="129">
        <v>0.84472360133428381</v>
      </c>
      <c r="BX151" s="129">
        <v>4.8900300239488779</v>
      </c>
      <c r="BY151" s="129">
        <v>0.50803047463468598</v>
      </c>
      <c r="BZ151" s="129">
        <v>1.5215064079714881E-2</v>
      </c>
      <c r="CA151" s="129">
        <v>0.26179627519190402</v>
      </c>
      <c r="CB151" s="129">
        <v>0.17024699617759792</v>
      </c>
      <c r="CC151" s="129">
        <v>2.5570716160950209</v>
      </c>
      <c r="CD151" s="150">
        <v>1.131085996804543</v>
      </c>
      <c r="CE151" s="118"/>
      <c r="CF151" s="161">
        <v>1.1499999999999999</v>
      </c>
    </row>
    <row r="152" spans="1:84" s="119" customFormat="1" ht="13.8">
      <c r="A152" s="109" t="s">
        <v>481</v>
      </c>
      <c r="B152" s="118">
        <v>1540</v>
      </c>
      <c r="C152" s="149">
        <v>0.100459184276969</v>
      </c>
      <c r="D152" s="129">
        <v>58.424517000001082</v>
      </c>
      <c r="E152" s="129">
        <v>26866.706237389979</v>
      </c>
      <c r="F152" s="129">
        <v>3980644.1705310899</v>
      </c>
      <c r="G152" s="129">
        <v>336.79321365100196</v>
      </c>
      <c r="H152" s="129">
        <v>26.709817221581201</v>
      </c>
      <c r="I152" s="129"/>
      <c r="J152" s="129">
        <v>0.132642893538056</v>
      </c>
      <c r="K152" s="129">
        <v>37.386018000000625</v>
      </c>
      <c r="L152" s="129">
        <v>20920.050102700712</v>
      </c>
      <c r="M152" s="129">
        <v>3072748.2025663201</v>
      </c>
      <c r="N152" s="129">
        <v>221.83725579348098</v>
      </c>
      <c r="O152" s="129">
        <v>26.760901421740801</v>
      </c>
      <c r="P152" s="129"/>
      <c r="Q152" s="129">
        <v>0.23310207781502501</v>
      </c>
      <c r="R152" s="129">
        <v>95.810535000001707</v>
      </c>
      <c r="S152" s="129">
        <v>47786.756340090695</v>
      </c>
      <c r="T152" s="129">
        <v>7053392.3730974104</v>
      </c>
      <c r="U152" s="129">
        <v>558.63046944448297</v>
      </c>
      <c r="V152" s="129">
        <v>53.470718643322002</v>
      </c>
      <c r="W152" s="129"/>
      <c r="X152" s="129">
        <v>19.085655913018801</v>
      </c>
      <c r="Y152" s="129">
        <v>272.605625876109</v>
      </c>
      <c r="Z152" s="129">
        <v>0.57111669791047903</v>
      </c>
      <c r="AA152" s="129">
        <v>20.6265770278643</v>
      </c>
      <c r="AB152" s="129">
        <v>0.33292656336609999</v>
      </c>
      <c r="AC152" s="129">
        <v>0.11169417429374</v>
      </c>
      <c r="AD152" s="129">
        <v>0.99832463488051104</v>
      </c>
      <c r="AE152" s="129">
        <v>0.19087387599339001</v>
      </c>
      <c r="AF152" s="129">
        <v>1.4150372356077801</v>
      </c>
      <c r="AG152" s="129">
        <v>0.609033372213586</v>
      </c>
      <c r="AH152" s="129">
        <v>0.193262666889461</v>
      </c>
      <c r="AI152" s="129">
        <v>0.42250803948506299</v>
      </c>
      <c r="AJ152" s="129">
        <v>0.80659566974567698</v>
      </c>
      <c r="AK152" s="129">
        <v>0.43043410420629602</v>
      </c>
      <c r="AL152" s="129">
        <v>1.0176510696198401E-2</v>
      </c>
      <c r="AM152" s="129">
        <v>5.0178014488902502E-2</v>
      </c>
      <c r="AN152" s="129">
        <v>0.20512011740764499</v>
      </c>
      <c r="AO152" s="129">
        <v>0.91866020094297596</v>
      </c>
      <c r="AP152" s="129">
        <v>2.2298799137141501</v>
      </c>
      <c r="AQ152" s="129"/>
      <c r="AR152" s="129">
        <v>186.54219545728</v>
      </c>
      <c r="AS152" s="129">
        <v>789.10463346913696</v>
      </c>
      <c r="AT152" s="129">
        <v>4.64383087700209</v>
      </c>
      <c r="AU152" s="129">
        <v>7.2374666405379697</v>
      </c>
      <c r="AV152" s="129">
        <v>0.38440981587971101</v>
      </c>
      <c r="AW152" s="129">
        <v>0.26806311019762302</v>
      </c>
      <c r="AX152" s="129">
        <v>0.188656902786279</v>
      </c>
      <c r="AY152" s="129">
        <v>0.191029583125296</v>
      </c>
      <c r="AZ152" s="129">
        <v>0.73538039889475904</v>
      </c>
      <c r="BA152" s="129">
        <v>0.59930019413066304</v>
      </c>
      <c r="BB152" s="129">
        <v>0.17771758450247699</v>
      </c>
      <c r="BC152" s="129">
        <v>5.8297262190259401E-2</v>
      </c>
      <c r="BD152" s="129">
        <v>0</v>
      </c>
      <c r="BE152" s="129">
        <v>1.10917302604574E-2</v>
      </c>
      <c r="BF152" s="129">
        <v>1.6557955975047001E-2</v>
      </c>
      <c r="BG152" s="129">
        <v>0.22986676639189901</v>
      </c>
      <c r="BH152" s="129">
        <v>7.1673338433475897E-2</v>
      </c>
      <c r="BI152" s="129">
        <v>1.1629608789530901</v>
      </c>
      <c r="BJ152" s="129">
        <v>0.70973617495034502</v>
      </c>
      <c r="BK152" s="129"/>
      <c r="BL152" s="129">
        <v>205.6278513702988</v>
      </c>
      <c r="BM152" s="129">
        <v>1061.710259345246</v>
      </c>
      <c r="BN152" s="129">
        <v>5.2149475749125687</v>
      </c>
      <c r="BO152" s="129">
        <v>27.864043668402271</v>
      </c>
      <c r="BP152" s="129">
        <v>0.71733637924581095</v>
      </c>
      <c r="BQ152" s="129">
        <v>0.37975728449136303</v>
      </c>
      <c r="BR152" s="129">
        <v>1.18698153766679</v>
      </c>
      <c r="BS152" s="129">
        <v>0.38190345911868601</v>
      </c>
      <c r="BT152" s="129">
        <v>2.150417634502539</v>
      </c>
      <c r="BU152" s="129">
        <v>1.2083335663442489</v>
      </c>
      <c r="BV152" s="129">
        <v>0.37098025139193802</v>
      </c>
      <c r="BW152" s="129">
        <v>0.48080530167532237</v>
      </c>
      <c r="BX152" s="129">
        <v>0.80659566974567698</v>
      </c>
      <c r="BY152" s="129">
        <v>0.44152583446675342</v>
      </c>
      <c r="BZ152" s="129">
        <v>2.6734466671245401E-2</v>
      </c>
      <c r="CA152" s="129">
        <v>0.28004478088080154</v>
      </c>
      <c r="CB152" s="129">
        <v>0.27679345584112092</v>
      </c>
      <c r="CC152" s="129">
        <v>2.0816210798960659</v>
      </c>
      <c r="CD152" s="150">
        <v>2.9396160886644953</v>
      </c>
      <c r="CE152" s="118"/>
      <c r="CF152" s="161">
        <v>1.27</v>
      </c>
    </row>
    <row r="153" spans="1:84" s="119" customFormat="1" ht="13.8">
      <c r="A153" s="109" t="s">
        <v>482</v>
      </c>
      <c r="B153" s="118">
        <v>1545</v>
      </c>
      <c r="C153" s="149">
        <v>7.0118822457550495E-2</v>
      </c>
      <c r="D153" s="129">
        <v>44.113355999998824</v>
      </c>
      <c r="E153" s="129">
        <v>20757.13071170343</v>
      </c>
      <c r="F153" s="129">
        <v>4036833.2101940601</v>
      </c>
      <c r="G153" s="129">
        <v>398.26449221573097</v>
      </c>
      <c r="H153" s="129">
        <v>22.8802321651686</v>
      </c>
      <c r="I153" s="129"/>
      <c r="J153" s="129">
        <v>0.12969949410692949</v>
      </c>
      <c r="K153" s="129">
        <v>33.670638000000544</v>
      </c>
      <c r="L153" s="129">
        <v>17737.02669302667</v>
      </c>
      <c r="M153" s="129">
        <v>3105173.13103454</v>
      </c>
      <c r="N153" s="129">
        <v>251.31823340092902</v>
      </c>
      <c r="O153" s="129">
        <v>15.489370256012101</v>
      </c>
      <c r="P153" s="129"/>
      <c r="Q153" s="129">
        <v>0.19981831656447999</v>
      </c>
      <c r="R153" s="129">
        <v>77.783993999999367</v>
      </c>
      <c r="S153" s="129">
        <v>38494.157404730096</v>
      </c>
      <c r="T153" s="129">
        <v>7142006.3412286006</v>
      </c>
      <c r="U153" s="129">
        <v>649.58272561666001</v>
      </c>
      <c r="V153" s="129">
        <v>38.369602421180701</v>
      </c>
      <c r="W153" s="129"/>
      <c r="X153" s="129">
        <v>20.866113119814099</v>
      </c>
      <c r="Y153" s="129">
        <v>332.967218360983</v>
      </c>
      <c r="Z153" s="129">
        <v>0.98793718297788202</v>
      </c>
      <c r="AA153" s="129">
        <v>55.944844258074802</v>
      </c>
      <c r="AB153" s="129">
        <v>0.401509941584693</v>
      </c>
      <c r="AC153" s="129">
        <v>6.1649324706677201E-2</v>
      </c>
      <c r="AD153" s="129">
        <v>0.54819644099643405</v>
      </c>
      <c r="AE153" s="129">
        <v>0.14114932584986001</v>
      </c>
      <c r="AF153" s="129">
        <v>1.4225632394152099</v>
      </c>
      <c r="AG153" s="129">
        <v>0.73226148216345099</v>
      </c>
      <c r="AH153" s="129">
        <v>0.20444183448077199</v>
      </c>
      <c r="AI153" s="129">
        <v>0.66126044885325697</v>
      </c>
      <c r="AJ153" s="129">
        <v>0.72636868689348699</v>
      </c>
      <c r="AK153" s="129">
        <v>0.36440069815610698</v>
      </c>
      <c r="AL153" s="129">
        <v>1.21960311236195E-2</v>
      </c>
      <c r="AM153" s="129">
        <v>9.1746676036831301E-2</v>
      </c>
      <c r="AN153" s="129">
        <v>0.168829190354229</v>
      </c>
      <c r="AO153" s="129">
        <v>1.81815978579974</v>
      </c>
      <c r="AP153" s="129">
        <v>1.6319178456058101</v>
      </c>
      <c r="AQ153" s="129"/>
      <c r="AR153" s="129">
        <v>197.498753300652</v>
      </c>
      <c r="AS153" s="129">
        <v>214.902978235615</v>
      </c>
      <c r="AT153" s="129">
        <v>20.3549306511674</v>
      </c>
      <c r="AU153" s="129">
        <v>6.5159431814522302</v>
      </c>
      <c r="AV153" s="129">
        <v>0.47186606463967901</v>
      </c>
      <c r="AW153" s="129">
        <v>0.46542795751349603</v>
      </c>
      <c r="AX153" s="129">
        <v>4.0583643330452598E-2</v>
      </c>
      <c r="AY153" s="129">
        <v>6.6173849369888293E-2</v>
      </c>
      <c r="AZ153" s="129">
        <v>0.62313821392475499</v>
      </c>
      <c r="BA153" s="129">
        <v>0.63646586524016802</v>
      </c>
      <c r="BB153" s="129">
        <v>0.323359441043088</v>
      </c>
      <c r="BC153" s="129">
        <v>7.6673425867329004E-2</v>
      </c>
      <c r="BD153" s="129">
        <v>0</v>
      </c>
      <c r="BE153" s="129">
        <v>3.5895524704002001E-2</v>
      </c>
      <c r="BF153" s="129">
        <v>4.7939578197164004E-3</v>
      </c>
      <c r="BG153" s="129">
        <v>0.24438766396252901</v>
      </c>
      <c r="BH153" s="129">
        <v>0.20412864527001401</v>
      </c>
      <c r="BI153" s="129">
        <v>3.05611796482177</v>
      </c>
      <c r="BJ153" s="129">
        <v>0.40264009050191202</v>
      </c>
      <c r="BK153" s="129"/>
      <c r="BL153" s="129">
        <v>218.36486642046609</v>
      </c>
      <c r="BM153" s="129">
        <v>547.87019659659802</v>
      </c>
      <c r="BN153" s="129">
        <v>21.342867834145281</v>
      </c>
      <c r="BO153" s="129">
        <v>62.460787439527031</v>
      </c>
      <c r="BP153" s="129">
        <v>0.87337600622437206</v>
      </c>
      <c r="BQ153" s="129">
        <v>0.52707728222017325</v>
      </c>
      <c r="BR153" s="129">
        <v>0.58878008432688667</v>
      </c>
      <c r="BS153" s="129">
        <v>0.2073231752197483</v>
      </c>
      <c r="BT153" s="129">
        <v>2.0457014533399649</v>
      </c>
      <c r="BU153" s="129">
        <v>1.368727347403619</v>
      </c>
      <c r="BV153" s="129">
        <v>0.52780127552386003</v>
      </c>
      <c r="BW153" s="129">
        <v>0.73793387472058591</v>
      </c>
      <c r="BX153" s="129">
        <v>0.72636868689348699</v>
      </c>
      <c r="BY153" s="129">
        <v>0.40029622286010896</v>
      </c>
      <c r="BZ153" s="129">
        <v>1.69899889433359E-2</v>
      </c>
      <c r="CA153" s="129">
        <v>0.33613433999936032</v>
      </c>
      <c r="CB153" s="129">
        <v>0.37295783562424301</v>
      </c>
      <c r="CC153" s="129">
        <v>4.87427775062151</v>
      </c>
      <c r="CD153" s="150">
        <v>2.034557936107722</v>
      </c>
      <c r="CE153" s="118"/>
      <c r="CF153" s="161">
        <v>1.0900000000000001</v>
      </c>
    </row>
    <row r="154" spans="1:84" s="119" customFormat="1" ht="13.8">
      <c r="A154" s="109" t="s">
        <v>483</v>
      </c>
      <c r="B154" s="118">
        <v>1550</v>
      </c>
      <c r="C154" s="149">
        <v>8.2412317333645249E-2</v>
      </c>
      <c r="D154" s="129">
        <v>69.935642999999558</v>
      </c>
      <c r="E154" s="129">
        <v>23883.382870448462</v>
      </c>
      <c r="F154" s="129">
        <v>3694320.1350090099</v>
      </c>
      <c r="G154" s="129">
        <v>300.27355812737699</v>
      </c>
      <c r="H154" s="129">
        <v>15.348681815535802</v>
      </c>
      <c r="I154" s="129"/>
      <c r="J154" s="129">
        <v>0.15151367664076876</v>
      </c>
      <c r="K154" s="129">
        <v>39.161284649999999</v>
      </c>
      <c r="L154" s="129">
        <v>20243.194060047208</v>
      </c>
      <c r="M154" s="129">
        <v>1934720.1150662701</v>
      </c>
      <c r="N154" s="129">
        <v>473.99236939524798</v>
      </c>
      <c r="O154" s="129">
        <v>11.896763454873598</v>
      </c>
      <c r="P154" s="129"/>
      <c r="Q154" s="129">
        <v>0.23392599397441399</v>
      </c>
      <c r="R154" s="129">
        <v>109.09692764999956</v>
      </c>
      <c r="S154" s="129">
        <v>44126.57693049567</v>
      </c>
      <c r="T154" s="129">
        <v>5629040.2500752797</v>
      </c>
      <c r="U154" s="129">
        <v>774.26592752262491</v>
      </c>
      <c r="V154" s="129">
        <v>27.245445270409398</v>
      </c>
      <c r="W154" s="129"/>
      <c r="X154" s="129">
        <v>19.150288143568499</v>
      </c>
      <c r="Y154" s="129">
        <v>280.48092350164802</v>
      </c>
      <c r="Z154" s="129">
        <v>0.81719382947858199</v>
      </c>
      <c r="AA154" s="129">
        <v>17.209847745561898</v>
      </c>
      <c r="AB154" s="129">
        <v>8.1993875583016407E-2</v>
      </c>
      <c r="AC154" s="129">
        <v>0.102651736463039</v>
      </c>
      <c r="AD154" s="129">
        <v>0.97166660917404801</v>
      </c>
      <c r="AE154" s="129">
        <v>0.185404630872325</v>
      </c>
      <c r="AF154" s="129">
        <v>0.96136448094027604</v>
      </c>
      <c r="AG154" s="129">
        <v>0.56393969691401502</v>
      </c>
      <c r="AH154" s="129">
        <v>0.17772067987822299</v>
      </c>
      <c r="AI154" s="129">
        <v>0.86602446478398798</v>
      </c>
      <c r="AJ154" s="129">
        <v>0.71910741743106599</v>
      </c>
      <c r="AK154" s="129">
        <v>0.42467899549425198</v>
      </c>
      <c r="AL154" s="129">
        <v>1.0672734412263201E-2</v>
      </c>
      <c r="AM154" s="129">
        <v>0.146943916393008</v>
      </c>
      <c r="AN154" s="129">
        <v>0.18072527668733601</v>
      </c>
      <c r="AO154" s="129">
        <v>0.87220323753711004</v>
      </c>
      <c r="AP154" s="129">
        <v>1.76279450514502</v>
      </c>
      <c r="AQ154" s="129"/>
      <c r="AR154" s="129">
        <v>186.85961834494</v>
      </c>
      <c r="AS154" s="129">
        <v>153.25700272326</v>
      </c>
      <c r="AT154" s="129">
        <v>25.010624864532701</v>
      </c>
      <c r="AU154" s="129">
        <v>5.5916698170325203</v>
      </c>
      <c r="AV154" s="129">
        <v>0.26021466901525098</v>
      </c>
      <c r="AW154" s="129">
        <v>0.16121017872832999</v>
      </c>
      <c r="AX154" s="129">
        <v>8.2511459183238905E-2</v>
      </c>
      <c r="AY154" s="129">
        <v>2.95085605317774E-2</v>
      </c>
      <c r="AZ154" s="129">
        <v>0.27720978513016897</v>
      </c>
      <c r="BA154" s="129">
        <v>0.57124299396396006</v>
      </c>
      <c r="BB154" s="129">
        <v>0.23572649762553999</v>
      </c>
      <c r="BC154" s="129">
        <v>3.7936155245355999E-2</v>
      </c>
      <c r="BD154" s="129">
        <v>1.7170646807940599</v>
      </c>
      <c r="BE154" s="129">
        <v>0</v>
      </c>
      <c r="BF154" s="129">
        <v>1.57363070061755E-3</v>
      </c>
      <c r="BG154" s="129">
        <v>0.115072498193767</v>
      </c>
      <c r="BH154" s="129">
        <v>9.9811240341756993E-2</v>
      </c>
      <c r="BI154" s="129">
        <v>2.2292676269757301</v>
      </c>
      <c r="BJ154" s="129">
        <v>0.51858852372965303</v>
      </c>
      <c r="BK154" s="129"/>
      <c r="BL154" s="129">
        <v>206.00990648850851</v>
      </c>
      <c r="BM154" s="129">
        <v>433.73792622490805</v>
      </c>
      <c r="BN154" s="129">
        <v>25.827818694011285</v>
      </c>
      <c r="BO154" s="129">
        <v>22.80151756259442</v>
      </c>
      <c r="BP154" s="129">
        <v>0.34220854459826738</v>
      </c>
      <c r="BQ154" s="129">
        <v>0.26386191519136898</v>
      </c>
      <c r="BR154" s="129">
        <v>1.054178068357287</v>
      </c>
      <c r="BS154" s="129">
        <v>0.21491319140410239</v>
      </c>
      <c r="BT154" s="129">
        <v>1.2385742660704451</v>
      </c>
      <c r="BU154" s="129">
        <v>1.1351826908779752</v>
      </c>
      <c r="BV154" s="129">
        <v>0.41344717750376297</v>
      </c>
      <c r="BW154" s="129">
        <v>0.90396062002934396</v>
      </c>
      <c r="BX154" s="129">
        <v>2.4361720982251258</v>
      </c>
      <c r="BY154" s="129">
        <v>0.42467899549425198</v>
      </c>
      <c r="BZ154" s="129">
        <v>1.224636511288075E-2</v>
      </c>
      <c r="CA154" s="129">
        <v>0.26201641458677499</v>
      </c>
      <c r="CB154" s="129">
        <v>0.28053651702909299</v>
      </c>
      <c r="CC154" s="129">
        <v>3.1014708645128399</v>
      </c>
      <c r="CD154" s="150">
        <v>2.2813830288746733</v>
      </c>
      <c r="CE154" s="118"/>
      <c r="CF154" s="161">
        <v>1.22</v>
      </c>
    </row>
    <row r="155" spans="1:84" s="119" customFormat="1" ht="13.8">
      <c r="A155" s="109" t="s">
        <v>484</v>
      </c>
      <c r="B155" s="118">
        <v>1555</v>
      </c>
      <c r="C155" s="149">
        <v>0.11236350056837376</v>
      </c>
      <c r="D155" s="129">
        <v>74.421395999999177</v>
      </c>
      <c r="E155" s="129">
        <v>18661.16978879481</v>
      </c>
      <c r="F155" s="129">
        <v>4346243.5595546104</v>
      </c>
      <c r="G155" s="129">
        <v>288.81272772237298</v>
      </c>
      <c r="H155" s="129">
        <v>15.949876492969</v>
      </c>
      <c r="I155" s="129"/>
      <c r="J155" s="129">
        <v>0.18686518512198999</v>
      </c>
      <c r="K155" s="129">
        <v>35.950994999999644</v>
      </c>
      <c r="L155" s="129">
        <v>19986.166842171213</v>
      </c>
      <c r="M155" s="129">
        <v>3167219.8788550599</v>
      </c>
      <c r="N155" s="129">
        <v>200.58002324919801</v>
      </c>
      <c r="O155" s="129">
        <v>11.0228135357991</v>
      </c>
      <c r="P155" s="129"/>
      <c r="Q155" s="129">
        <v>0.29922868569036376</v>
      </c>
      <c r="R155" s="129">
        <v>110.37239099999883</v>
      </c>
      <c r="S155" s="129">
        <v>38647.33663096602</v>
      </c>
      <c r="T155" s="129">
        <v>7513463.4384096703</v>
      </c>
      <c r="U155" s="129">
        <v>489.39275097157099</v>
      </c>
      <c r="V155" s="129">
        <v>26.972690028768099</v>
      </c>
      <c r="W155" s="129"/>
      <c r="X155" s="129">
        <v>19.8493446420383</v>
      </c>
      <c r="Y155" s="129">
        <v>280.07129215945798</v>
      </c>
      <c r="Z155" s="129">
        <v>1.3371723356169301</v>
      </c>
      <c r="AA155" s="129">
        <v>23.327826016147899</v>
      </c>
      <c r="AB155" s="129">
        <v>0.399685477441795</v>
      </c>
      <c r="AC155" s="129">
        <v>9.9728638073728004E-2</v>
      </c>
      <c r="AD155" s="129">
        <v>1.39983377452083</v>
      </c>
      <c r="AE155" s="129">
        <v>0.23917002831551301</v>
      </c>
      <c r="AF155" s="129">
        <v>1.70274432115329</v>
      </c>
      <c r="AG155" s="129">
        <v>0.64203084436991797</v>
      </c>
      <c r="AH155" s="129">
        <v>0.19660298975926599</v>
      </c>
      <c r="AI155" s="129">
        <v>0.51627616554765299</v>
      </c>
      <c r="AJ155" s="129">
        <v>0.68500173432265699</v>
      </c>
      <c r="AK155" s="129">
        <v>0.38786012208843601</v>
      </c>
      <c r="AL155" s="129">
        <v>1.8282171312603099E-2</v>
      </c>
      <c r="AM155" s="129">
        <v>0.10305207301086799</v>
      </c>
      <c r="AN155" s="129">
        <v>0.1494180127094</v>
      </c>
      <c r="AO155" s="129">
        <v>1.02670835710907</v>
      </c>
      <c r="AP155" s="129">
        <v>1.4606063258794999</v>
      </c>
      <c r="AQ155" s="129"/>
      <c r="AR155" s="129">
        <v>185.84712365525701</v>
      </c>
      <c r="AS155" s="129">
        <v>681.13580149958398</v>
      </c>
      <c r="AT155" s="129">
        <v>12.9261836286763</v>
      </c>
      <c r="AU155" s="129">
        <v>5.3382745040474902</v>
      </c>
      <c r="AV155" s="129">
        <v>0.34649906255716001</v>
      </c>
      <c r="AW155" s="129">
        <v>0.54300496965594203</v>
      </c>
      <c r="AX155" s="129">
        <v>2.48106814260288E-2</v>
      </c>
      <c r="AY155" s="129">
        <v>2.2820453289275899E-2</v>
      </c>
      <c r="AZ155" s="129">
        <v>1.0456590999394799</v>
      </c>
      <c r="BA155" s="129">
        <v>0.340995584965054</v>
      </c>
      <c r="BB155" s="129">
        <v>0.52036148036946706</v>
      </c>
      <c r="BC155" s="129">
        <v>0.18143514763496299</v>
      </c>
      <c r="BD155" s="129">
        <v>0</v>
      </c>
      <c r="BE155" s="129">
        <v>0</v>
      </c>
      <c r="BF155" s="129">
        <v>3.32821202807373E-2</v>
      </c>
      <c r="BG155" s="129">
        <v>0.29720170655525702</v>
      </c>
      <c r="BH155" s="129">
        <v>0.19816327945821999</v>
      </c>
      <c r="BI155" s="129">
        <v>1.5474603546985599</v>
      </c>
      <c r="BJ155" s="129">
        <v>0.25037297323091301</v>
      </c>
      <c r="BK155" s="129"/>
      <c r="BL155" s="129">
        <v>205.6964682972953</v>
      </c>
      <c r="BM155" s="129">
        <v>961.2070936590419</v>
      </c>
      <c r="BN155" s="129">
        <v>14.263355964293231</v>
      </c>
      <c r="BO155" s="129">
        <v>28.666100520195389</v>
      </c>
      <c r="BP155" s="129">
        <v>0.74618453999895507</v>
      </c>
      <c r="BQ155" s="129">
        <v>0.64273360772967003</v>
      </c>
      <c r="BR155" s="129">
        <v>1.4246444559468587</v>
      </c>
      <c r="BS155" s="129">
        <v>0.26199048160478888</v>
      </c>
      <c r="BT155" s="129">
        <v>2.7484034210927701</v>
      </c>
      <c r="BU155" s="129">
        <v>0.98302642933497197</v>
      </c>
      <c r="BV155" s="129">
        <v>0.71696447012873299</v>
      </c>
      <c r="BW155" s="129">
        <v>0.69771131318261603</v>
      </c>
      <c r="BX155" s="129">
        <v>0.68500173432265699</v>
      </c>
      <c r="BY155" s="129">
        <v>0.38786012208843601</v>
      </c>
      <c r="BZ155" s="129">
        <v>5.1564291593340403E-2</v>
      </c>
      <c r="CA155" s="129">
        <v>0.40025377956612501</v>
      </c>
      <c r="CB155" s="129">
        <v>0.34758129216762002</v>
      </c>
      <c r="CC155" s="129">
        <v>2.57416871180763</v>
      </c>
      <c r="CD155" s="150">
        <v>1.7109792991104129</v>
      </c>
      <c r="CE155" s="118"/>
      <c r="CF155" s="161">
        <v>1.1599999999999999</v>
      </c>
    </row>
    <row r="156" spans="1:84" s="119" customFormat="1" ht="13.8">
      <c r="A156" s="109" t="s">
        <v>485</v>
      </c>
      <c r="B156" s="118">
        <v>1560</v>
      </c>
      <c r="C156" s="149">
        <v>7.3595729866808249E-2</v>
      </c>
      <c r="D156" s="129">
        <v>49.155957000001258</v>
      </c>
      <c r="E156" s="129">
        <v>17871.88357325823</v>
      </c>
      <c r="F156" s="129">
        <v>4276195.1084323702</v>
      </c>
      <c r="G156" s="129">
        <v>376.861031785188</v>
      </c>
      <c r="H156" s="129">
        <v>31.6710509332956</v>
      </c>
      <c r="I156" s="129"/>
      <c r="J156" s="129">
        <v>0.19402912894302074</v>
      </c>
      <c r="K156" s="129">
        <v>44.043624000000626</v>
      </c>
      <c r="L156" s="129">
        <v>26403.337888042952</v>
      </c>
      <c r="M156" s="129">
        <v>3148001.6851675599</v>
      </c>
      <c r="N156" s="129">
        <v>225.00314292690601</v>
      </c>
      <c r="O156" s="129">
        <v>10.9280965373047</v>
      </c>
      <c r="P156" s="129"/>
      <c r="Q156" s="129">
        <v>0.267624858809829</v>
      </c>
      <c r="R156" s="129">
        <v>93.199581000001885</v>
      </c>
      <c r="S156" s="129">
        <v>44275.221461301182</v>
      </c>
      <c r="T156" s="129">
        <v>7424196.7935999297</v>
      </c>
      <c r="U156" s="129">
        <v>601.86417471209404</v>
      </c>
      <c r="V156" s="129">
        <v>42.5991474706003</v>
      </c>
      <c r="W156" s="129"/>
      <c r="X156" s="129">
        <v>19.918098418007201</v>
      </c>
      <c r="Y156" s="129">
        <v>216.32140383828801</v>
      </c>
      <c r="Z156" s="129">
        <v>1.3996299615229699</v>
      </c>
      <c r="AA156" s="129">
        <v>10.1037404099305</v>
      </c>
      <c r="AB156" s="129">
        <v>0.187907363077778</v>
      </c>
      <c r="AC156" s="129">
        <v>8.4790043923202996E-2</v>
      </c>
      <c r="AD156" s="129">
        <v>0.90196684094523005</v>
      </c>
      <c r="AE156" s="129">
        <v>0.157790049477669</v>
      </c>
      <c r="AF156" s="129">
        <v>1.0304985662414801</v>
      </c>
      <c r="AG156" s="129">
        <v>0.53862415146468701</v>
      </c>
      <c r="AH156" s="129">
        <v>0.16027841250413299</v>
      </c>
      <c r="AI156" s="129">
        <v>0.64344524250177804</v>
      </c>
      <c r="AJ156" s="129">
        <v>0.49577811358489898</v>
      </c>
      <c r="AK156" s="129">
        <v>0.45056129742280299</v>
      </c>
      <c r="AL156" s="129">
        <v>1.5428930417322999E-2</v>
      </c>
      <c r="AM156" s="129">
        <v>0.116105723727584</v>
      </c>
      <c r="AN156" s="129">
        <v>0.141863154029432</v>
      </c>
      <c r="AO156" s="129">
        <v>1.22788133305166</v>
      </c>
      <c r="AP156" s="129">
        <v>1.9287508610011901</v>
      </c>
      <c r="AQ156" s="129"/>
      <c r="AR156" s="129">
        <v>190.61519249650399</v>
      </c>
      <c r="AS156" s="129">
        <v>0</v>
      </c>
      <c r="AT156" s="129">
        <v>18.330356571762</v>
      </c>
      <c r="AU156" s="129">
        <v>7.18346652207698</v>
      </c>
      <c r="AV156" s="129">
        <v>0.47097173227775602</v>
      </c>
      <c r="AW156" s="129">
        <v>0.268615688432223</v>
      </c>
      <c r="AX156" s="129">
        <v>3.2695966606224598E-2</v>
      </c>
      <c r="AY156" s="129">
        <v>6.2233577069906202E-3</v>
      </c>
      <c r="AZ156" s="129">
        <v>1.0807147115545399</v>
      </c>
      <c r="BA156" s="129">
        <v>0.89085082172999097</v>
      </c>
      <c r="BB156" s="129">
        <v>0.245324434124126</v>
      </c>
      <c r="BC156" s="129">
        <v>9.0038276727906097E-2</v>
      </c>
      <c r="BD156" s="129">
        <v>0</v>
      </c>
      <c r="BE156" s="129">
        <v>0</v>
      </c>
      <c r="BF156" s="129">
        <v>6.3861018661480404E-3</v>
      </c>
      <c r="BG156" s="129">
        <v>0.1762839757785</v>
      </c>
      <c r="BH156" s="129">
        <v>0.17382279100974099</v>
      </c>
      <c r="BI156" s="129">
        <v>1.8646756575035499</v>
      </c>
      <c r="BJ156" s="129">
        <v>0.68658826381249605</v>
      </c>
      <c r="BK156" s="129"/>
      <c r="BL156" s="129">
        <v>210.53329091451118</v>
      </c>
      <c r="BM156" s="129">
        <v>216.32140383828801</v>
      </c>
      <c r="BN156" s="129">
        <v>19.729986533284968</v>
      </c>
      <c r="BO156" s="129">
        <v>17.287206932007479</v>
      </c>
      <c r="BP156" s="129">
        <v>0.65887909535553402</v>
      </c>
      <c r="BQ156" s="129">
        <v>0.35340573235542599</v>
      </c>
      <c r="BR156" s="129">
        <v>0.9346628075514547</v>
      </c>
      <c r="BS156" s="129">
        <v>0.16401340718465962</v>
      </c>
      <c r="BT156" s="129">
        <v>2.1112132777960202</v>
      </c>
      <c r="BU156" s="129">
        <v>1.4294749731946781</v>
      </c>
      <c r="BV156" s="129">
        <v>0.40560284662825896</v>
      </c>
      <c r="BW156" s="129">
        <v>0.73348351922968413</v>
      </c>
      <c r="BX156" s="129">
        <v>0.49577811358489898</v>
      </c>
      <c r="BY156" s="129">
        <v>0.45056129742280299</v>
      </c>
      <c r="BZ156" s="129">
        <v>2.181503228347104E-2</v>
      </c>
      <c r="CA156" s="129">
        <v>0.29238969950608401</v>
      </c>
      <c r="CB156" s="129">
        <v>0.31568594503917302</v>
      </c>
      <c r="CC156" s="129">
        <v>3.0925569905552099</v>
      </c>
      <c r="CD156" s="150">
        <v>2.6153391248136861</v>
      </c>
      <c r="CE156" s="118"/>
      <c r="CF156" s="161">
        <v>0.77</v>
      </c>
    </row>
    <row r="157" spans="1:84" s="119" customFormat="1" ht="13.8">
      <c r="A157" s="109" t="s">
        <v>486</v>
      </c>
      <c r="B157" s="118">
        <v>1565</v>
      </c>
      <c r="C157" s="149">
        <v>0.10582395825530624</v>
      </c>
      <c r="D157" s="129">
        <v>57.040587000001175</v>
      </c>
      <c r="E157" s="129">
        <v>18147.068779579498</v>
      </c>
      <c r="F157" s="129">
        <v>7278708.4547073701</v>
      </c>
      <c r="G157" s="129">
        <v>365.342491582261</v>
      </c>
      <c r="H157" s="129">
        <v>27.575810995375502</v>
      </c>
      <c r="I157" s="129"/>
      <c r="J157" s="129">
        <v>0.19668559345350026</v>
      </c>
      <c r="K157" s="129">
        <v>40.111605000000537</v>
      </c>
      <c r="L157" s="129">
        <v>24204.501808093351</v>
      </c>
      <c r="M157" s="129">
        <v>3476108.2833289402</v>
      </c>
      <c r="N157" s="129">
        <v>223.65776856609199</v>
      </c>
      <c r="O157" s="129">
        <v>12.9430223761814</v>
      </c>
      <c r="P157" s="129"/>
      <c r="Q157" s="129">
        <v>0.3025095517088065</v>
      </c>
      <c r="R157" s="129">
        <v>97.152192000001719</v>
      </c>
      <c r="S157" s="129">
        <v>42351.570587672846</v>
      </c>
      <c r="T157" s="129">
        <v>10754816.73803631</v>
      </c>
      <c r="U157" s="129">
        <v>589.00026014835294</v>
      </c>
      <c r="V157" s="129">
        <v>40.518833371556902</v>
      </c>
      <c r="W157" s="129"/>
      <c r="X157" s="129">
        <v>20.015479222667501</v>
      </c>
      <c r="Y157" s="129">
        <v>234.57570520895499</v>
      </c>
      <c r="Z157" s="129">
        <v>0.77972122677523603</v>
      </c>
      <c r="AA157" s="129">
        <v>24.013258188688599</v>
      </c>
      <c r="AB157" s="129">
        <v>0.22138209889267299</v>
      </c>
      <c r="AC157" s="129">
        <v>7.95480384204834E-2</v>
      </c>
      <c r="AD157" s="129">
        <v>0.86812770529803995</v>
      </c>
      <c r="AE157" s="129">
        <v>0.138358116038683</v>
      </c>
      <c r="AF157" s="129">
        <v>0.90030362432121902</v>
      </c>
      <c r="AG157" s="129">
        <v>0.50316535693417497</v>
      </c>
      <c r="AH157" s="129">
        <v>0.18047609950020699</v>
      </c>
      <c r="AI157" s="129">
        <v>1.0363969334261001</v>
      </c>
      <c r="AJ157" s="129">
        <v>0.66383179913522705</v>
      </c>
      <c r="AK157" s="129">
        <v>0.35710291391515098</v>
      </c>
      <c r="AL157" s="129">
        <v>1.5938361705100101E-2</v>
      </c>
      <c r="AM157" s="129">
        <v>0.12350532706454199</v>
      </c>
      <c r="AN157" s="129">
        <v>0.14190652979405799</v>
      </c>
      <c r="AO157" s="129">
        <v>2.0358964585337098</v>
      </c>
      <c r="AP157" s="129">
        <v>1.8707725650517699</v>
      </c>
      <c r="AQ157" s="129"/>
      <c r="AR157" s="129">
        <v>189.609000345044</v>
      </c>
      <c r="AS157" s="129">
        <v>0</v>
      </c>
      <c r="AT157" s="129">
        <v>5.6285334262292501</v>
      </c>
      <c r="AU157" s="129">
        <v>6.57405552534496</v>
      </c>
      <c r="AV157" s="129">
        <v>0.29636917713289901</v>
      </c>
      <c r="AW157" s="129">
        <v>0.170982947223946</v>
      </c>
      <c r="AX157" s="129">
        <v>0.16906689522085899</v>
      </c>
      <c r="AY157" s="129">
        <v>5.4186859800777497E-2</v>
      </c>
      <c r="AZ157" s="129">
        <v>1.7946321393853499</v>
      </c>
      <c r="BA157" s="129">
        <v>0.93109376759983897</v>
      </c>
      <c r="BB157" s="129">
        <v>0.57332332795060803</v>
      </c>
      <c r="BC157" s="129">
        <v>8.0586277201210602E-2</v>
      </c>
      <c r="BD157" s="129">
        <v>2.7924505913342301</v>
      </c>
      <c r="BE157" s="129">
        <v>0</v>
      </c>
      <c r="BF157" s="129">
        <v>3.56051915856807E-3</v>
      </c>
      <c r="BG157" s="129">
        <v>0.401298974592876</v>
      </c>
      <c r="BH157" s="129">
        <v>0.15815758433080099</v>
      </c>
      <c r="BI157" s="129">
        <v>1.5447499719756499</v>
      </c>
      <c r="BJ157" s="129">
        <v>0.75359262010654604</v>
      </c>
      <c r="BK157" s="129"/>
      <c r="BL157" s="129">
        <v>209.62447956771149</v>
      </c>
      <c r="BM157" s="129">
        <v>234.57570520895499</v>
      </c>
      <c r="BN157" s="129">
        <v>6.4082546530044864</v>
      </c>
      <c r="BO157" s="129">
        <v>30.587313714033559</v>
      </c>
      <c r="BP157" s="129">
        <v>0.51775127602557203</v>
      </c>
      <c r="BQ157" s="129">
        <v>0.25053098564442938</v>
      </c>
      <c r="BR157" s="129">
        <v>1.037194600518899</v>
      </c>
      <c r="BS157" s="129">
        <v>0.19254497583946051</v>
      </c>
      <c r="BT157" s="129">
        <v>2.6949357637065692</v>
      </c>
      <c r="BU157" s="129">
        <v>1.4342591245340139</v>
      </c>
      <c r="BV157" s="129">
        <v>0.75379942745081507</v>
      </c>
      <c r="BW157" s="129">
        <v>1.1169832106273108</v>
      </c>
      <c r="BX157" s="129">
        <v>3.4562823904694571</v>
      </c>
      <c r="BY157" s="129">
        <v>0.35710291391515098</v>
      </c>
      <c r="BZ157" s="129">
        <v>1.9498880863668171E-2</v>
      </c>
      <c r="CA157" s="129">
        <v>0.52480430165741798</v>
      </c>
      <c r="CB157" s="129">
        <v>0.300064114124859</v>
      </c>
      <c r="CC157" s="129">
        <v>3.5806464305093595</v>
      </c>
      <c r="CD157" s="150">
        <v>2.6243651851583158</v>
      </c>
      <c r="CE157" s="118"/>
      <c r="CF157" s="161">
        <v>1.18</v>
      </c>
    </row>
    <row r="158" spans="1:84" s="119" customFormat="1" ht="13.8">
      <c r="A158" s="109" t="s">
        <v>487</v>
      </c>
      <c r="B158" s="118">
        <v>1570</v>
      </c>
      <c r="C158" s="149">
        <v>6.3988516034235499</v>
      </c>
      <c r="D158" s="129">
        <v>18.816029999999728</v>
      </c>
      <c r="E158" s="129">
        <v>37546.351858890004</v>
      </c>
      <c r="F158" s="129">
        <v>3035623.81569491</v>
      </c>
      <c r="G158" s="129">
        <v>506.66707247848802</v>
      </c>
      <c r="H158" s="129">
        <v>62.325144475561203</v>
      </c>
      <c r="I158" s="129"/>
      <c r="J158" s="129">
        <v>0.16648281763589501</v>
      </c>
      <c r="K158" s="129">
        <v>65.061629999999909</v>
      </c>
      <c r="L158" s="129">
        <v>21811.477745365559</v>
      </c>
      <c r="M158" s="129">
        <v>3166544.2226654198</v>
      </c>
      <c r="N158" s="129">
        <v>229.030331631861</v>
      </c>
      <c r="O158" s="129">
        <v>11.4252386844593</v>
      </c>
      <c r="P158" s="129"/>
      <c r="Q158" s="129">
        <v>6.5653344210594451</v>
      </c>
      <c r="R158" s="129">
        <v>83.877659999999636</v>
      </c>
      <c r="S158" s="129">
        <v>59357.829604255559</v>
      </c>
      <c r="T158" s="129">
        <v>6202168.0383603293</v>
      </c>
      <c r="U158" s="129">
        <v>735.697404110349</v>
      </c>
      <c r="V158" s="129">
        <v>73.750383160020505</v>
      </c>
      <c r="W158" s="129"/>
      <c r="X158" s="129">
        <v>58.721335434143498</v>
      </c>
      <c r="Y158" s="129">
        <v>1544.64370880253</v>
      </c>
      <c r="Z158" s="129">
        <v>2.8944562306224402</v>
      </c>
      <c r="AA158" s="129">
        <v>11.079222818922201</v>
      </c>
      <c r="AB158" s="129">
        <v>6.5600433273460199E-3</v>
      </c>
      <c r="AC158" s="129">
        <v>2.8462940534706601E-2</v>
      </c>
      <c r="AD158" s="129">
        <v>0.40359845999402599</v>
      </c>
      <c r="AE158" s="129">
        <v>7.5908097449378695E-2</v>
      </c>
      <c r="AF158" s="129">
        <v>0.58074106035824102</v>
      </c>
      <c r="AG158" s="129">
        <v>0.26781169592744902</v>
      </c>
      <c r="AH158" s="129">
        <v>6.9078844952763396E-2</v>
      </c>
      <c r="AI158" s="129">
        <v>0.50745619597626601</v>
      </c>
      <c r="AJ158" s="129">
        <v>0.14308270750326799</v>
      </c>
      <c r="AK158" s="129">
        <v>0.22219880911964299</v>
      </c>
      <c r="AL158" s="129">
        <v>3.1228695253842701E-2</v>
      </c>
      <c r="AM158" s="129">
        <v>7.3666256613110506E-2</v>
      </c>
      <c r="AN158" s="129">
        <v>7.8083477057497797E-2</v>
      </c>
      <c r="AO158" s="129">
        <v>0.92413311921252395</v>
      </c>
      <c r="AP158" s="129">
        <v>0.92855512612412405</v>
      </c>
      <c r="AQ158" s="129"/>
      <c r="AR158" s="129">
        <v>195.634561689176</v>
      </c>
      <c r="AS158" s="129">
        <v>0</v>
      </c>
      <c r="AT158" s="129">
        <v>7.16388730493785</v>
      </c>
      <c r="AU158" s="129">
        <v>5.8821779015776796</v>
      </c>
      <c r="AV158" s="129">
        <v>0.59347093270509599</v>
      </c>
      <c r="AW158" s="129">
        <v>0.25338876571519597</v>
      </c>
      <c r="AX158" s="129">
        <v>9.6973646246091505E-2</v>
      </c>
      <c r="AY158" s="129">
        <v>5.7024052254805599E-2</v>
      </c>
      <c r="AZ158" s="129">
        <v>1.1232214429127201</v>
      </c>
      <c r="BA158" s="129">
        <v>0.76290666911335003</v>
      </c>
      <c r="BB158" s="129">
        <v>0.23115588154776801</v>
      </c>
      <c r="BC158" s="129">
        <v>0.13070428005742901</v>
      </c>
      <c r="BD158" s="129">
        <v>0</v>
      </c>
      <c r="BE158" s="129">
        <v>0</v>
      </c>
      <c r="BF158" s="129">
        <v>2.1791869846334098E-2</v>
      </c>
      <c r="BG158" s="129">
        <v>0.26164252770331498</v>
      </c>
      <c r="BH158" s="129">
        <v>0.195546366347672</v>
      </c>
      <c r="BI158" s="129">
        <v>2.8896904466927702</v>
      </c>
      <c r="BJ158" s="129">
        <v>0.50103168114589403</v>
      </c>
      <c r="BK158" s="129"/>
      <c r="BL158" s="129">
        <v>254.35589712331949</v>
      </c>
      <c r="BM158" s="129">
        <v>1544.64370880253</v>
      </c>
      <c r="BN158" s="129">
        <v>10.05834353556029</v>
      </c>
      <c r="BO158" s="129">
        <v>16.961400720499881</v>
      </c>
      <c r="BP158" s="129">
        <v>0.60003097603244204</v>
      </c>
      <c r="BQ158" s="129">
        <v>0.28185170624990258</v>
      </c>
      <c r="BR158" s="129">
        <v>0.5005721062401175</v>
      </c>
      <c r="BS158" s="129">
        <v>0.13293214970418429</v>
      </c>
      <c r="BT158" s="129">
        <v>1.7039625032709611</v>
      </c>
      <c r="BU158" s="129">
        <v>1.0307183650407992</v>
      </c>
      <c r="BV158" s="129">
        <v>0.3002347265005314</v>
      </c>
      <c r="BW158" s="129">
        <v>0.63816047603369497</v>
      </c>
      <c r="BX158" s="129">
        <v>0.14308270750326799</v>
      </c>
      <c r="BY158" s="129">
        <v>0.22219880911964299</v>
      </c>
      <c r="BZ158" s="129">
        <v>5.3020565100176803E-2</v>
      </c>
      <c r="CA158" s="129">
        <v>0.33530878431642547</v>
      </c>
      <c r="CB158" s="129">
        <v>0.27362984340516983</v>
      </c>
      <c r="CC158" s="129">
        <v>3.8138235659052944</v>
      </c>
      <c r="CD158" s="150">
        <v>1.429586807270018</v>
      </c>
      <c r="CE158" s="118"/>
      <c r="CF158" s="161">
        <v>1.04</v>
      </c>
    </row>
    <row r="159" spans="1:84" s="119" customFormat="1" ht="13.8">
      <c r="A159" s="109" t="s">
        <v>488</v>
      </c>
      <c r="B159" s="118">
        <v>1575</v>
      </c>
      <c r="C159" s="149">
        <v>0</v>
      </c>
      <c r="D159" s="129">
        <v>58.896962999999644</v>
      </c>
      <c r="E159" s="129">
        <v>34231.780601917802</v>
      </c>
      <c r="F159" s="129">
        <v>3665679.9102865802</v>
      </c>
      <c r="G159" s="129">
        <v>336.90498368975</v>
      </c>
      <c r="H159" s="129">
        <v>27.1519624944053</v>
      </c>
      <c r="I159" s="129"/>
      <c r="J159" s="129">
        <v>0.15328283587656749</v>
      </c>
      <c r="K159" s="129">
        <v>44.772362999999373</v>
      </c>
      <c r="L159" s="129">
        <v>26311.438194904622</v>
      </c>
      <c r="M159" s="129">
        <v>3288746.2158355601</v>
      </c>
      <c r="N159" s="129">
        <v>227.17999458403901</v>
      </c>
      <c r="O159" s="129">
        <v>12.190176670568398</v>
      </c>
      <c r="P159" s="129"/>
      <c r="Q159" s="129">
        <v>0.15328283587656749</v>
      </c>
      <c r="R159" s="129">
        <v>103.66932599999902</v>
      </c>
      <c r="S159" s="129">
        <v>60543.218796822424</v>
      </c>
      <c r="T159" s="129">
        <v>6954426.1261221403</v>
      </c>
      <c r="U159" s="129">
        <v>564.08497827378903</v>
      </c>
      <c r="V159" s="129">
        <v>39.342139164973702</v>
      </c>
      <c r="W159" s="129"/>
      <c r="X159" s="129">
        <v>19.072789390080398</v>
      </c>
      <c r="Y159" s="129">
        <v>109.746799128516</v>
      </c>
      <c r="Z159" s="129">
        <v>0.67956589189081396</v>
      </c>
      <c r="AA159" s="129">
        <v>10.7253035181058</v>
      </c>
      <c r="AB159" s="129">
        <v>1.40631227716294E-2</v>
      </c>
      <c r="AC159" s="129">
        <v>7.79054966995886E-2</v>
      </c>
      <c r="AD159" s="129">
        <v>0.641790792290306</v>
      </c>
      <c r="AE159" s="129">
        <v>0.110346446730077</v>
      </c>
      <c r="AF159" s="129">
        <v>0.95025589839380298</v>
      </c>
      <c r="AG159" s="129">
        <v>0.59334751323221402</v>
      </c>
      <c r="AH159" s="129">
        <v>0.145323365664176</v>
      </c>
      <c r="AI159" s="129">
        <v>0.28925404301164198</v>
      </c>
      <c r="AJ159" s="129">
        <v>0.38155994576105401</v>
      </c>
      <c r="AK159" s="129">
        <v>0.335735133889558</v>
      </c>
      <c r="AL159" s="129">
        <v>8.8288108848210908E-3</v>
      </c>
      <c r="AM159" s="129">
        <v>0.21275894928231401</v>
      </c>
      <c r="AN159" s="129">
        <v>0.112623765518127</v>
      </c>
      <c r="AO159" s="129">
        <v>1.5810994485838199</v>
      </c>
      <c r="AP159" s="129">
        <v>2.0965448462385998</v>
      </c>
      <c r="AQ159" s="129"/>
      <c r="AR159" s="129">
        <v>180.91820368659</v>
      </c>
      <c r="AS159" s="129">
        <v>252.50377053646901</v>
      </c>
      <c r="AT159" s="129">
        <v>22.0500288857214</v>
      </c>
      <c r="AU159" s="129">
        <v>6.4823148127601202</v>
      </c>
      <c r="AV159" s="129">
        <v>0.53206956157979102</v>
      </c>
      <c r="AW159" s="129">
        <v>0.45567438791795301</v>
      </c>
      <c r="AX159" s="129">
        <v>5.1933816710825198E-2</v>
      </c>
      <c r="AY159" s="129">
        <v>9.9609170956665896E-2</v>
      </c>
      <c r="AZ159" s="129">
        <v>2.4310514078061098</v>
      </c>
      <c r="BA159" s="129">
        <v>0.36744857685985399</v>
      </c>
      <c r="BB159" s="129">
        <v>0.44206960991727101</v>
      </c>
      <c r="BC159" s="129">
        <v>1.6647366888001999E-2</v>
      </c>
      <c r="BD159" s="129">
        <v>0</v>
      </c>
      <c r="BE159" s="129">
        <v>0</v>
      </c>
      <c r="BF159" s="129">
        <v>1.12701890977064E-2</v>
      </c>
      <c r="BG159" s="129">
        <v>0.37604764656763501</v>
      </c>
      <c r="BH159" s="129">
        <v>0.10885019182387901</v>
      </c>
      <c r="BI159" s="129">
        <v>2.6237841956957499</v>
      </c>
      <c r="BJ159" s="129">
        <v>0.37406372654959602</v>
      </c>
      <c r="BK159" s="129"/>
      <c r="BL159" s="129">
        <v>199.99099307667041</v>
      </c>
      <c r="BM159" s="129">
        <v>362.25056966498499</v>
      </c>
      <c r="BN159" s="129">
        <v>22.729594777612213</v>
      </c>
      <c r="BO159" s="129">
        <v>17.20761833086592</v>
      </c>
      <c r="BP159" s="129">
        <v>0.54613268435142037</v>
      </c>
      <c r="BQ159" s="129">
        <v>0.53357988461754158</v>
      </c>
      <c r="BR159" s="129">
        <v>0.6937246090011312</v>
      </c>
      <c r="BS159" s="129">
        <v>0.2099556176867429</v>
      </c>
      <c r="BT159" s="129">
        <v>3.381307306199913</v>
      </c>
      <c r="BU159" s="129">
        <v>0.96079609009206801</v>
      </c>
      <c r="BV159" s="129">
        <v>0.58739297558144699</v>
      </c>
      <c r="BW159" s="129">
        <v>0.30590140989964398</v>
      </c>
      <c r="BX159" s="129">
        <v>0.38155994576105401</v>
      </c>
      <c r="BY159" s="129">
        <v>0.335735133889558</v>
      </c>
      <c r="BZ159" s="129">
        <v>2.0098999982527489E-2</v>
      </c>
      <c r="CA159" s="129">
        <v>0.58880659584994899</v>
      </c>
      <c r="CB159" s="129">
        <v>0.22147395734200601</v>
      </c>
      <c r="CC159" s="129">
        <v>4.2048836442795698</v>
      </c>
      <c r="CD159" s="150">
        <v>2.4706085727881959</v>
      </c>
      <c r="CE159" s="118"/>
      <c r="CF159" s="161">
        <v>1.06</v>
      </c>
    </row>
    <row r="160" spans="1:84" s="119" customFormat="1" ht="13.8">
      <c r="A160" s="109" t="s">
        <v>489</v>
      </c>
      <c r="B160" s="118">
        <v>1580</v>
      </c>
      <c r="C160" s="149">
        <v>8.2617034800852002E-2</v>
      </c>
      <c r="D160" s="129">
        <v>14.80539600000054</v>
      </c>
      <c r="E160" s="129">
        <v>30549.489999000001</v>
      </c>
      <c r="F160" s="129">
        <v>5896967.8639758201</v>
      </c>
      <c r="G160" s="129">
        <v>393.64499016381899</v>
      </c>
      <c r="H160" s="129">
        <v>21.6396514873088</v>
      </c>
      <c r="I160" s="129"/>
      <c r="J160" s="129">
        <v>0.13544680881438401</v>
      </c>
      <c r="K160" s="129">
        <v>35.495505000000541</v>
      </c>
      <c r="L160" s="129">
        <v>24707.217282202619</v>
      </c>
      <c r="M160" s="129">
        <v>3484427.50998133</v>
      </c>
      <c r="N160" s="129">
        <v>149.176258686826</v>
      </c>
      <c r="O160" s="129">
        <v>15.925174816677099</v>
      </c>
      <c r="P160" s="129"/>
      <c r="Q160" s="129">
        <v>0.21806384361523601</v>
      </c>
      <c r="R160" s="129">
        <v>50.300901000001083</v>
      </c>
      <c r="S160" s="129">
        <v>55256.707281202616</v>
      </c>
      <c r="T160" s="129">
        <v>9381395.3739571497</v>
      </c>
      <c r="U160" s="129">
        <v>542.82124885064502</v>
      </c>
      <c r="V160" s="129">
        <v>37.564826303985896</v>
      </c>
      <c r="W160" s="129"/>
      <c r="X160" s="129">
        <v>18.4092321039852</v>
      </c>
      <c r="Y160" s="129">
        <v>201.08497818374499</v>
      </c>
      <c r="Z160" s="129">
        <v>0.97193540380743804</v>
      </c>
      <c r="AA160" s="129">
        <v>6.1662344119619696</v>
      </c>
      <c r="AB160" s="129">
        <v>3.4277312166490902E-2</v>
      </c>
      <c r="AC160" s="129">
        <v>6.6913437654318106E-2</v>
      </c>
      <c r="AD160" s="129">
        <v>0.68099570520194097</v>
      </c>
      <c r="AE160" s="129">
        <v>8.3574370937478104E-2</v>
      </c>
      <c r="AF160" s="129">
        <v>1.66403815417808</v>
      </c>
      <c r="AG160" s="129">
        <v>0.65194848106835801</v>
      </c>
      <c r="AH160" s="129">
        <v>0.223035190801633</v>
      </c>
      <c r="AI160" s="129">
        <v>0.84901397527414002</v>
      </c>
      <c r="AJ160" s="129">
        <v>0.43696308898416197</v>
      </c>
      <c r="AK160" s="129">
        <v>0.266518708707013</v>
      </c>
      <c r="AL160" s="129">
        <v>1.79998486205908E-2</v>
      </c>
      <c r="AM160" s="129">
        <v>6.5272311298349997E-2</v>
      </c>
      <c r="AN160" s="129">
        <v>0.120745271244032</v>
      </c>
      <c r="AO160" s="129">
        <v>1.5323574151021899</v>
      </c>
      <c r="AP160" s="129">
        <v>1.8362830203940901</v>
      </c>
      <c r="AQ160" s="129"/>
      <c r="AR160" s="129">
        <v>181.78069494628201</v>
      </c>
      <c r="AS160" s="129">
        <v>40.545379094899097</v>
      </c>
      <c r="AT160" s="129">
        <v>21.4236982863744</v>
      </c>
      <c r="AU160" s="129">
        <v>7.4540855071855203</v>
      </c>
      <c r="AV160" s="129">
        <v>0.20686023448638299</v>
      </c>
      <c r="AW160" s="129">
        <v>0.74115659568431902</v>
      </c>
      <c r="AX160" s="129">
        <v>7.4311647220674695E-2</v>
      </c>
      <c r="AY160" s="129">
        <v>0.163649345735183</v>
      </c>
      <c r="AZ160" s="129">
        <v>0.90465520819001399</v>
      </c>
      <c r="BA160" s="129">
        <v>0.58690001777590495</v>
      </c>
      <c r="BB160" s="129">
        <v>0.25662869904290098</v>
      </c>
      <c r="BC160" s="129">
        <v>0.30455159632794498</v>
      </c>
      <c r="BD160" s="129">
        <v>0</v>
      </c>
      <c r="BE160" s="129">
        <v>0.112939363233277</v>
      </c>
      <c r="BF160" s="129">
        <v>0.29757293480463698</v>
      </c>
      <c r="BG160" s="129">
        <v>1.1218142815508201</v>
      </c>
      <c r="BH160" s="129">
        <v>0.23578768250933199</v>
      </c>
      <c r="BI160" s="129">
        <v>1.3447668954238401</v>
      </c>
      <c r="BJ160" s="129">
        <v>0.56056650561700405</v>
      </c>
      <c r="BK160" s="129"/>
      <c r="BL160" s="129">
        <v>200.18992705026722</v>
      </c>
      <c r="BM160" s="129">
        <v>241.63035727864408</v>
      </c>
      <c r="BN160" s="129">
        <v>22.395633690181839</v>
      </c>
      <c r="BO160" s="129">
        <v>13.620319919147491</v>
      </c>
      <c r="BP160" s="129">
        <v>0.2411375466528739</v>
      </c>
      <c r="BQ160" s="129">
        <v>0.80807003333863714</v>
      </c>
      <c r="BR160" s="129">
        <v>0.75530735242261571</v>
      </c>
      <c r="BS160" s="129">
        <v>0.2472237166726611</v>
      </c>
      <c r="BT160" s="129">
        <v>2.5686933623680939</v>
      </c>
      <c r="BU160" s="129">
        <v>1.238848498844263</v>
      </c>
      <c r="BV160" s="129">
        <v>0.47966388984453401</v>
      </c>
      <c r="BW160" s="129">
        <v>1.1535655716020849</v>
      </c>
      <c r="BX160" s="129">
        <v>0.43696308898416197</v>
      </c>
      <c r="BY160" s="129">
        <v>0.37945807194029002</v>
      </c>
      <c r="BZ160" s="129">
        <v>0.31557278342522777</v>
      </c>
      <c r="CA160" s="129">
        <v>1.1870865928491701</v>
      </c>
      <c r="CB160" s="129">
        <v>0.35653295375336402</v>
      </c>
      <c r="CC160" s="129">
        <v>2.87712431052603</v>
      </c>
      <c r="CD160" s="150">
        <v>2.3968495260110942</v>
      </c>
      <c r="CE160" s="118"/>
      <c r="CF160" s="161">
        <v>1.22</v>
      </c>
    </row>
    <row r="161" spans="1:84" s="119" customFormat="1" ht="13.8">
      <c r="A161" s="109" t="s">
        <v>490</v>
      </c>
      <c r="B161" s="118">
        <v>1585</v>
      </c>
      <c r="C161" s="149">
        <v>4.3229555094357747E-3</v>
      </c>
      <c r="D161" s="129">
        <v>18.247148999998743</v>
      </c>
      <c r="E161" s="129">
        <v>20853.61679869314</v>
      </c>
      <c r="F161" s="129">
        <v>5171645.4570418401</v>
      </c>
      <c r="G161" s="129">
        <v>401.31078834214702</v>
      </c>
      <c r="H161" s="129">
        <v>21.223854919840697</v>
      </c>
      <c r="I161" s="129"/>
      <c r="J161" s="129">
        <v>0.15725547949580251</v>
      </c>
      <c r="K161" s="129">
        <v>41.889275999999732</v>
      </c>
      <c r="L161" s="129">
        <v>19791.016951395271</v>
      </c>
      <c r="M161" s="129">
        <v>3433859.3218937898</v>
      </c>
      <c r="N161" s="129">
        <v>242.46912963550898</v>
      </c>
      <c r="O161" s="129">
        <v>12.107695692842801</v>
      </c>
      <c r="P161" s="129"/>
      <c r="Q161" s="129">
        <v>0.16157843500523827</v>
      </c>
      <c r="R161" s="129">
        <v>60.136424999998475</v>
      </c>
      <c r="S161" s="129">
        <v>40644.633750088411</v>
      </c>
      <c r="T161" s="129">
        <v>8605504.7789356299</v>
      </c>
      <c r="U161" s="129">
        <v>643.77991797765594</v>
      </c>
      <c r="V161" s="129">
        <v>33.3315506126835</v>
      </c>
      <c r="W161" s="129"/>
      <c r="X161" s="129">
        <v>18.951807594257399</v>
      </c>
      <c r="Y161" s="129">
        <v>139.821966405121</v>
      </c>
      <c r="Z161" s="129">
        <v>0.51309362413470405</v>
      </c>
      <c r="AA161" s="129">
        <v>62.950905191026898</v>
      </c>
      <c r="AB161" s="129">
        <v>0.96359691519686896</v>
      </c>
      <c r="AC161" s="129">
        <v>0.205375586364926</v>
      </c>
      <c r="AD161" s="129">
        <v>1.6015181811624</v>
      </c>
      <c r="AE161" s="129">
        <v>0.484609877659056</v>
      </c>
      <c r="AF161" s="129">
        <v>1.01226546282622</v>
      </c>
      <c r="AG161" s="129">
        <v>0.788516480417635</v>
      </c>
      <c r="AH161" s="129">
        <v>0.26948220535031803</v>
      </c>
      <c r="AI161" s="129">
        <v>0.74164009692476496</v>
      </c>
      <c r="AJ161" s="129">
        <v>0.36547500351878198</v>
      </c>
      <c r="AK161" s="129">
        <v>0.40904470221632699</v>
      </c>
      <c r="AL161" s="129">
        <v>2.73206010509893E-2</v>
      </c>
      <c r="AM161" s="129">
        <v>6.5762759492721395E-2</v>
      </c>
      <c r="AN161" s="129">
        <v>0.113437286335243</v>
      </c>
      <c r="AO161" s="129">
        <v>0.56497521325639399</v>
      </c>
      <c r="AP161" s="129">
        <v>0.63809068797424695</v>
      </c>
      <c r="AQ161" s="129"/>
      <c r="AR161" s="129">
        <v>184.95172136005701</v>
      </c>
      <c r="AS161" s="129">
        <v>96.490689767105806</v>
      </c>
      <c r="AT161" s="129">
        <v>12.020249155488001</v>
      </c>
      <c r="AU161" s="129">
        <v>6.7680942042291798</v>
      </c>
      <c r="AV161" s="129">
        <v>0.50316283220539204</v>
      </c>
      <c r="AW161" s="129">
        <v>0.910704195565881</v>
      </c>
      <c r="AX161" s="129">
        <v>5.1611729387101402E-2</v>
      </c>
      <c r="AY161" s="129">
        <v>3.7333067117299203E-2</v>
      </c>
      <c r="AZ161" s="129">
        <v>1.5611826919768399</v>
      </c>
      <c r="BA161" s="129">
        <v>0.60379505102259601</v>
      </c>
      <c r="BB161" s="129">
        <v>0.41675893292168698</v>
      </c>
      <c r="BC161" s="129">
        <v>5.2515001530279402E-2</v>
      </c>
      <c r="BD161" s="129">
        <v>5.3965792775669701E-2</v>
      </c>
      <c r="BE161" s="129">
        <v>1.90570069647234E-2</v>
      </c>
      <c r="BF161" s="129">
        <v>3.9700940024126599E-3</v>
      </c>
      <c r="BG161" s="129">
        <v>0.32192927245930397</v>
      </c>
      <c r="BH161" s="129">
        <v>0.100370712844188</v>
      </c>
      <c r="BI161" s="129">
        <v>1.6560169694222799</v>
      </c>
      <c r="BJ161" s="129">
        <v>0.79359434100773196</v>
      </c>
      <c r="BK161" s="129"/>
      <c r="BL161" s="129">
        <v>203.9035289543144</v>
      </c>
      <c r="BM161" s="129">
        <v>236.31265617222681</v>
      </c>
      <c r="BN161" s="129">
        <v>12.533342779622705</v>
      </c>
      <c r="BO161" s="129">
        <v>69.718999395256077</v>
      </c>
      <c r="BP161" s="129">
        <v>1.4667597474022611</v>
      </c>
      <c r="BQ161" s="129">
        <v>1.116079781930807</v>
      </c>
      <c r="BR161" s="129">
        <v>1.6531299105495014</v>
      </c>
      <c r="BS161" s="129">
        <v>0.52194294477635517</v>
      </c>
      <c r="BT161" s="129">
        <v>2.5734481548030601</v>
      </c>
      <c r="BU161" s="129">
        <v>1.392311531440231</v>
      </c>
      <c r="BV161" s="129">
        <v>0.68624113827200506</v>
      </c>
      <c r="BW161" s="129">
        <v>0.79415509845504439</v>
      </c>
      <c r="BX161" s="129">
        <v>0.41944079629445169</v>
      </c>
      <c r="BY161" s="129">
        <v>0.42810170918105039</v>
      </c>
      <c r="BZ161" s="129">
        <v>3.1290695053401957E-2</v>
      </c>
      <c r="CA161" s="129">
        <v>0.3876920319520254</v>
      </c>
      <c r="CB161" s="129">
        <v>0.213807999179431</v>
      </c>
      <c r="CC161" s="129">
        <v>2.2209921826786738</v>
      </c>
      <c r="CD161" s="150">
        <v>1.4316850289819789</v>
      </c>
      <c r="CE161" s="118"/>
      <c r="CF161" s="161">
        <v>1.1200000000000001</v>
      </c>
    </row>
    <row r="162" spans="1:84" s="119" customFormat="1" ht="13.8">
      <c r="A162" s="109" t="s">
        <v>491</v>
      </c>
      <c r="B162" s="118">
        <v>1590</v>
      </c>
      <c r="C162" s="149">
        <v>6.8678990718720995E-2</v>
      </c>
      <c r="D162" s="129">
        <v>27.782073000000448</v>
      </c>
      <c r="E162" s="129">
        <v>32275.460105856302</v>
      </c>
      <c r="F162" s="129">
        <v>4457747.3127832804</v>
      </c>
      <c r="G162" s="129">
        <v>360.89676353920402</v>
      </c>
      <c r="H162" s="129">
        <v>62.012830446118095</v>
      </c>
      <c r="I162" s="129"/>
      <c r="J162" s="129">
        <v>0.21035746366556676</v>
      </c>
      <c r="K162" s="129">
        <v>55.164906000000627</v>
      </c>
      <c r="L162" s="129">
        <v>29206.663131659399</v>
      </c>
      <c r="M162" s="129">
        <v>3605190.31203024</v>
      </c>
      <c r="N162" s="129">
        <v>222.86508291173101</v>
      </c>
      <c r="O162" s="129">
        <v>12.8826249515157</v>
      </c>
      <c r="P162" s="129"/>
      <c r="Q162" s="129">
        <v>0.27903645438428776</v>
      </c>
      <c r="R162" s="129">
        <v>82.946979000001079</v>
      </c>
      <c r="S162" s="129">
        <v>61482.123237515698</v>
      </c>
      <c r="T162" s="129">
        <v>8062937.6248135203</v>
      </c>
      <c r="U162" s="129">
        <v>583.76184645093508</v>
      </c>
      <c r="V162" s="129">
        <v>74.895455397633796</v>
      </c>
      <c r="W162" s="129"/>
      <c r="X162" s="129">
        <v>20.0973812438477</v>
      </c>
      <c r="Y162" s="129">
        <v>110.61965950556301</v>
      </c>
      <c r="Z162" s="129">
        <v>0.857401811779401</v>
      </c>
      <c r="AA162" s="129">
        <v>6.3017061642829599</v>
      </c>
      <c r="AB162" s="129">
        <v>0.174425496112279</v>
      </c>
      <c r="AC162" s="129">
        <v>9.1990022825728796E-2</v>
      </c>
      <c r="AD162" s="129">
        <v>0.73563827738290399</v>
      </c>
      <c r="AE162" s="129">
        <v>0.131156014200248</v>
      </c>
      <c r="AF162" s="129">
        <v>0.75682125030466696</v>
      </c>
      <c r="AG162" s="129">
        <v>0.46296875954111499</v>
      </c>
      <c r="AH162" s="129">
        <v>0.176651743284059</v>
      </c>
      <c r="AI162" s="129">
        <v>0.96833242346113402</v>
      </c>
      <c r="AJ162" s="129">
        <v>0.13746173756761901</v>
      </c>
      <c r="AK162" s="129">
        <v>0.23954508648141601</v>
      </c>
      <c r="AL162" s="129">
        <v>2.1998537829481499E-2</v>
      </c>
      <c r="AM162" s="129">
        <v>0.110076156452206</v>
      </c>
      <c r="AN162" s="129">
        <v>0.16899694569311699</v>
      </c>
      <c r="AO162" s="129">
        <v>1.3756850396572999</v>
      </c>
      <c r="AP162" s="129">
        <v>2.1480172828714199</v>
      </c>
      <c r="AQ162" s="129"/>
      <c r="AR162" s="129">
        <v>186.13023684934299</v>
      </c>
      <c r="AS162" s="129">
        <v>228.22164517775499</v>
      </c>
      <c r="AT162" s="129">
        <v>19.7259100358925</v>
      </c>
      <c r="AU162" s="129">
        <v>10.2682244022114</v>
      </c>
      <c r="AV162" s="129">
        <v>0.54741044862670596</v>
      </c>
      <c r="AW162" s="129">
        <v>0.16989174352221101</v>
      </c>
      <c r="AX162" s="129">
        <v>6.2250741565141703E-2</v>
      </c>
      <c r="AY162" s="129">
        <v>5.9473723338972898E-2</v>
      </c>
      <c r="AZ162" s="129">
        <v>1.0190109776684999</v>
      </c>
      <c r="BA162" s="129">
        <v>0.79623413977732804</v>
      </c>
      <c r="BB162" s="129">
        <v>0.35502998920233703</v>
      </c>
      <c r="BC162" s="129">
        <v>2.0367998490236398E-2</v>
      </c>
      <c r="BD162" s="129">
        <v>0</v>
      </c>
      <c r="BE162" s="129">
        <v>8.8690726480476295E-2</v>
      </c>
      <c r="BF162" s="129">
        <v>1.5751672270055299E-2</v>
      </c>
      <c r="BG162" s="129">
        <v>0.32097538152034999</v>
      </c>
      <c r="BH162" s="129">
        <v>9.6455218990167402E-2</v>
      </c>
      <c r="BI162" s="129">
        <v>2.7659614870564</v>
      </c>
      <c r="BJ162" s="129">
        <v>0.42849696869821002</v>
      </c>
      <c r="BK162" s="129"/>
      <c r="BL162" s="129">
        <v>206.2276180931907</v>
      </c>
      <c r="BM162" s="129">
        <v>338.84130468331801</v>
      </c>
      <c r="BN162" s="129">
        <v>20.583311847671901</v>
      </c>
      <c r="BO162" s="129">
        <v>16.56993056649436</v>
      </c>
      <c r="BP162" s="129">
        <v>0.72183594473898494</v>
      </c>
      <c r="BQ162" s="129">
        <v>0.2618817663479398</v>
      </c>
      <c r="BR162" s="129">
        <v>0.79788901894804565</v>
      </c>
      <c r="BS162" s="129">
        <v>0.19062973753922091</v>
      </c>
      <c r="BT162" s="129">
        <v>1.7758322279731669</v>
      </c>
      <c r="BU162" s="129">
        <v>1.259202899318443</v>
      </c>
      <c r="BV162" s="129">
        <v>0.53168173248639605</v>
      </c>
      <c r="BW162" s="129">
        <v>0.98870042195137042</v>
      </c>
      <c r="BX162" s="129">
        <v>0.13746173756761901</v>
      </c>
      <c r="BY162" s="129">
        <v>0.3282358129618923</v>
      </c>
      <c r="BZ162" s="129">
        <v>3.7750210099536802E-2</v>
      </c>
      <c r="CA162" s="129">
        <v>0.43105153797255602</v>
      </c>
      <c r="CB162" s="129">
        <v>0.26545216468328436</v>
      </c>
      <c r="CC162" s="129">
        <v>4.1416465267136999</v>
      </c>
      <c r="CD162" s="150">
        <v>2.57651425156963</v>
      </c>
      <c r="CE162" s="118"/>
      <c r="CF162" s="161">
        <v>1.07</v>
      </c>
    </row>
    <row r="163" spans="1:84" s="119" customFormat="1" ht="13.8">
      <c r="A163" s="109" t="s">
        <v>492</v>
      </c>
      <c r="B163" s="118">
        <v>1595</v>
      </c>
      <c r="C163" s="149">
        <v>4.9215508893563749E-2</v>
      </c>
      <c r="D163" s="129">
        <v>46.531251000001078</v>
      </c>
      <c r="E163" s="129">
        <v>33701.074067428504</v>
      </c>
      <c r="F163" s="129">
        <v>4013077.2248848001</v>
      </c>
      <c r="G163" s="129">
        <v>388.62350385936702</v>
      </c>
      <c r="H163" s="129">
        <v>23.2925959977483</v>
      </c>
      <c r="I163" s="129"/>
      <c r="J163" s="129">
        <v>0.14451685395642</v>
      </c>
      <c r="K163" s="129">
        <v>58.986144000000003</v>
      </c>
      <c r="L163" s="129">
        <v>14620.527852263729</v>
      </c>
      <c r="M163" s="129">
        <v>3549816.4077215502</v>
      </c>
      <c r="N163" s="129">
        <v>292.53295093025798</v>
      </c>
      <c r="O163" s="129">
        <v>17.6138879983117</v>
      </c>
      <c r="P163" s="129"/>
      <c r="Q163" s="129">
        <v>0.19373236284998374</v>
      </c>
      <c r="R163" s="129">
        <v>105.51739500000107</v>
      </c>
      <c r="S163" s="129">
        <v>48321.601919692235</v>
      </c>
      <c r="T163" s="129">
        <v>7562893.6326063499</v>
      </c>
      <c r="U163" s="129">
        <v>681.15645478962506</v>
      </c>
      <c r="V163" s="129">
        <v>40.906483996060004</v>
      </c>
      <c r="W163" s="129"/>
      <c r="X163" s="129">
        <v>21.1297249968523</v>
      </c>
      <c r="Y163" s="129">
        <v>221.198807521866</v>
      </c>
      <c r="Z163" s="129">
        <v>1.50116352895893</v>
      </c>
      <c r="AA163" s="129">
        <v>12.140714608823901</v>
      </c>
      <c r="AB163" s="129">
        <v>0.12732579157095</v>
      </c>
      <c r="AC163" s="129">
        <v>6.2805888410322905E-2</v>
      </c>
      <c r="AD163" s="129">
        <v>0.44008018088853901</v>
      </c>
      <c r="AE163" s="129">
        <v>8.4761669410122406E-2</v>
      </c>
      <c r="AF163" s="129">
        <v>1.5313467271280501</v>
      </c>
      <c r="AG163" s="129">
        <v>0.37054960711611701</v>
      </c>
      <c r="AH163" s="129">
        <v>0.145816629793738</v>
      </c>
      <c r="AI163" s="129">
        <v>0.45781696943591299</v>
      </c>
      <c r="AJ163" s="129">
        <v>0.34691298755948302</v>
      </c>
      <c r="AK163" s="129">
        <v>0.15224078756033901</v>
      </c>
      <c r="AL163" s="129">
        <v>9.03912974068867E-3</v>
      </c>
      <c r="AM163" s="129">
        <v>7.2745860420856803E-2</v>
      </c>
      <c r="AN163" s="129">
        <v>0.121608523087887</v>
      </c>
      <c r="AO163" s="129">
        <v>1.14727273591909</v>
      </c>
      <c r="AP163" s="129">
        <v>1.38755932004532</v>
      </c>
      <c r="AQ163" s="129"/>
      <c r="AR163" s="129">
        <v>193.32141427842299</v>
      </c>
      <c r="AS163" s="129">
        <v>564.35078430409999</v>
      </c>
      <c r="AT163" s="129">
        <v>39.936566898823898</v>
      </c>
      <c r="AU163" s="129">
        <v>9.9491972438707794</v>
      </c>
      <c r="AV163" s="129">
        <v>0.25091504816665</v>
      </c>
      <c r="AW163" s="129">
        <v>0.43328074888896601</v>
      </c>
      <c r="AX163" s="129">
        <v>1.8603599831384401E-2</v>
      </c>
      <c r="AY163" s="129">
        <v>2.5167813201471299E-2</v>
      </c>
      <c r="AZ163" s="129">
        <v>0.96655915612995102</v>
      </c>
      <c r="BA163" s="129">
        <v>0.51013750143196301</v>
      </c>
      <c r="BB163" s="129">
        <v>0.317780365131418</v>
      </c>
      <c r="BC163" s="129">
        <v>2.8361215163232999E-2</v>
      </c>
      <c r="BD163" s="129">
        <v>0</v>
      </c>
      <c r="BE163" s="129">
        <v>4.9894944848831203E-2</v>
      </c>
      <c r="BF163" s="129">
        <v>6.6734303750921996E-3</v>
      </c>
      <c r="BG163" s="129">
        <v>0.18880674722490101</v>
      </c>
      <c r="BH163" s="129">
        <v>0.13731637226110099</v>
      </c>
      <c r="BI163" s="129">
        <v>3.5574589150561202</v>
      </c>
      <c r="BJ163" s="129">
        <v>0.87472350614078498</v>
      </c>
      <c r="BK163" s="129"/>
      <c r="BL163" s="129">
        <v>214.4511392752753</v>
      </c>
      <c r="BM163" s="129">
        <v>785.54959182596599</v>
      </c>
      <c r="BN163" s="129">
        <v>41.437730427782824</v>
      </c>
      <c r="BO163" s="129">
        <v>22.08991185269468</v>
      </c>
      <c r="BP163" s="129">
        <v>0.37824083973760003</v>
      </c>
      <c r="BQ163" s="129">
        <v>0.49608663729928892</v>
      </c>
      <c r="BR163" s="129">
        <v>0.45868378071992338</v>
      </c>
      <c r="BS163" s="129">
        <v>0.1099294826115937</v>
      </c>
      <c r="BT163" s="129">
        <v>2.4979058832580012</v>
      </c>
      <c r="BU163" s="129">
        <v>0.88068710854808008</v>
      </c>
      <c r="BV163" s="129">
        <v>0.46359699492515599</v>
      </c>
      <c r="BW163" s="129">
        <v>0.48617818459914597</v>
      </c>
      <c r="BX163" s="129">
        <v>0.34691298755948302</v>
      </c>
      <c r="BY163" s="129">
        <v>0.20213573240917021</v>
      </c>
      <c r="BZ163" s="129">
        <v>1.5712560115780871E-2</v>
      </c>
      <c r="CA163" s="129">
        <v>0.26155260764575783</v>
      </c>
      <c r="CB163" s="129">
        <v>0.25892489534898799</v>
      </c>
      <c r="CC163" s="129">
        <v>4.7047316509752104</v>
      </c>
      <c r="CD163" s="150">
        <v>2.2622828261861052</v>
      </c>
      <c r="CE163" s="118"/>
      <c r="CF163" s="161">
        <v>1.26</v>
      </c>
    </row>
    <row r="164" spans="1:84" s="119" customFormat="1" ht="13.8">
      <c r="A164" s="109" t="s">
        <v>493</v>
      </c>
      <c r="B164" s="118">
        <v>1600</v>
      </c>
      <c r="C164" s="149">
        <v>5.6642211994430001E-2</v>
      </c>
      <c r="D164" s="129">
        <v>19.994076000001169</v>
      </c>
      <c r="E164" s="129">
        <v>36175.352417207396</v>
      </c>
      <c r="F164" s="129">
        <v>4338066.3319129096</v>
      </c>
      <c r="G164" s="129">
        <v>465.073560908964</v>
      </c>
      <c r="H164" s="129">
        <v>28.4705585302125</v>
      </c>
      <c r="I164" s="129"/>
      <c r="J164" s="129">
        <v>0.16733618048333024</v>
      </c>
      <c r="K164" s="129">
        <v>51.821023950000004</v>
      </c>
      <c r="L164" s="129">
        <v>26699.37921392823</v>
      </c>
      <c r="M164" s="129">
        <v>2662653.8250456899</v>
      </c>
      <c r="N164" s="129">
        <v>644.421455531368</v>
      </c>
      <c r="O164" s="129">
        <v>10.726719519646501</v>
      </c>
      <c r="P164" s="129"/>
      <c r="Q164" s="129">
        <v>0.22397839247776025</v>
      </c>
      <c r="R164" s="129">
        <v>71.815099950001169</v>
      </c>
      <c r="S164" s="129">
        <v>62874.731631135626</v>
      </c>
      <c r="T164" s="129">
        <v>7000720.1569585996</v>
      </c>
      <c r="U164" s="129">
        <v>1109.4950164403319</v>
      </c>
      <c r="V164" s="129">
        <v>39.197278049859001</v>
      </c>
      <c r="W164" s="129"/>
      <c r="X164" s="129">
        <v>21.366659013334701</v>
      </c>
      <c r="Y164" s="129">
        <v>248.331692693137</v>
      </c>
      <c r="Z164" s="129">
        <v>2.0514934319311799</v>
      </c>
      <c r="AA164" s="129">
        <v>19.763769723238099</v>
      </c>
      <c r="AB164" s="129">
        <v>8.3156877382008401E-2</v>
      </c>
      <c r="AC164" s="129">
        <v>7.0962281729582605E-2</v>
      </c>
      <c r="AD164" s="129">
        <v>0.59713166948150398</v>
      </c>
      <c r="AE164" s="129">
        <v>0.115444160741023</v>
      </c>
      <c r="AF164" s="129">
        <v>1.2101063349536401</v>
      </c>
      <c r="AG164" s="129">
        <v>0.27723089232930997</v>
      </c>
      <c r="AH164" s="129">
        <v>0.10616130768193301</v>
      </c>
      <c r="AI164" s="129">
        <v>0.39321656761474599</v>
      </c>
      <c r="AJ164" s="129">
        <v>0.29294374742995999</v>
      </c>
      <c r="AK164" s="129">
        <v>0.16372286571449801</v>
      </c>
      <c r="AL164" s="129">
        <v>1.9765723766020801E-2</v>
      </c>
      <c r="AM164" s="129">
        <v>9.2806074297126895E-2</v>
      </c>
      <c r="AN164" s="129">
        <v>0.13527519947984501</v>
      </c>
      <c r="AO164" s="129">
        <v>1.37511382940704</v>
      </c>
      <c r="AP164" s="129">
        <v>0.61180336588332995</v>
      </c>
      <c r="AQ164" s="129"/>
      <c r="AR164" s="129">
        <v>195.64209280084799</v>
      </c>
      <c r="AS164" s="129">
        <v>276.48297659291501</v>
      </c>
      <c r="AT164" s="129">
        <v>5.81491392513015</v>
      </c>
      <c r="AU164" s="129">
        <v>10.2616479372989</v>
      </c>
      <c r="AV164" s="129">
        <v>0.31615634441330798</v>
      </c>
      <c r="AW164" s="129">
        <v>0.32454332965420901</v>
      </c>
      <c r="AX164" s="129">
        <v>3.1024793388133302E-2</v>
      </c>
      <c r="AY164" s="129">
        <v>2.12266407748108E-2</v>
      </c>
      <c r="AZ164" s="129">
        <v>2.1308820438387199</v>
      </c>
      <c r="BA164" s="129">
        <v>0.913273080516388</v>
      </c>
      <c r="BB164" s="129">
        <v>0.15159524603194299</v>
      </c>
      <c r="BC164" s="129">
        <v>1.7502479436515801E-2</v>
      </c>
      <c r="BD164" s="129">
        <v>0.289353999964375</v>
      </c>
      <c r="BE164" s="129">
        <v>3.0947251970752099E-2</v>
      </c>
      <c r="BF164" s="129">
        <v>6.9585976455018399E-3</v>
      </c>
      <c r="BG164" s="129">
        <v>0.26874995974309102</v>
      </c>
      <c r="BH164" s="129">
        <v>0.128391419714556</v>
      </c>
      <c r="BI164" s="129">
        <v>2.9458133841297198</v>
      </c>
      <c r="BJ164" s="129">
        <v>0.37432288297187299</v>
      </c>
      <c r="BK164" s="129"/>
      <c r="BL164" s="129">
        <v>217.00875181418269</v>
      </c>
      <c r="BM164" s="129">
        <v>524.81466928605198</v>
      </c>
      <c r="BN164" s="129">
        <v>7.8664073570613304</v>
      </c>
      <c r="BO164" s="129">
        <v>30.025417660536998</v>
      </c>
      <c r="BP164" s="129">
        <v>0.39931322179531636</v>
      </c>
      <c r="BQ164" s="129">
        <v>0.39550561138379159</v>
      </c>
      <c r="BR164" s="129">
        <v>0.62815646286963733</v>
      </c>
      <c r="BS164" s="129">
        <v>0.1366708015158338</v>
      </c>
      <c r="BT164" s="129">
        <v>3.34098837879236</v>
      </c>
      <c r="BU164" s="129">
        <v>1.1905039728456979</v>
      </c>
      <c r="BV164" s="129">
        <v>0.25775655371387601</v>
      </c>
      <c r="BW164" s="129">
        <v>0.41071904705126178</v>
      </c>
      <c r="BX164" s="129">
        <v>0.58229774739433493</v>
      </c>
      <c r="BY164" s="129">
        <v>0.19467011768525011</v>
      </c>
      <c r="BZ164" s="129">
        <v>2.6724321411522641E-2</v>
      </c>
      <c r="CA164" s="129">
        <v>0.36155603404021791</v>
      </c>
      <c r="CB164" s="129">
        <v>0.26366661919440104</v>
      </c>
      <c r="CC164" s="129">
        <v>4.32092721353676</v>
      </c>
      <c r="CD164" s="150">
        <v>0.98612624885520295</v>
      </c>
      <c r="CE164" s="118"/>
      <c r="CF164" s="161">
        <v>1.06</v>
      </c>
    </row>
    <row r="165" spans="1:84" s="119" customFormat="1" ht="13.8">
      <c r="A165" s="109" t="s">
        <v>494</v>
      </c>
      <c r="B165" s="118">
        <v>1605</v>
      </c>
      <c r="C165" s="149">
        <v>9.2974088044617251E-2</v>
      </c>
      <c r="D165" s="129">
        <v>64.276091999998926</v>
      </c>
      <c r="E165" s="129">
        <v>34641.218977646102</v>
      </c>
      <c r="F165" s="129">
        <v>8769091.0954986494</v>
      </c>
      <c r="G165" s="129">
        <v>383.15732886543401</v>
      </c>
      <c r="H165" s="129">
        <v>22.899251033336601</v>
      </c>
      <c r="I165" s="129"/>
      <c r="J165" s="129">
        <v>0.24435316518977149</v>
      </c>
      <c r="K165" s="129">
        <v>48.243339929999998</v>
      </c>
      <c r="L165" s="129">
        <v>21738.26956510251</v>
      </c>
      <c r="M165" s="129">
        <v>3355459.6863837</v>
      </c>
      <c r="N165" s="129">
        <v>632.27257152415802</v>
      </c>
      <c r="O165" s="129">
        <v>5.2710282643183204</v>
      </c>
      <c r="P165" s="129"/>
      <c r="Q165" s="129">
        <v>0.33732725323438872</v>
      </c>
      <c r="R165" s="129">
        <v>112.51943192999892</v>
      </c>
      <c r="S165" s="129">
        <v>56379.488542748615</v>
      </c>
      <c r="T165" s="129">
        <v>12124550.781882349</v>
      </c>
      <c r="U165" s="129">
        <v>1015.429900389592</v>
      </c>
      <c r="V165" s="129">
        <v>28.170279297654922</v>
      </c>
      <c r="W165" s="129"/>
      <c r="X165" s="129">
        <v>21.841910556233799</v>
      </c>
      <c r="Y165" s="129">
        <v>184.45394573017299</v>
      </c>
      <c r="Z165" s="129">
        <v>1.6219987161201299</v>
      </c>
      <c r="AA165" s="129">
        <v>12.461642330391699</v>
      </c>
      <c r="AB165" s="129">
        <v>0.19209360954533</v>
      </c>
      <c r="AC165" s="129">
        <v>7.5935237352935905E-2</v>
      </c>
      <c r="AD165" s="129">
        <v>0.65429164506844295</v>
      </c>
      <c r="AE165" s="129">
        <v>0.117225567383373</v>
      </c>
      <c r="AF165" s="129">
        <v>2.1755165148628501</v>
      </c>
      <c r="AG165" s="129">
        <v>0.446035039480361</v>
      </c>
      <c r="AH165" s="129">
        <v>0.21946864202133901</v>
      </c>
      <c r="AI165" s="129">
        <v>0.48241242061310502</v>
      </c>
      <c r="AJ165" s="129">
        <v>0.39292105632023</v>
      </c>
      <c r="AK165" s="129">
        <v>0.31825453382740299</v>
      </c>
      <c r="AL165" s="129">
        <v>1.50586128040002E-2</v>
      </c>
      <c r="AM165" s="129">
        <v>7.9472338036594495E-2</v>
      </c>
      <c r="AN165" s="129">
        <v>0.42303007849563601</v>
      </c>
      <c r="AO165" s="129">
        <v>0.25831599766171398</v>
      </c>
      <c r="AP165" s="129">
        <v>0.61947239372501095</v>
      </c>
      <c r="AQ165" s="129"/>
      <c r="AR165" s="129">
        <v>187.22943548636201</v>
      </c>
      <c r="AS165" s="129">
        <v>0</v>
      </c>
      <c r="AT165" s="129">
        <v>61.020585519488101</v>
      </c>
      <c r="AU165" s="129">
        <v>15.568850589846299</v>
      </c>
      <c r="AV165" s="129">
        <v>9.8167551679263498E-2</v>
      </c>
      <c r="AW165" s="129">
        <v>0.17513360390618599</v>
      </c>
      <c r="AX165" s="129">
        <v>5.1939819534395797E-2</v>
      </c>
      <c r="AY165" s="129">
        <v>7.1270085939638406E-2</v>
      </c>
      <c r="AZ165" s="129">
        <v>2.4483534435064098</v>
      </c>
      <c r="BA165" s="129">
        <v>0.30810465526525199</v>
      </c>
      <c r="BB165" s="129">
        <v>0.33197852115973697</v>
      </c>
      <c r="BC165" s="129">
        <v>4.4456502868932102E-2</v>
      </c>
      <c r="BD165" s="129">
        <v>0</v>
      </c>
      <c r="BE165" s="129">
        <v>3.5209126121574399E-3</v>
      </c>
      <c r="BF165" s="129">
        <v>5.6025469043445696E-3</v>
      </c>
      <c r="BG165" s="129">
        <v>0.33867116549209503</v>
      </c>
      <c r="BH165" s="129">
        <v>0.17178646212542301</v>
      </c>
      <c r="BI165" s="129">
        <v>2.2435353549477601</v>
      </c>
      <c r="BJ165" s="129">
        <v>0.35087976440295798</v>
      </c>
      <c r="BK165" s="129"/>
      <c r="BL165" s="129">
        <v>209.07134604259579</v>
      </c>
      <c r="BM165" s="129">
        <v>184.45394573017299</v>
      </c>
      <c r="BN165" s="129">
        <v>62.642584235608233</v>
      </c>
      <c r="BO165" s="129">
        <v>28.030492920237997</v>
      </c>
      <c r="BP165" s="129">
        <v>0.2902611612245935</v>
      </c>
      <c r="BQ165" s="129">
        <v>0.25106884125912188</v>
      </c>
      <c r="BR165" s="129">
        <v>0.7062314646028387</v>
      </c>
      <c r="BS165" s="129">
        <v>0.18849565332301141</v>
      </c>
      <c r="BT165" s="129">
        <v>4.6238699583692604</v>
      </c>
      <c r="BU165" s="129">
        <v>0.75413969474561293</v>
      </c>
      <c r="BV165" s="129">
        <v>0.55144716318107601</v>
      </c>
      <c r="BW165" s="129">
        <v>0.52686892348203718</v>
      </c>
      <c r="BX165" s="129">
        <v>0.39292105632023</v>
      </c>
      <c r="BY165" s="129">
        <v>0.32177544643956041</v>
      </c>
      <c r="BZ165" s="129">
        <v>2.066115970834477E-2</v>
      </c>
      <c r="CA165" s="129">
        <v>0.41814350352868951</v>
      </c>
      <c r="CB165" s="129">
        <v>0.59481654062105904</v>
      </c>
      <c r="CC165" s="129">
        <v>2.5018513526094743</v>
      </c>
      <c r="CD165" s="150">
        <v>0.97035215812796893</v>
      </c>
      <c r="CE165" s="118"/>
      <c r="CF165" s="161">
        <v>0.99</v>
      </c>
    </row>
    <row r="166" spans="1:84" s="119" customFormat="1" ht="13.8">
      <c r="A166" s="109" t="s">
        <v>495</v>
      </c>
      <c r="B166" s="118">
        <v>1610</v>
      </c>
      <c r="C166" s="149">
        <v>5.4542325156111002E-2</v>
      </c>
      <c r="D166" s="129">
        <v>63.999837000000269</v>
      </c>
      <c r="E166" s="129">
        <v>48132.836985452101</v>
      </c>
      <c r="F166" s="129">
        <v>3599714.1161221601</v>
      </c>
      <c r="G166" s="129">
        <v>390.73548184643096</v>
      </c>
      <c r="H166" s="129">
        <v>47.9306443174234</v>
      </c>
      <c r="I166" s="129"/>
      <c r="J166" s="129">
        <v>0.15092104760865949</v>
      </c>
      <c r="K166" s="129">
        <v>71.144774999998916</v>
      </c>
      <c r="L166" s="129">
        <v>24288.41535234516</v>
      </c>
      <c r="M166" s="129">
        <v>3612799.8218705798</v>
      </c>
      <c r="N166" s="129">
        <v>381.76591844233701</v>
      </c>
      <c r="O166" s="129">
        <v>21.0676978329702</v>
      </c>
      <c r="P166" s="129"/>
      <c r="Q166" s="129">
        <v>0.2054633727647705</v>
      </c>
      <c r="R166" s="129">
        <v>135.1446119999992</v>
      </c>
      <c r="S166" s="129">
        <v>72421.252337797254</v>
      </c>
      <c r="T166" s="129">
        <v>7212513.9379927404</v>
      </c>
      <c r="U166" s="129">
        <v>772.50140028876797</v>
      </c>
      <c r="V166" s="129">
        <v>68.998342150393597</v>
      </c>
      <c r="W166" s="129"/>
      <c r="X166" s="129">
        <v>23.347433390139699</v>
      </c>
      <c r="Y166" s="129">
        <v>49.787241985739698</v>
      </c>
      <c r="Z166" s="129">
        <v>1.35473115710425</v>
      </c>
      <c r="AA166" s="129">
        <v>28.408838790315802</v>
      </c>
      <c r="AB166" s="129">
        <v>2.9685505372923301E-2</v>
      </c>
      <c r="AC166" s="129">
        <v>0.10268736245622399</v>
      </c>
      <c r="AD166" s="129">
        <v>0.71250229662858999</v>
      </c>
      <c r="AE166" s="129">
        <v>0.13430118161715501</v>
      </c>
      <c r="AF166" s="129">
        <v>1.02934855656057</v>
      </c>
      <c r="AG166" s="129">
        <v>0.469839154850484</v>
      </c>
      <c r="AH166" s="129">
        <v>0.15679128888376001</v>
      </c>
      <c r="AI166" s="129">
        <v>0.54338853603237702</v>
      </c>
      <c r="AJ166" s="129">
        <v>0.43412092220274601</v>
      </c>
      <c r="AK166" s="129">
        <v>0.18687062269555901</v>
      </c>
      <c r="AL166" s="129">
        <v>1.6626983632208301E-2</v>
      </c>
      <c r="AM166" s="129">
        <v>8.8723032883932504E-2</v>
      </c>
      <c r="AN166" s="129">
        <v>0.169467543425628</v>
      </c>
      <c r="AO166" s="129">
        <v>0.82201639870125798</v>
      </c>
      <c r="AP166" s="129">
        <v>1.6443886296216501</v>
      </c>
      <c r="AQ166" s="129"/>
      <c r="AR166" s="129">
        <v>201.45152998354499</v>
      </c>
      <c r="AS166" s="129">
        <v>379.98992202732001</v>
      </c>
      <c r="AT166" s="129">
        <v>18.738591590695901</v>
      </c>
      <c r="AU166" s="129">
        <v>17.5211371595279</v>
      </c>
      <c r="AV166" s="129">
        <v>0.497165001961695</v>
      </c>
      <c r="AW166" s="129">
        <v>8.0070070862997306E-2</v>
      </c>
      <c r="AX166" s="129">
        <v>5.3291074603900902E-2</v>
      </c>
      <c r="AY166" s="129">
        <v>4.9527949433903401E-2</v>
      </c>
      <c r="AZ166" s="129">
        <v>0.27162457548181501</v>
      </c>
      <c r="BA166" s="129">
        <v>0.238774843772768</v>
      </c>
      <c r="BB166" s="129">
        <v>0.32020316780761299</v>
      </c>
      <c r="BC166" s="129">
        <v>2.56554416824917E-2</v>
      </c>
      <c r="BD166" s="129">
        <v>0</v>
      </c>
      <c r="BE166" s="129">
        <v>3.0070902087346502E-2</v>
      </c>
      <c r="BF166" s="129">
        <v>9.8179996841440392E-3</v>
      </c>
      <c r="BG166" s="129">
        <v>0.23805443904524101</v>
      </c>
      <c r="BH166" s="129">
        <v>0.12801381332742501</v>
      </c>
      <c r="BI166" s="129">
        <v>2.8284536703876801</v>
      </c>
      <c r="BJ166" s="129">
        <v>0.54491874253571004</v>
      </c>
      <c r="BK166" s="129"/>
      <c r="BL166" s="129">
        <v>224.79896337368467</v>
      </c>
      <c r="BM166" s="129">
        <v>429.77716401305969</v>
      </c>
      <c r="BN166" s="129">
        <v>20.093322747800151</v>
      </c>
      <c r="BO166" s="129">
        <v>45.929975949843701</v>
      </c>
      <c r="BP166" s="129">
        <v>0.52685050733461825</v>
      </c>
      <c r="BQ166" s="129">
        <v>0.18275743331922129</v>
      </c>
      <c r="BR166" s="129">
        <v>0.76579337123249092</v>
      </c>
      <c r="BS166" s="129">
        <v>0.18382913105105841</v>
      </c>
      <c r="BT166" s="129">
        <v>1.300973132042385</v>
      </c>
      <c r="BU166" s="129">
        <v>0.70861399862325203</v>
      </c>
      <c r="BV166" s="129">
        <v>0.47699445669137297</v>
      </c>
      <c r="BW166" s="129">
        <v>0.5690439777148687</v>
      </c>
      <c r="BX166" s="129">
        <v>0.43412092220274601</v>
      </c>
      <c r="BY166" s="129">
        <v>0.21694152478290551</v>
      </c>
      <c r="BZ166" s="129">
        <v>2.6444983316352338E-2</v>
      </c>
      <c r="CA166" s="129">
        <v>0.3267774719291735</v>
      </c>
      <c r="CB166" s="129">
        <v>0.29748135675305298</v>
      </c>
      <c r="CC166" s="129">
        <v>3.650470069088938</v>
      </c>
      <c r="CD166" s="150">
        <v>2.1893073721573604</v>
      </c>
      <c r="CE166" s="118"/>
      <c r="CF166" s="161">
        <v>0.94</v>
      </c>
    </row>
    <row r="167" spans="1:84" s="119" customFormat="1" ht="13.8">
      <c r="A167" s="109" t="s">
        <v>496</v>
      </c>
      <c r="B167" s="118">
        <v>1615</v>
      </c>
      <c r="C167" s="149">
        <v>7.5849577556453995E-2</v>
      </c>
      <c r="D167" s="129">
        <v>47.219750999999185</v>
      </c>
      <c r="E167" s="129">
        <v>38351.012695797894</v>
      </c>
      <c r="F167" s="129">
        <v>5266618.3523677196</v>
      </c>
      <c r="G167" s="129">
        <v>437.866276304888</v>
      </c>
      <c r="H167" s="129">
        <v>23.132153850337001</v>
      </c>
      <c r="I167" s="129"/>
      <c r="J167" s="129">
        <v>0.24095393579351776</v>
      </c>
      <c r="K167" s="129">
        <v>40.739188200000001</v>
      </c>
      <c r="L167" s="129">
        <v>29908.357953286501</v>
      </c>
      <c r="M167" s="129">
        <v>3162327.1658613998</v>
      </c>
      <c r="N167" s="129">
        <v>519.65573009990101</v>
      </c>
      <c r="O167" s="129">
        <v>4.6389079562663103</v>
      </c>
      <c r="P167" s="129"/>
      <c r="Q167" s="129">
        <v>0.31680351334997175</v>
      </c>
      <c r="R167" s="129">
        <v>87.958939199999179</v>
      </c>
      <c r="S167" s="129">
        <v>68259.370649084391</v>
      </c>
      <c r="T167" s="129">
        <v>8428945.5182291195</v>
      </c>
      <c r="U167" s="129">
        <v>957.52200640478895</v>
      </c>
      <c r="V167" s="129">
        <v>27.771061806603313</v>
      </c>
      <c r="W167" s="129"/>
      <c r="X167" s="129">
        <v>21.412764722527601</v>
      </c>
      <c r="Y167" s="129">
        <v>201.07385038759</v>
      </c>
      <c r="Z167" s="129">
        <v>1.15650860745883</v>
      </c>
      <c r="AA167" s="129">
        <v>17.994338962733501</v>
      </c>
      <c r="AB167" s="129">
        <v>0.16169750837892899</v>
      </c>
      <c r="AC167" s="129">
        <v>8.0294444481915195E-2</v>
      </c>
      <c r="AD167" s="129">
        <v>0.56803233146152998</v>
      </c>
      <c r="AE167" s="129">
        <v>0.119433266055472</v>
      </c>
      <c r="AF167" s="129">
        <v>2.8607193671939299</v>
      </c>
      <c r="AG167" s="129">
        <v>0.38920145382605598</v>
      </c>
      <c r="AH167" s="129">
        <v>0.18090109382815101</v>
      </c>
      <c r="AI167" s="129">
        <v>0.453970042760655</v>
      </c>
      <c r="AJ167" s="129">
        <v>0.59223637186104505</v>
      </c>
      <c r="AK167" s="129">
        <v>0.13429124907439399</v>
      </c>
      <c r="AL167" s="129">
        <v>1.42367999871014E-2</v>
      </c>
      <c r="AM167" s="129">
        <v>0.165796768858192</v>
      </c>
      <c r="AN167" s="129">
        <v>0.38961690289185402</v>
      </c>
      <c r="AO167" s="129">
        <v>0.93338987002029705</v>
      </c>
      <c r="AP167" s="129">
        <v>0.74246114948139197</v>
      </c>
      <c r="AQ167" s="129"/>
      <c r="AR167" s="129">
        <v>189.97625067866201</v>
      </c>
      <c r="AS167" s="129">
        <v>0</v>
      </c>
      <c r="AT167" s="129">
        <v>20.684272628385202</v>
      </c>
      <c r="AU167" s="129">
        <v>12.58130838039</v>
      </c>
      <c r="AV167" s="129">
        <v>0.45129481522973403</v>
      </c>
      <c r="AW167" s="129">
        <v>0.236405944584689</v>
      </c>
      <c r="AX167" s="129">
        <v>0.11551240585764901</v>
      </c>
      <c r="AY167" s="129">
        <v>0.132130441848583</v>
      </c>
      <c r="AZ167" s="129">
        <v>0.54262131554174797</v>
      </c>
      <c r="BA167" s="129">
        <v>0.72753750242142301</v>
      </c>
      <c r="BB167" s="129">
        <v>0.26948445672052301</v>
      </c>
      <c r="BC167" s="129">
        <v>5.4281382201214298E-2</v>
      </c>
      <c r="BD167" s="129">
        <v>0</v>
      </c>
      <c r="BE167" s="129">
        <v>8.4417482294862595E-2</v>
      </c>
      <c r="BF167" s="129">
        <v>1.22974059043876E-2</v>
      </c>
      <c r="BG167" s="129">
        <v>9.7705882512969897E-2</v>
      </c>
      <c r="BH167" s="129">
        <v>3.9069730650476003E-2</v>
      </c>
      <c r="BI167" s="129">
        <v>1.51252555534852</v>
      </c>
      <c r="BJ167" s="129">
        <v>0.323945883285785</v>
      </c>
      <c r="BK167" s="129"/>
      <c r="BL167" s="129">
        <v>211.38901540118962</v>
      </c>
      <c r="BM167" s="129">
        <v>201.07385038759</v>
      </c>
      <c r="BN167" s="129">
        <v>21.84078123584403</v>
      </c>
      <c r="BO167" s="129">
        <v>30.575647343123499</v>
      </c>
      <c r="BP167" s="129">
        <v>0.61299232360866296</v>
      </c>
      <c r="BQ167" s="129">
        <v>0.31670038906660419</v>
      </c>
      <c r="BR167" s="129">
        <v>0.68354473731917897</v>
      </c>
      <c r="BS167" s="129">
        <v>0.25156370790405502</v>
      </c>
      <c r="BT167" s="129">
        <v>3.4033406827356778</v>
      </c>
      <c r="BU167" s="129">
        <v>1.116738956247479</v>
      </c>
      <c r="BV167" s="129">
        <v>0.45038555054867402</v>
      </c>
      <c r="BW167" s="129">
        <v>0.50825142496186926</v>
      </c>
      <c r="BX167" s="129">
        <v>0.59223637186104505</v>
      </c>
      <c r="BY167" s="129">
        <v>0.21870873136925659</v>
      </c>
      <c r="BZ167" s="129">
        <v>2.6534205891488999E-2</v>
      </c>
      <c r="CA167" s="129">
        <v>0.26350265137116191</v>
      </c>
      <c r="CB167" s="129">
        <v>0.42868663354233005</v>
      </c>
      <c r="CC167" s="129">
        <v>2.4459154253688169</v>
      </c>
      <c r="CD167" s="150">
        <v>1.0664070327671769</v>
      </c>
      <c r="CE167" s="118"/>
      <c r="CF167" s="161">
        <v>0.98</v>
      </c>
    </row>
    <row r="168" spans="1:84" s="119" customFormat="1" ht="13.8">
      <c r="A168" s="109" t="s">
        <v>497</v>
      </c>
      <c r="B168" s="118">
        <v>1620</v>
      </c>
      <c r="C168" s="149">
        <v>7.565456147521675E-2</v>
      </c>
      <c r="D168" s="129">
        <v>64.894977000000623</v>
      </c>
      <c r="E168" s="129">
        <v>27232.155639024961</v>
      </c>
      <c r="F168" s="129">
        <v>6909976.1630083201</v>
      </c>
      <c r="G168" s="129">
        <v>369.12032187551102</v>
      </c>
      <c r="H168" s="129">
        <v>18.689825449139899</v>
      </c>
      <c r="I168" s="129"/>
      <c r="J168" s="129">
        <v>0.19984238098623849</v>
      </c>
      <c r="K168" s="129">
        <v>61.923023999999735</v>
      </c>
      <c r="L168" s="129">
        <v>26490.246391024833</v>
      </c>
      <c r="M168" s="129">
        <v>3725447.89171074</v>
      </c>
      <c r="N168" s="129">
        <v>229.35063502903498</v>
      </c>
      <c r="O168" s="129">
        <v>10.391482709162799</v>
      </c>
      <c r="P168" s="129"/>
      <c r="Q168" s="129">
        <v>0.27549694246145523</v>
      </c>
      <c r="R168" s="129">
        <v>126.81800100000035</v>
      </c>
      <c r="S168" s="129">
        <v>53722.402030049794</v>
      </c>
      <c r="T168" s="129">
        <v>10635424.054719061</v>
      </c>
      <c r="U168" s="129">
        <v>598.47095690454603</v>
      </c>
      <c r="V168" s="129">
        <v>29.081308158302697</v>
      </c>
      <c r="W168" s="129"/>
      <c r="X168" s="129">
        <v>21.0204845446981</v>
      </c>
      <c r="Y168" s="129">
        <v>393.352057647614</v>
      </c>
      <c r="Z168" s="129">
        <v>1.5509531583214899</v>
      </c>
      <c r="AA168" s="129">
        <v>16.692874830128702</v>
      </c>
      <c r="AB168" s="129">
        <v>2.5758839435946899E-2</v>
      </c>
      <c r="AC168" s="129">
        <v>8.9762354503292702E-2</v>
      </c>
      <c r="AD168" s="129">
        <v>0.52984779813744598</v>
      </c>
      <c r="AE168" s="129">
        <v>0.10011932953217</v>
      </c>
      <c r="AF168" s="129">
        <v>1.42760539404189</v>
      </c>
      <c r="AG168" s="129">
        <v>0.31672681774084399</v>
      </c>
      <c r="AH168" s="129">
        <v>0.18380583960326399</v>
      </c>
      <c r="AI168" s="129">
        <v>0.28906285854904101</v>
      </c>
      <c r="AJ168" s="129">
        <v>0.32203771274434001</v>
      </c>
      <c r="AK168" s="129">
        <v>7.8622707306736594E-2</v>
      </c>
      <c r="AL168" s="129">
        <v>1.8167123088939901E-2</v>
      </c>
      <c r="AM168" s="129">
        <v>0.110047728579469</v>
      </c>
      <c r="AN168" s="129">
        <v>0.209442423723845</v>
      </c>
      <c r="AO168" s="129">
        <v>1.3028897066321301</v>
      </c>
      <c r="AP168" s="129">
        <v>0.91768193008205601</v>
      </c>
      <c r="AQ168" s="129"/>
      <c r="AR168" s="129">
        <v>185.34582065648399</v>
      </c>
      <c r="AS168" s="129">
        <v>509.454423808191</v>
      </c>
      <c r="AT168" s="129">
        <v>13.5656809000017</v>
      </c>
      <c r="AU168" s="129">
        <v>8.9478581964811301</v>
      </c>
      <c r="AV168" s="129">
        <v>0.26627954257143899</v>
      </c>
      <c r="AW168" s="129">
        <v>0.53128724587356801</v>
      </c>
      <c r="AX168" s="129">
        <v>4.0273040420871403E-2</v>
      </c>
      <c r="AY168" s="129">
        <v>7.7179205948595703E-2</v>
      </c>
      <c r="AZ168" s="129">
        <v>1.3227383238949699</v>
      </c>
      <c r="BA168" s="129">
        <v>0.44741373152262898</v>
      </c>
      <c r="BB168" s="129">
        <v>0.34834895552733802</v>
      </c>
      <c r="BC168" s="129">
        <v>0.12991966433945501</v>
      </c>
      <c r="BD168" s="129">
        <v>1.17946749880442</v>
      </c>
      <c r="BE168" s="129">
        <v>1.7322016297689799E-2</v>
      </c>
      <c r="BF168" s="129">
        <v>6.6199269587815896E-3</v>
      </c>
      <c r="BG168" s="129">
        <v>0.27441918092426798</v>
      </c>
      <c r="BH168" s="129">
        <v>0.14869988657328001</v>
      </c>
      <c r="BI168" s="129">
        <v>3.3221667882991199</v>
      </c>
      <c r="BJ168" s="129">
        <v>0.62035914367459799</v>
      </c>
      <c r="BK168" s="129"/>
      <c r="BL168" s="129">
        <v>206.36630520118209</v>
      </c>
      <c r="BM168" s="129">
        <v>902.80648145580494</v>
      </c>
      <c r="BN168" s="129">
        <v>15.116634058323189</v>
      </c>
      <c r="BO168" s="129">
        <v>25.64073302660983</v>
      </c>
      <c r="BP168" s="129">
        <v>0.29203838200738591</v>
      </c>
      <c r="BQ168" s="129">
        <v>0.62104960037686074</v>
      </c>
      <c r="BR168" s="129">
        <v>0.57012083855831741</v>
      </c>
      <c r="BS168" s="129">
        <v>0.17729853548076568</v>
      </c>
      <c r="BT168" s="129">
        <v>2.7503437179368602</v>
      </c>
      <c r="BU168" s="129">
        <v>0.76414054926347297</v>
      </c>
      <c r="BV168" s="129">
        <v>0.53215479513060204</v>
      </c>
      <c r="BW168" s="129">
        <v>0.41898252288849602</v>
      </c>
      <c r="BX168" s="129">
        <v>1.5015052115487602</v>
      </c>
      <c r="BY168" s="129">
        <v>9.5944723604426393E-2</v>
      </c>
      <c r="BZ168" s="129">
        <v>2.4787050047721491E-2</v>
      </c>
      <c r="CA168" s="129">
        <v>0.38446690950373696</v>
      </c>
      <c r="CB168" s="129">
        <v>0.35814231029712501</v>
      </c>
      <c r="CC168" s="129">
        <v>4.6250564949312505</v>
      </c>
      <c r="CD168" s="150">
        <v>1.5380410737566539</v>
      </c>
      <c r="CE168" s="118"/>
      <c r="CF168" s="161">
        <v>1.2</v>
      </c>
    </row>
    <row r="169" spans="1:84" s="119" customFormat="1" ht="13.8">
      <c r="A169" s="109" t="s">
        <v>498</v>
      </c>
      <c r="B169" s="118">
        <v>1625</v>
      </c>
      <c r="C169" s="149">
        <v>0.10051081292772525</v>
      </c>
      <c r="D169" s="129">
        <v>34.291143000000446</v>
      </c>
      <c r="E169" s="129">
        <v>27123.038005720293</v>
      </c>
      <c r="F169" s="129">
        <v>5348833.7264169296</v>
      </c>
      <c r="G169" s="129">
        <v>441.31938474093403</v>
      </c>
      <c r="H169" s="129">
        <v>21.6291957429139</v>
      </c>
      <c r="I169" s="129"/>
      <c r="J169" s="129">
        <v>0.21183867701046249</v>
      </c>
      <c r="K169" s="129">
        <v>55.793510999999377</v>
      </c>
      <c r="L169" s="129">
        <v>11823.08982203835</v>
      </c>
      <c r="M169" s="129">
        <v>4065588.75153137</v>
      </c>
      <c r="N169" s="129">
        <v>279.08694496693101</v>
      </c>
      <c r="O169" s="129">
        <v>16.2203815056065</v>
      </c>
      <c r="P169" s="129"/>
      <c r="Q169" s="129">
        <v>0.31234948993818773</v>
      </c>
      <c r="R169" s="129">
        <v>90.08465399999983</v>
      </c>
      <c r="S169" s="129">
        <v>38946.127827758639</v>
      </c>
      <c r="T169" s="129">
        <v>9414422.4779483005</v>
      </c>
      <c r="U169" s="129">
        <v>720.4063297078651</v>
      </c>
      <c r="V169" s="129">
        <v>37.849577248520404</v>
      </c>
      <c r="W169" s="129"/>
      <c r="X169" s="129">
        <v>22.019591068243301</v>
      </c>
      <c r="Y169" s="129">
        <v>126.646744893033</v>
      </c>
      <c r="Z169" s="129">
        <v>0.73285983673712596</v>
      </c>
      <c r="AA169" s="129">
        <v>12.0870332592823</v>
      </c>
      <c r="AB169" s="129">
        <v>2.9989203619564E-2</v>
      </c>
      <c r="AC169" s="129">
        <v>5.5742865671457802E-2</v>
      </c>
      <c r="AD169" s="129">
        <v>0.20100427240687499</v>
      </c>
      <c r="AE169" s="129">
        <v>3.7695813116723501E-2</v>
      </c>
      <c r="AF169" s="129">
        <v>0.91517178905097396</v>
      </c>
      <c r="AG169" s="129">
        <v>0.25579139763962999</v>
      </c>
      <c r="AH169" s="129">
        <v>0.108888331759184</v>
      </c>
      <c r="AI169" s="129">
        <v>0.96035895932325299</v>
      </c>
      <c r="AJ169" s="129">
        <v>0.14803249465173501</v>
      </c>
      <c r="AK169" s="129">
        <v>5.0198963269016197E-2</v>
      </c>
      <c r="AL169" s="129">
        <v>1.5246810797703E-2</v>
      </c>
      <c r="AM169" s="129">
        <v>7.3461472205373704E-2</v>
      </c>
      <c r="AN169" s="129">
        <v>0.135717615741726</v>
      </c>
      <c r="AO169" s="129">
        <v>0.374380743813163</v>
      </c>
      <c r="AP169" s="129">
        <v>1.3285278549197399</v>
      </c>
      <c r="AQ169" s="129"/>
      <c r="AR169" s="129">
        <v>194.28579618006901</v>
      </c>
      <c r="AS169" s="129">
        <v>0</v>
      </c>
      <c r="AT169" s="129">
        <v>16.9141202271895</v>
      </c>
      <c r="AU169" s="129">
        <v>10.125228000494101</v>
      </c>
      <c r="AV169" s="129">
        <v>0.71520684365019305</v>
      </c>
      <c r="AW169" s="129">
        <v>0.77561214326947603</v>
      </c>
      <c r="AX169" s="129">
        <v>4.4443651319550602E-2</v>
      </c>
      <c r="AY169" s="129">
        <v>0.117220130461318</v>
      </c>
      <c r="AZ169" s="129">
        <v>1.43936689629626</v>
      </c>
      <c r="BA169" s="129">
        <v>0.38053258348263802</v>
      </c>
      <c r="BB169" s="129">
        <v>0.31347917623298899</v>
      </c>
      <c r="BC169" s="129">
        <v>2.96041890569828E-2</v>
      </c>
      <c r="BD169" s="129">
        <v>0</v>
      </c>
      <c r="BE169" s="129">
        <v>5.3470222723750599E-2</v>
      </c>
      <c r="BF169" s="129">
        <v>8.0168136868538093E-3</v>
      </c>
      <c r="BG169" s="129">
        <v>0.13218441870963199</v>
      </c>
      <c r="BH169" s="129">
        <v>7.1759536947947899E-2</v>
      </c>
      <c r="BI169" s="129">
        <v>1.9539179743788</v>
      </c>
      <c r="BJ169" s="129">
        <v>0.27710541453832499</v>
      </c>
      <c r="BK169" s="129"/>
      <c r="BL169" s="129">
        <v>216.30538724831231</v>
      </c>
      <c r="BM169" s="129">
        <v>126.646744893033</v>
      </c>
      <c r="BN169" s="129">
        <v>17.646980063926627</v>
      </c>
      <c r="BO169" s="129">
        <v>22.212261259776401</v>
      </c>
      <c r="BP169" s="129">
        <v>0.74519604726975708</v>
      </c>
      <c r="BQ169" s="129">
        <v>0.83135500894093384</v>
      </c>
      <c r="BR169" s="129">
        <v>0.2454479237264256</v>
      </c>
      <c r="BS169" s="129">
        <v>0.1549159435780415</v>
      </c>
      <c r="BT169" s="129">
        <v>2.3545386853472339</v>
      </c>
      <c r="BU169" s="129">
        <v>0.63632398112226807</v>
      </c>
      <c r="BV169" s="129">
        <v>0.42236750799217299</v>
      </c>
      <c r="BW169" s="129">
        <v>0.9899631483802358</v>
      </c>
      <c r="BX169" s="129">
        <v>0.14803249465173501</v>
      </c>
      <c r="BY169" s="129">
        <v>0.1036691859927668</v>
      </c>
      <c r="BZ169" s="129">
        <v>2.3263624484556808E-2</v>
      </c>
      <c r="CA169" s="129">
        <v>0.20564589091500568</v>
      </c>
      <c r="CB169" s="129">
        <v>0.2074771526896739</v>
      </c>
      <c r="CC169" s="129">
        <v>2.328298718191963</v>
      </c>
      <c r="CD169" s="150">
        <v>1.6056332694580648</v>
      </c>
      <c r="CE169" s="118"/>
      <c r="CF169" s="161">
        <v>0.78</v>
      </c>
    </row>
    <row r="170" spans="1:84" s="119" customFormat="1" ht="13.8">
      <c r="A170" s="109" t="s">
        <v>499</v>
      </c>
      <c r="B170" s="118">
        <v>1630</v>
      </c>
      <c r="C170" s="149">
        <v>9.3631725066663757E-2</v>
      </c>
      <c r="D170" s="129">
        <v>40.187645999999376</v>
      </c>
      <c r="E170" s="129">
        <v>21952.145111141428</v>
      </c>
      <c r="F170" s="129">
        <v>5427648.4541195501</v>
      </c>
      <c r="G170" s="129">
        <v>449.24593258639095</v>
      </c>
      <c r="H170" s="129">
        <v>20.811210302675899</v>
      </c>
      <c r="I170" s="129"/>
      <c r="J170" s="129">
        <v>0.21572189126452576</v>
      </c>
      <c r="K170" s="129">
        <v>65.321764689999995</v>
      </c>
      <c r="L170" s="129">
        <v>29066.212653201088</v>
      </c>
      <c r="M170" s="129">
        <v>1564971.8405798201</v>
      </c>
      <c r="N170" s="129">
        <v>467.897981653324</v>
      </c>
      <c r="O170" s="129">
        <v>26.706273147563</v>
      </c>
      <c r="P170" s="129"/>
      <c r="Q170" s="129">
        <v>0.30935361633118952</v>
      </c>
      <c r="R170" s="129">
        <v>105.50941068999937</v>
      </c>
      <c r="S170" s="129">
        <v>51018.357764342516</v>
      </c>
      <c r="T170" s="129">
        <v>6992620.2946993699</v>
      </c>
      <c r="U170" s="129">
        <v>917.14391423971495</v>
      </c>
      <c r="V170" s="129">
        <v>47.517483450238899</v>
      </c>
      <c r="W170" s="129"/>
      <c r="X170" s="129">
        <v>22.402629027702702</v>
      </c>
      <c r="Y170" s="129">
        <v>271.57469301501601</v>
      </c>
      <c r="Z170" s="129">
        <v>1.2873040982958099</v>
      </c>
      <c r="AA170" s="129">
        <v>11.886154654350999</v>
      </c>
      <c r="AB170" s="129">
        <v>0.111144905541755</v>
      </c>
      <c r="AC170" s="129">
        <v>6.7351461156426304E-2</v>
      </c>
      <c r="AD170" s="129">
        <v>0.45506355365985102</v>
      </c>
      <c r="AE170" s="129">
        <v>9.7276831465998498E-2</v>
      </c>
      <c r="AF170" s="129">
        <v>0.85329768511505399</v>
      </c>
      <c r="AG170" s="129">
        <v>0.13677073155633199</v>
      </c>
      <c r="AH170" s="129">
        <v>9.8033346293453005E-2</v>
      </c>
      <c r="AI170" s="129">
        <v>1.53966143759019</v>
      </c>
      <c r="AJ170" s="129">
        <v>9.7710789953476998E-2</v>
      </c>
      <c r="AK170" s="129">
        <v>0.140464812651975</v>
      </c>
      <c r="AL170" s="129">
        <v>1.1906236596757099E-2</v>
      </c>
      <c r="AM170" s="129">
        <v>9.6568240959633705E-2</v>
      </c>
      <c r="AN170" s="129">
        <v>0.13016562763054099</v>
      </c>
      <c r="AO170" s="129">
        <v>1.6099886382044399</v>
      </c>
      <c r="AP170" s="129">
        <v>1.84415188314323</v>
      </c>
      <c r="AQ170" s="129"/>
      <c r="AR170" s="129">
        <v>190.48188475909799</v>
      </c>
      <c r="AS170" s="129">
        <v>0</v>
      </c>
      <c r="AT170" s="129">
        <v>28.8152150552751</v>
      </c>
      <c r="AU170" s="129">
        <v>8.4698051890892891</v>
      </c>
      <c r="AV170" s="129">
        <v>0.71427413466786005</v>
      </c>
      <c r="AW170" s="129">
        <v>0.39915427308421503</v>
      </c>
      <c r="AX170" s="129">
        <v>2.81828751814675E-2</v>
      </c>
      <c r="AY170" s="129">
        <v>7.34956114754996E-2</v>
      </c>
      <c r="AZ170" s="129">
        <v>1.0992884276791699</v>
      </c>
      <c r="BA170" s="129">
        <v>0.63790795424257796</v>
      </c>
      <c r="BB170" s="129">
        <v>0.30136467176575898</v>
      </c>
      <c r="BC170" s="129">
        <v>2.79164194877859E-2</v>
      </c>
      <c r="BD170" s="129">
        <v>7.7211175905940896</v>
      </c>
      <c r="BE170" s="129">
        <v>0</v>
      </c>
      <c r="BF170" s="129">
        <v>7.1119869332246398E-3</v>
      </c>
      <c r="BG170" s="129">
        <v>0.10401766039949201</v>
      </c>
      <c r="BH170" s="129">
        <v>7.6523630668290099E-2</v>
      </c>
      <c r="BI170" s="129">
        <v>2.1198397012170598</v>
      </c>
      <c r="BJ170" s="129">
        <v>0.96600671840423902</v>
      </c>
      <c r="BK170" s="129"/>
      <c r="BL170" s="129">
        <v>212.88451378680071</v>
      </c>
      <c r="BM170" s="129">
        <v>271.57469301501601</v>
      </c>
      <c r="BN170" s="129">
        <v>30.10251915357091</v>
      </c>
      <c r="BO170" s="129">
        <v>20.355959843440289</v>
      </c>
      <c r="BP170" s="129">
        <v>0.8254190402096151</v>
      </c>
      <c r="BQ170" s="129">
        <v>0.46650573424064135</v>
      </c>
      <c r="BR170" s="129">
        <v>0.48324642884131852</v>
      </c>
      <c r="BS170" s="129">
        <v>0.1707724429414981</v>
      </c>
      <c r="BT170" s="129">
        <v>1.9525861127942239</v>
      </c>
      <c r="BU170" s="129">
        <v>0.77467868579890997</v>
      </c>
      <c r="BV170" s="129">
        <v>0.39939801805921199</v>
      </c>
      <c r="BW170" s="129">
        <v>1.5675778570779759</v>
      </c>
      <c r="BX170" s="129">
        <v>7.8188283805475667</v>
      </c>
      <c r="BY170" s="129">
        <v>0.140464812651975</v>
      </c>
      <c r="BZ170" s="129">
        <v>1.901822352998174E-2</v>
      </c>
      <c r="CA170" s="129">
        <v>0.20058590135912571</v>
      </c>
      <c r="CB170" s="129">
        <v>0.20668925829883109</v>
      </c>
      <c r="CC170" s="129">
        <v>3.7298283394214997</v>
      </c>
      <c r="CD170" s="150">
        <v>2.8101586015474691</v>
      </c>
      <c r="CE170" s="118"/>
      <c r="CF170" s="161">
        <v>1.26</v>
      </c>
    </row>
    <row r="171" spans="1:84" s="119" customFormat="1" ht="13.8">
      <c r="A171" s="109" t="s">
        <v>500</v>
      </c>
      <c r="B171" s="118">
        <v>1635</v>
      </c>
      <c r="C171" s="149">
        <v>0.10822281726565874</v>
      </c>
      <c r="D171" s="129">
        <v>31.51151099999964</v>
      </c>
      <c r="E171" s="129">
        <v>16484.43999784335</v>
      </c>
      <c r="F171" s="129">
        <v>6292041.9411402196</v>
      </c>
      <c r="G171" s="129">
        <v>456.53957178574302</v>
      </c>
      <c r="H171" s="129">
        <v>26.777527318541999</v>
      </c>
      <c r="I171" s="129"/>
      <c r="J171" s="129">
        <v>0.16479613466304249</v>
      </c>
      <c r="K171" s="129">
        <v>68.616805129999989</v>
      </c>
      <c r="L171" s="129">
        <v>23261.406189628768</v>
      </c>
      <c r="M171" s="129">
        <v>3268386.47201883</v>
      </c>
      <c r="N171" s="129">
        <v>627.93455711384604</v>
      </c>
      <c r="O171" s="129">
        <v>16.5360114317766</v>
      </c>
      <c r="P171" s="129"/>
      <c r="Q171" s="129">
        <v>0.27301895192870124</v>
      </c>
      <c r="R171" s="129">
        <v>100.12831612999963</v>
      </c>
      <c r="S171" s="129">
        <v>39745.846187472118</v>
      </c>
      <c r="T171" s="129">
        <v>9560428.41315905</v>
      </c>
      <c r="U171" s="129">
        <v>1084.474128899589</v>
      </c>
      <c r="V171" s="129">
        <v>43.3135387503186</v>
      </c>
      <c r="W171" s="129"/>
      <c r="X171" s="129">
        <v>22.054573166658599</v>
      </c>
      <c r="Y171" s="129">
        <v>223.89481956703699</v>
      </c>
      <c r="Z171" s="129">
        <v>0.97552796600396297</v>
      </c>
      <c r="AA171" s="129">
        <v>14.863011472684899</v>
      </c>
      <c r="AB171" s="129">
        <v>8.4050512020784798E-2</v>
      </c>
      <c r="AC171" s="129">
        <v>7.0401277708842205E-2</v>
      </c>
      <c r="AD171" s="129">
        <v>0.474998380889817</v>
      </c>
      <c r="AE171" s="129">
        <v>9.4487402440185594E-2</v>
      </c>
      <c r="AF171" s="129">
        <v>0.784897708855396</v>
      </c>
      <c r="AG171" s="129">
        <v>0.132145272925494</v>
      </c>
      <c r="AH171" s="129">
        <v>7.5931826995264698E-2</v>
      </c>
      <c r="AI171" s="129">
        <v>0.39902469335436203</v>
      </c>
      <c r="AJ171" s="129">
        <v>0.16161281959690499</v>
      </c>
      <c r="AK171" s="129">
        <v>4.23443913457019E-2</v>
      </c>
      <c r="AL171" s="129">
        <v>1.6127623036137601E-2</v>
      </c>
      <c r="AM171" s="129">
        <v>8.8133006383561099E-2</v>
      </c>
      <c r="AN171" s="129">
        <v>0.112270451913051</v>
      </c>
      <c r="AO171" s="129">
        <v>0.53954619268256698</v>
      </c>
      <c r="AP171" s="129">
        <v>1.9098835644624499</v>
      </c>
      <c r="AQ171" s="129"/>
      <c r="AR171" s="129">
        <v>191.684420081544</v>
      </c>
      <c r="AS171" s="129">
        <v>0</v>
      </c>
      <c r="AT171" s="129">
        <v>18.435052486012601</v>
      </c>
      <c r="AU171" s="129">
        <v>6.0687344614818803</v>
      </c>
      <c r="AV171" s="129">
        <v>0.36688491181476901</v>
      </c>
      <c r="AW171" s="129">
        <v>0.25802406492716001</v>
      </c>
      <c r="AX171" s="129">
        <v>3.2634967022502299E-2</v>
      </c>
      <c r="AY171" s="129">
        <v>0.14668025391996301</v>
      </c>
      <c r="AZ171" s="129">
        <v>0.57163170741815805</v>
      </c>
      <c r="BA171" s="129">
        <v>0.65997325000387397</v>
      </c>
      <c r="BB171" s="129">
        <v>0.24297187830778799</v>
      </c>
      <c r="BC171" s="129">
        <v>4.2879150871422002E-2</v>
      </c>
      <c r="BD171" s="129">
        <v>2.46366107885685</v>
      </c>
      <c r="BE171" s="129">
        <v>0</v>
      </c>
      <c r="BF171" s="129">
        <v>7.64955347024292E-3</v>
      </c>
      <c r="BG171" s="129">
        <v>0.23428373191823701</v>
      </c>
      <c r="BH171" s="129">
        <v>8.627370694375E-2</v>
      </c>
      <c r="BI171" s="129">
        <v>2.3116899859842599</v>
      </c>
      <c r="BJ171" s="129">
        <v>0.44631068222986298</v>
      </c>
      <c r="BK171" s="129"/>
      <c r="BL171" s="129">
        <v>213.7389932482026</v>
      </c>
      <c r="BM171" s="129">
        <v>223.89481956703699</v>
      </c>
      <c r="BN171" s="129">
        <v>19.410580452016564</v>
      </c>
      <c r="BO171" s="129">
        <v>20.931745934166781</v>
      </c>
      <c r="BP171" s="129">
        <v>0.45093542383555379</v>
      </c>
      <c r="BQ171" s="129">
        <v>0.3284253426360022</v>
      </c>
      <c r="BR171" s="129">
        <v>0.50763334791231929</v>
      </c>
      <c r="BS171" s="129">
        <v>0.24116765636014859</v>
      </c>
      <c r="BT171" s="129">
        <v>1.3565294162735539</v>
      </c>
      <c r="BU171" s="129">
        <v>0.79211852292936791</v>
      </c>
      <c r="BV171" s="129">
        <v>0.31890370530305268</v>
      </c>
      <c r="BW171" s="129">
        <v>0.44190384422578405</v>
      </c>
      <c r="BX171" s="129">
        <v>2.6252738984537549</v>
      </c>
      <c r="BY171" s="129">
        <v>4.23443913457019E-2</v>
      </c>
      <c r="BZ171" s="129">
        <v>2.3777176506380521E-2</v>
      </c>
      <c r="CA171" s="129">
        <v>0.32241673830179812</v>
      </c>
      <c r="CB171" s="129">
        <v>0.19854415885680099</v>
      </c>
      <c r="CC171" s="129">
        <v>2.8512361786668268</v>
      </c>
      <c r="CD171" s="150">
        <v>2.3561942466923127</v>
      </c>
      <c r="CE171" s="118"/>
      <c r="CF171" s="161">
        <v>1.24</v>
      </c>
    </row>
    <row r="172" spans="1:84" s="119" customFormat="1" ht="13.8">
      <c r="A172" s="109" t="s">
        <v>501</v>
      </c>
      <c r="B172" s="118">
        <v>1640</v>
      </c>
      <c r="C172" s="149">
        <v>6.459424412591E-2</v>
      </c>
      <c r="D172" s="129">
        <v>2.265066</v>
      </c>
      <c r="E172" s="129">
        <v>18232.637579456099</v>
      </c>
      <c r="F172" s="129">
        <v>3756044.3289456698</v>
      </c>
      <c r="G172" s="129">
        <v>497.28132030869403</v>
      </c>
      <c r="H172" s="129">
        <v>24.0827951822586</v>
      </c>
      <c r="I172" s="129"/>
      <c r="J172" s="129">
        <v>0.21444682420299674</v>
      </c>
      <c r="K172" s="129">
        <v>68.915841889999996</v>
      </c>
      <c r="L172" s="129">
        <v>30287.119883363008</v>
      </c>
      <c r="M172" s="129">
        <v>1966103.9595228799</v>
      </c>
      <c r="N172" s="129">
        <v>491.944365479282</v>
      </c>
      <c r="O172" s="129">
        <v>30.1742097264395</v>
      </c>
      <c r="P172" s="129"/>
      <c r="Q172" s="129">
        <v>0.27904106832890674</v>
      </c>
      <c r="R172" s="129">
        <v>71.18090789</v>
      </c>
      <c r="S172" s="129">
        <v>48519.757462819107</v>
      </c>
      <c r="T172" s="129">
        <v>5722148.28846855</v>
      </c>
      <c r="U172" s="129">
        <v>989.22568578797609</v>
      </c>
      <c r="V172" s="129">
        <v>54.2570049086981</v>
      </c>
      <c r="W172" s="129"/>
      <c r="X172" s="129">
        <v>20.681867277329399</v>
      </c>
      <c r="Y172" s="129">
        <v>253.16920843975501</v>
      </c>
      <c r="Z172" s="129">
        <v>1.23550581085655</v>
      </c>
      <c r="AA172" s="129">
        <v>9.6228759974400404</v>
      </c>
      <c r="AB172" s="129">
        <v>8.5065899727096203E-2</v>
      </c>
      <c r="AC172" s="129">
        <v>4.34313368583178E-2</v>
      </c>
      <c r="AD172" s="129">
        <v>0.37313116268339802</v>
      </c>
      <c r="AE172" s="129">
        <v>0.104598289846893</v>
      </c>
      <c r="AF172" s="129">
        <v>0.60165437176794301</v>
      </c>
      <c r="AG172" s="129">
        <v>0.248200242044783</v>
      </c>
      <c r="AH172" s="129">
        <v>8.5889660610762295E-2</v>
      </c>
      <c r="AI172" s="129">
        <v>0.50854896986937204</v>
      </c>
      <c r="AJ172" s="129">
        <v>9.5973361905043797E-2</v>
      </c>
      <c r="AK172" s="129">
        <v>7.08474481005546E-2</v>
      </c>
      <c r="AL172" s="129">
        <v>8.3573305317889406E-3</v>
      </c>
      <c r="AM172" s="129">
        <v>7.7662233482867396E-2</v>
      </c>
      <c r="AN172" s="129">
        <v>0.10780579161487799</v>
      </c>
      <c r="AO172" s="129">
        <v>0.81403118360325</v>
      </c>
      <c r="AP172" s="129">
        <v>0.98637298331277301</v>
      </c>
      <c r="AQ172" s="129"/>
      <c r="AR172" s="129">
        <v>185.72389493160199</v>
      </c>
      <c r="AS172" s="129">
        <v>187.19710859427701</v>
      </c>
      <c r="AT172" s="129">
        <v>16.599749974850301</v>
      </c>
      <c r="AU172" s="129">
        <v>6.4854127026652497</v>
      </c>
      <c r="AV172" s="129">
        <v>0.47187106905535903</v>
      </c>
      <c r="AW172" s="129">
        <v>0.16201865301044299</v>
      </c>
      <c r="AX172" s="129">
        <v>6.6159088704833405E-2</v>
      </c>
      <c r="AY172" s="129">
        <v>0.117915648914764</v>
      </c>
      <c r="AZ172" s="129">
        <v>1.1724901772820999</v>
      </c>
      <c r="BA172" s="129">
        <v>0.760103904293983</v>
      </c>
      <c r="BB172" s="129">
        <v>0.44788334837270999</v>
      </c>
      <c r="BC172" s="129">
        <v>5.4064420968157598E-2</v>
      </c>
      <c r="BD172" s="129">
        <v>6.2492899572687701</v>
      </c>
      <c r="BE172" s="129">
        <v>2.1063019864358601E-2</v>
      </c>
      <c r="BF172" s="129">
        <v>1.10697441545776E-2</v>
      </c>
      <c r="BG172" s="129">
        <v>0.14967198076947799</v>
      </c>
      <c r="BH172" s="129">
        <v>0.10252042489844999</v>
      </c>
      <c r="BI172" s="129">
        <v>0.90394047051133897</v>
      </c>
      <c r="BJ172" s="129">
        <v>0.30370756575368502</v>
      </c>
      <c r="BK172" s="129"/>
      <c r="BL172" s="129">
        <v>206.40576220893138</v>
      </c>
      <c r="BM172" s="129">
        <v>440.36631703403202</v>
      </c>
      <c r="BN172" s="129">
        <v>17.835255785706853</v>
      </c>
      <c r="BO172" s="129">
        <v>16.108288700105291</v>
      </c>
      <c r="BP172" s="129">
        <v>0.55693696878245524</v>
      </c>
      <c r="BQ172" s="129">
        <v>0.20544998986876079</v>
      </c>
      <c r="BR172" s="129">
        <v>0.43929025138823141</v>
      </c>
      <c r="BS172" s="129">
        <v>0.22251393876165698</v>
      </c>
      <c r="BT172" s="129">
        <v>1.7741445490500429</v>
      </c>
      <c r="BU172" s="129">
        <v>1.0083041463387661</v>
      </c>
      <c r="BV172" s="129">
        <v>0.53377300898347224</v>
      </c>
      <c r="BW172" s="129">
        <v>0.56261339083752959</v>
      </c>
      <c r="BX172" s="129">
        <v>6.3452633191738137</v>
      </c>
      <c r="BY172" s="129">
        <v>9.1910467964913201E-2</v>
      </c>
      <c r="BZ172" s="129">
        <v>1.9427074686366542E-2</v>
      </c>
      <c r="CA172" s="129">
        <v>0.2273342142523454</v>
      </c>
      <c r="CB172" s="129">
        <v>0.210326216513328</v>
      </c>
      <c r="CC172" s="129">
        <v>1.7179716541145891</v>
      </c>
      <c r="CD172" s="150">
        <v>1.290080549066458</v>
      </c>
      <c r="CE172" s="118"/>
      <c r="CF172" s="161">
        <v>1.22</v>
      </c>
    </row>
    <row r="173" spans="1:84" s="119" customFormat="1" ht="13.8">
      <c r="A173" s="198" t="s">
        <v>502</v>
      </c>
      <c r="B173" s="128">
        <v>1650</v>
      </c>
      <c r="C173" s="155">
        <v>2.8870294893459249E-2</v>
      </c>
      <c r="D173" s="156">
        <v>83.873601000000178</v>
      </c>
      <c r="E173" s="156">
        <v>25449.887449057413</v>
      </c>
      <c r="F173" s="156">
        <v>4718896.2426412199</v>
      </c>
      <c r="G173" s="156">
        <v>376.51528468861198</v>
      </c>
      <c r="H173" s="156">
        <v>34.9369506859083</v>
      </c>
      <c r="I173" s="156"/>
      <c r="J173" s="156">
        <v>0.12153359205053875</v>
      </c>
      <c r="K173" s="156">
        <v>44.388810000000269</v>
      </c>
      <c r="L173" s="156">
        <v>27720.281161517938</v>
      </c>
      <c r="M173" s="156">
        <v>4115152.0645053899</v>
      </c>
      <c r="N173" s="156">
        <v>208.05605454842998</v>
      </c>
      <c r="O173" s="156">
        <v>12.4438994250277</v>
      </c>
      <c r="P173" s="156"/>
      <c r="Q173" s="156">
        <v>0.15040388694399801</v>
      </c>
      <c r="R173" s="156">
        <v>128.26241100000044</v>
      </c>
      <c r="S173" s="156">
        <v>53170.168610575347</v>
      </c>
      <c r="T173" s="156">
        <v>8834048.3071466088</v>
      </c>
      <c r="U173" s="156">
        <v>584.57133923704191</v>
      </c>
      <c r="V173" s="156">
        <v>47.380850110936002</v>
      </c>
      <c r="W173" s="156"/>
      <c r="X173" s="156">
        <v>20.0408464038982</v>
      </c>
      <c r="Y173" s="156">
        <v>294.09536922450798</v>
      </c>
      <c r="Z173" s="156">
        <v>1.2570210726491999</v>
      </c>
      <c r="AA173" s="156">
        <v>16.907308875704</v>
      </c>
      <c r="AB173" s="156">
        <v>3.8346495154785297E-2</v>
      </c>
      <c r="AC173" s="156">
        <v>5.4105422690246499E-2</v>
      </c>
      <c r="AD173" s="156">
        <v>0.34375994764867701</v>
      </c>
      <c r="AE173" s="156">
        <v>7.5156013662888099E-2</v>
      </c>
      <c r="AF173" s="156">
        <v>0.92365069681544898</v>
      </c>
      <c r="AG173" s="156">
        <v>0.122425234607567</v>
      </c>
      <c r="AH173" s="156">
        <v>6.2034100266313202E-2</v>
      </c>
      <c r="AI173" s="156">
        <v>0.47585092482678198</v>
      </c>
      <c r="AJ173" s="156">
        <v>0.152690969178607</v>
      </c>
      <c r="AK173" s="156">
        <v>9.5691951542822104E-2</v>
      </c>
      <c r="AL173" s="156">
        <v>1.6347104983813299E-2</v>
      </c>
      <c r="AM173" s="156">
        <v>0.176428136944697</v>
      </c>
      <c r="AN173" s="156">
        <v>0.118707473118031</v>
      </c>
      <c r="AO173" s="156">
        <v>0.90142194419924504</v>
      </c>
      <c r="AP173" s="156">
        <v>0.54339181578942097</v>
      </c>
      <c r="AQ173" s="156"/>
      <c r="AR173" s="156">
        <v>192.27100343917701</v>
      </c>
      <c r="AS173" s="156">
        <v>0</v>
      </c>
      <c r="AT173" s="156">
        <v>10.433862654251501</v>
      </c>
      <c r="AU173" s="156">
        <v>8.9521111515762701</v>
      </c>
      <c r="AV173" s="156">
        <v>0.47583199054695402</v>
      </c>
      <c r="AW173" s="156">
        <v>0.26482099278914201</v>
      </c>
      <c r="AX173" s="156">
        <v>4.40978087531715E-2</v>
      </c>
      <c r="AY173" s="156">
        <v>5.2667663252250897E-2</v>
      </c>
      <c r="AZ173" s="156">
        <v>2.21146246241377</v>
      </c>
      <c r="BA173" s="156">
        <v>0.50007345648636603</v>
      </c>
      <c r="BB173" s="156">
        <v>0.21838535297834699</v>
      </c>
      <c r="BC173" s="156">
        <v>0.17206430682457399</v>
      </c>
      <c r="BD173" s="156">
        <v>1.7131721936117099</v>
      </c>
      <c r="BE173" s="156">
        <v>9.8906409863382008E-6</v>
      </c>
      <c r="BF173" s="156">
        <v>0.137669068936598</v>
      </c>
      <c r="BG173" s="156">
        <v>0.39267345852928698</v>
      </c>
      <c r="BH173" s="156">
        <v>0.19678419306418499</v>
      </c>
      <c r="BI173" s="156">
        <v>2.1428951918800601</v>
      </c>
      <c r="BJ173" s="156">
        <v>0.30140739341766998</v>
      </c>
      <c r="BK173" s="156"/>
      <c r="BL173" s="156">
        <v>212.31184984307521</v>
      </c>
      <c r="BM173" s="156">
        <v>294.09536922450798</v>
      </c>
      <c r="BN173" s="156">
        <v>11.690883726900701</v>
      </c>
      <c r="BO173" s="156">
        <v>25.859420027280272</v>
      </c>
      <c r="BP173" s="156">
        <v>0.5141784857017393</v>
      </c>
      <c r="BQ173" s="156">
        <v>0.31892641547938849</v>
      </c>
      <c r="BR173" s="156">
        <v>0.3878577564018485</v>
      </c>
      <c r="BS173" s="156">
        <v>0.12782367691513899</v>
      </c>
      <c r="BT173" s="156">
        <v>3.1351131592292187</v>
      </c>
      <c r="BU173" s="156">
        <v>0.62249869109393308</v>
      </c>
      <c r="BV173" s="156">
        <v>0.28041945324466022</v>
      </c>
      <c r="BW173" s="156">
        <v>0.64791523165135601</v>
      </c>
      <c r="BX173" s="156">
        <v>1.8658631627903168</v>
      </c>
      <c r="BY173" s="156">
        <v>9.5701842183808436E-2</v>
      </c>
      <c r="BZ173" s="156">
        <v>0.15401617392041131</v>
      </c>
      <c r="CA173" s="156">
        <v>0.56910159547398398</v>
      </c>
      <c r="CB173" s="156">
        <v>0.31549166618221597</v>
      </c>
      <c r="CC173" s="156">
        <v>3.0443171360793051</v>
      </c>
      <c r="CD173" s="157">
        <v>0.84479920920709095</v>
      </c>
      <c r="CE173" s="118"/>
      <c r="CF173" s="164">
        <v>1.62</v>
      </c>
    </row>
    <row r="175" spans="1:84" ht="12">
      <c r="A175" s="32" t="s">
        <v>860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0233A-D7AC-4C48-BCD0-B8C203313305}">
  <sheetPr>
    <tabColor theme="7" tint="0.39997558519241921"/>
  </sheetPr>
  <dimension ref="A1:BC174"/>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125" defaultRowHeight="12"/>
  <cols>
    <col min="1" max="1" width="16.375" style="32" customWidth="1"/>
    <col min="2" max="2" width="5.875" style="32" bestFit="1" customWidth="1"/>
    <col min="3" max="3" width="16.375" style="32" bestFit="1" customWidth="1"/>
    <col min="4" max="4" width="20.125" style="32" customWidth="1"/>
    <col min="5" max="5" width="2.25" style="32" customWidth="1"/>
    <col min="6" max="6" width="13.25" style="32" bestFit="1" customWidth="1"/>
    <col min="7" max="10" width="12.125" style="32" bestFit="1" customWidth="1"/>
    <col min="11" max="12" width="13.625" style="32" bestFit="1" customWidth="1"/>
    <col min="13" max="13" width="15.625" style="32" bestFit="1" customWidth="1"/>
    <col min="14" max="14" width="18.625" style="32" bestFit="1" customWidth="1"/>
    <col min="15" max="15" width="15.75" style="32" bestFit="1" customWidth="1"/>
    <col min="16" max="16" width="12.125" style="32" bestFit="1" customWidth="1"/>
    <col min="17" max="17" width="15.125" style="32" bestFit="1" customWidth="1"/>
    <col min="18" max="18" width="21" style="32" bestFit="1" customWidth="1"/>
    <col min="19" max="19" width="13.625" style="32" bestFit="1" customWidth="1"/>
    <col min="20" max="20" width="28.625" style="32" bestFit="1" customWidth="1"/>
    <col min="21" max="21" width="30.75" style="32" bestFit="1" customWidth="1"/>
    <col min="22" max="22" width="2.125" style="32" customWidth="1"/>
    <col min="23" max="23" width="13.25" style="32" bestFit="1" customWidth="1"/>
    <col min="24" max="26" width="12.125" style="32" bestFit="1" customWidth="1"/>
    <col min="27" max="27" width="12.375" style="32" bestFit="1" customWidth="1"/>
    <col min="28" max="29" width="13.625" style="32" bestFit="1" customWidth="1"/>
    <col min="30" max="30" width="15.625" style="32" bestFit="1" customWidth="1"/>
    <col min="31" max="31" width="18.625" style="32" bestFit="1" customWidth="1"/>
    <col min="32" max="32" width="15.75" style="32" bestFit="1" customWidth="1"/>
    <col min="33" max="33" width="12.125" style="32" bestFit="1" customWidth="1"/>
    <col min="34" max="34" width="15.125" style="32" bestFit="1" customWidth="1"/>
    <col min="35" max="35" width="21" style="32" bestFit="1" customWidth="1"/>
    <col min="36" max="36" width="13.625" style="32" bestFit="1" customWidth="1"/>
    <col min="37" max="37" width="28.625" style="32" bestFit="1" customWidth="1"/>
    <col min="38" max="38" width="30.75" style="32" bestFit="1" customWidth="1"/>
    <col min="39" max="39" width="2.25" style="32" customWidth="1"/>
    <col min="40" max="40" width="13.25" style="32" bestFit="1" customWidth="1"/>
    <col min="41" max="43" width="12.125" style="32" bestFit="1" customWidth="1"/>
    <col min="44" max="44" width="12.375" style="32" bestFit="1" customWidth="1"/>
    <col min="45" max="46" width="13.625" style="32" bestFit="1" customWidth="1"/>
    <col min="47" max="47" width="15.625" style="32" bestFit="1" customWidth="1"/>
    <col min="48" max="48" width="18.625" style="32" bestFit="1" customWidth="1"/>
    <col min="49" max="49" width="15.75" style="32" bestFit="1" customWidth="1"/>
    <col min="50" max="50" width="12.125" style="32" bestFit="1" customWidth="1"/>
    <col min="51" max="51" width="15.125" style="32" bestFit="1" customWidth="1"/>
    <col min="52" max="52" width="21" style="32" bestFit="1" customWidth="1"/>
    <col min="53" max="53" width="13.625" style="32" bestFit="1" customWidth="1"/>
    <col min="54" max="54" width="28.625" style="32" bestFit="1" customWidth="1"/>
    <col min="55" max="55" width="30.75" style="32" bestFit="1" customWidth="1"/>
    <col min="56" max="16384" width="9.125" style="32"/>
  </cols>
  <sheetData>
    <row r="1" spans="1:55" ht="24" customHeight="1">
      <c r="A1" s="17" t="s">
        <v>280</v>
      </c>
    </row>
    <row r="2" spans="1:55" ht="14.4">
      <c r="A2" s="223"/>
      <c r="B2" s="224"/>
      <c r="C2" s="225"/>
      <c r="D2" s="226"/>
      <c r="E2" s="105"/>
      <c r="F2" s="69" t="s">
        <v>84</v>
      </c>
      <c r="G2" s="69" t="s">
        <v>84</v>
      </c>
      <c r="H2" s="69" t="s">
        <v>84</v>
      </c>
      <c r="I2" s="69" t="s">
        <v>84</v>
      </c>
      <c r="J2" s="69" t="s">
        <v>84</v>
      </c>
      <c r="K2" s="69" t="s">
        <v>84</v>
      </c>
      <c r="L2" s="69" t="s">
        <v>84</v>
      </c>
      <c r="M2" s="69" t="s">
        <v>84</v>
      </c>
      <c r="N2" s="69" t="s">
        <v>84</v>
      </c>
      <c r="O2" s="69" t="s">
        <v>84</v>
      </c>
      <c r="P2" s="69" t="s">
        <v>84</v>
      </c>
      <c r="Q2" s="69" t="s">
        <v>84</v>
      </c>
      <c r="R2" s="69" t="s">
        <v>84</v>
      </c>
      <c r="S2" s="69" t="s">
        <v>84</v>
      </c>
      <c r="T2" s="69" t="s">
        <v>84</v>
      </c>
      <c r="U2" s="73" t="s">
        <v>84</v>
      </c>
      <c r="W2" s="69" t="s">
        <v>86</v>
      </c>
      <c r="X2" s="69" t="s">
        <v>86</v>
      </c>
      <c r="Y2" s="69" t="s">
        <v>86</v>
      </c>
      <c r="Z2" s="69" t="s">
        <v>86</v>
      </c>
      <c r="AA2" s="69" t="s">
        <v>86</v>
      </c>
      <c r="AB2" s="69" t="s">
        <v>86</v>
      </c>
      <c r="AC2" s="69" t="s">
        <v>86</v>
      </c>
      <c r="AD2" s="69" t="s">
        <v>86</v>
      </c>
      <c r="AE2" s="69" t="s">
        <v>86</v>
      </c>
      <c r="AF2" s="69" t="s">
        <v>86</v>
      </c>
      <c r="AG2" s="69" t="s">
        <v>86</v>
      </c>
      <c r="AH2" s="69" t="s">
        <v>86</v>
      </c>
      <c r="AI2" s="69" t="s">
        <v>86</v>
      </c>
      <c r="AJ2" s="69" t="s">
        <v>86</v>
      </c>
      <c r="AK2" s="69" t="s">
        <v>86</v>
      </c>
      <c r="AL2" s="73" t="s">
        <v>86</v>
      </c>
      <c r="AN2" s="69" t="s">
        <v>249</v>
      </c>
      <c r="AO2" s="69" t="s">
        <v>249</v>
      </c>
      <c r="AP2" s="69" t="s">
        <v>249</v>
      </c>
      <c r="AQ2" s="69" t="s">
        <v>249</v>
      </c>
      <c r="AR2" s="69" t="s">
        <v>249</v>
      </c>
      <c r="AS2" s="69" t="s">
        <v>249</v>
      </c>
      <c r="AT2" s="69" t="s">
        <v>249</v>
      </c>
      <c r="AU2" s="69" t="s">
        <v>249</v>
      </c>
      <c r="AV2" s="69" t="s">
        <v>249</v>
      </c>
      <c r="AW2" s="69" t="s">
        <v>249</v>
      </c>
      <c r="AX2" s="69" t="s">
        <v>249</v>
      </c>
      <c r="AY2" s="69" t="s">
        <v>249</v>
      </c>
      <c r="AZ2" s="69" t="s">
        <v>249</v>
      </c>
      <c r="BA2" s="69" t="s">
        <v>249</v>
      </c>
      <c r="BB2" s="69" t="s">
        <v>249</v>
      </c>
      <c r="BC2" s="73" t="s">
        <v>249</v>
      </c>
    </row>
    <row r="3" spans="1:55" s="175" customFormat="1" ht="41.4">
      <c r="A3" s="169" t="s">
        <v>68</v>
      </c>
      <c r="B3" s="169" t="s">
        <v>113</v>
      </c>
      <c r="C3" s="169" t="s">
        <v>277</v>
      </c>
      <c r="D3" s="190" t="s">
        <v>503</v>
      </c>
      <c r="E3" s="191"/>
      <c r="F3" s="169" t="s">
        <v>94</v>
      </c>
      <c r="G3" s="169" t="s">
        <v>278</v>
      </c>
      <c r="H3" s="169" t="s">
        <v>221</v>
      </c>
      <c r="I3" s="169" t="s">
        <v>82</v>
      </c>
      <c r="J3" s="169" t="s">
        <v>56</v>
      </c>
      <c r="K3" s="169" t="s">
        <v>69</v>
      </c>
      <c r="L3" s="169" t="s">
        <v>214</v>
      </c>
      <c r="M3" s="169" t="s">
        <v>70</v>
      </c>
      <c r="N3" s="169" t="s">
        <v>71</v>
      </c>
      <c r="O3" s="169" t="s">
        <v>72</v>
      </c>
      <c r="P3" s="169" t="s">
        <v>215</v>
      </c>
      <c r="Q3" s="169" t="s">
        <v>217</v>
      </c>
      <c r="R3" s="169" t="s">
        <v>74</v>
      </c>
      <c r="S3" s="169" t="s">
        <v>75</v>
      </c>
      <c r="T3" s="169" t="s">
        <v>218</v>
      </c>
      <c r="U3" s="169" t="s">
        <v>219</v>
      </c>
      <c r="W3" s="169" t="s">
        <v>94</v>
      </c>
      <c r="X3" s="169" t="s">
        <v>278</v>
      </c>
      <c r="Y3" s="169" t="s">
        <v>221</v>
      </c>
      <c r="Z3" s="169" t="s">
        <v>82</v>
      </c>
      <c r="AA3" s="169" t="s">
        <v>56</v>
      </c>
      <c r="AB3" s="169" t="s">
        <v>69</v>
      </c>
      <c r="AC3" s="169" t="s">
        <v>214</v>
      </c>
      <c r="AD3" s="169" t="s">
        <v>70</v>
      </c>
      <c r="AE3" s="169" t="s">
        <v>71</v>
      </c>
      <c r="AF3" s="169" t="s">
        <v>72</v>
      </c>
      <c r="AG3" s="169" t="s">
        <v>215</v>
      </c>
      <c r="AH3" s="169" t="s">
        <v>217</v>
      </c>
      <c r="AI3" s="169" t="s">
        <v>74</v>
      </c>
      <c r="AJ3" s="169" t="s">
        <v>75</v>
      </c>
      <c r="AK3" s="169" t="s">
        <v>218</v>
      </c>
      <c r="AL3" s="169" t="s">
        <v>219</v>
      </c>
      <c r="AN3" s="169" t="s">
        <v>94</v>
      </c>
      <c r="AO3" s="169" t="s">
        <v>278</v>
      </c>
      <c r="AP3" s="169" t="s">
        <v>221</v>
      </c>
      <c r="AQ3" s="169" t="s">
        <v>82</v>
      </c>
      <c r="AR3" s="169" t="s">
        <v>56</v>
      </c>
      <c r="AS3" s="169" t="s">
        <v>69</v>
      </c>
      <c r="AT3" s="169" t="s">
        <v>214</v>
      </c>
      <c r="AU3" s="169" t="s">
        <v>70</v>
      </c>
      <c r="AV3" s="169" t="s">
        <v>71</v>
      </c>
      <c r="AW3" s="169" t="s">
        <v>72</v>
      </c>
      <c r="AX3" s="169" t="s">
        <v>215</v>
      </c>
      <c r="AY3" s="169" t="s">
        <v>217</v>
      </c>
      <c r="AZ3" s="169" t="s">
        <v>74</v>
      </c>
      <c r="BA3" s="169" t="s">
        <v>75</v>
      </c>
      <c r="BB3" s="169" t="s">
        <v>218</v>
      </c>
      <c r="BC3" s="169" t="s">
        <v>219</v>
      </c>
    </row>
    <row r="4" spans="1:55" s="175" customFormat="1" ht="15.75" customHeight="1">
      <c r="A4" s="176"/>
      <c r="B4" s="177" t="s">
        <v>112</v>
      </c>
      <c r="C4" s="177"/>
      <c r="D4" s="192"/>
      <c r="E4" s="193"/>
      <c r="F4" s="177" t="s">
        <v>98</v>
      </c>
      <c r="G4" s="177" t="s">
        <v>111</v>
      </c>
      <c r="H4" s="177" t="s">
        <v>96</v>
      </c>
      <c r="I4" s="192"/>
      <c r="J4" s="177" t="s">
        <v>96</v>
      </c>
      <c r="K4" s="177" t="s">
        <v>96</v>
      </c>
      <c r="L4" s="177" t="s">
        <v>96</v>
      </c>
      <c r="M4" s="177" t="s">
        <v>96</v>
      </c>
      <c r="N4" s="177" t="s">
        <v>96</v>
      </c>
      <c r="O4" s="177" t="s">
        <v>96</v>
      </c>
      <c r="P4" s="177" t="s">
        <v>96</v>
      </c>
      <c r="Q4" s="177" t="s">
        <v>104</v>
      </c>
      <c r="R4" s="177" t="s">
        <v>106</v>
      </c>
      <c r="S4" s="177" t="s">
        <v>604</v>
      </c>
      <c r="T4" s="177" t="s">
        <v>106</v>
      </c>
      <c r="U4" s="177" t="s">
        <v>106</v>
      </c>
      <c r="W4" s="177" t="s">
        <v>98</v>
      </c>
      <c r="X4" s="177" t="s">
        <v>111</v>
      </c>
      <c r="Y4" s="177" t="s">
        <v>96</v>
      </c>
      <c r="Z4" s="192"/>
      <c r="AA4" s="177" t="s">
        <v>96</v>
      </c>
      <c r="AB4" s="177" t="s">
        <v>96</v>
      </c>
      <c r="AC4" s="177" t="s">
        <v>96</v>
      </c>
      <c r="AD4" s="177" t="s">
        <v>96</v>
      </c>
      <c r="AE4" s="177" t="s">
        <v>96</v>
      </c>
      <c r="AF4" s="177" t="s">
        <v>96</v>
      </c>
      <c r="AG4" s="177" t="s">
        <v>96</v>
      </c>
      <c r="AH4" s="177" t="s">
        <v>104</v>
      </c>
      <c r="AI4" s="177" t="s">
        <v>106</v>
      </c>
      <c r="AJ4" s="177" t="s">
        <v>105</v>
      </c>
      <c r="AK4" s="177" t="s">
        <v>106</v>
      </c>
      <c r="AL4" s="177" t="s">
        <v>106</v>
      </c>
      <c r="AN4" s="177" t="s">
        <v>98</v>
      </c>
      <c r="AO4" s="177" t="s">
        <v>111</v>
      </c>
      <c r="AP4" s="177" t="s">
        <v>96</v>
      </c>
      <c r="AQ4" s="192"/>
      <c r="AR4" s="177" t="s">
        <v>96</v>
      </c>
      <c r="AS4" s="177" t="s">
        <v>96</v>
      </c>
      <c r="AT4" s="177" t="s">
        <v>96</v>
      </c>
      <c r="AU4" s="177" t="s">
        <v>96</v>
      </c>
      <c r="AV4" s="177" t="s">
        <v>96</v>
      </c>
      <c r="AW4" s="177" t="s">
        <v>96</v>
      </c>
      <c r="AX4" s="177" t="s">
        <v>96</v>
      </c>
      <c r="AY4" s="177" t="s">
        <v>104</v>
      </c>
      <c r="AZ4" s="177" t="s">
        <v>106</v>
      </c>
      <c r="BA4" s="177" t="s">
        <v>604</v>
      </c>
      <c r="BB4" s="177" t="s">
        <v>106</v>
      </c>
      <c r="BC4" s="177" t="s">
        <v>106</v>
      </c>
    </row>
    <row r="5" spans="1:55" s="4" customFormat="1" ht="13.8">
      <c r="A5" s="262" t="s">
        <v>343</v>
      </c>
      <c r="B5" s="204">
        <v>815</v>
      </c>
      <c r="C5" s="203">
        <v>-91.076928315517023</v>
      </c>
      <c r="D5" s="209">
        <v>0.6791440086407301</v>
      </c>
      <c r="E5" s="148"/>
      <c r="F5" s="210">
        <v>3669.8784073812008</v>
      </c>
      <c r="G5" s="211">
        <v>0.61931521769563402</v>
      </c>
      <c r="H5" s="211">
        <v>9.1399952956558099</v>
      </c>
      <c r="I5" s="211">
        <v>27.494725731170064</v>
      </c>
      <c r="J5" s="211">
        <v>1263.9329189317937</v>
      </c>
      <c r="K5" s="211">
        <v>23378.362828452853</v>
      </c>
      <c r="L5" s="211">
        <v>24642.295747384647</v>
      </c>
      <c r="M5" s="211">
        <v>2.8043917298577381</v>
      </c>
      <c r="N5" s="211">
        <v>1.4523564836477472</v>
      </c>
      <c r="O5" s="211">
        <v>4.872429632913021</v>
      </c>
      <c r="P5" s="211">
        <v>24.374904849937412</v>
      </c>
      <c r="Q5" s="211">
        <v>17.989764515491867</v>
      </c>
      <c r="R5" s="211">
        <v>14.437828393594485</v>
      </c>
      <c r="S5" s="211">
        <v>5984.9419607023292</v>
      </c>
      <c r="T5" s="211">
        <v>63.026364261740355</v>
      </c>
      <c r="U5" s="212">
        <v>81.15007970593382</v>
      </c>
      <c r="V5" s="148"/>
      <c r="W5" s="210">
        <v>9141.2673521313936</v>
      </c>
      <c r="X5" s="211">
        <v>9.9601021305942145E-2</v>
      </c>
      <c r="Y5" s="211">
        <v>1.7798710885219402</v>
      </c>
      <c r="Z5" s="211">
        <v>2.6272732321796632</v>
      </c>
      <c r="AA5" s="211">
        <v>9707.8120383360983</v>
      </c>
      <c r="AB5" s="211">
        <v>51123.963583126962</v>
      </c>
      <c r="AC5" s="211">
        <v>60831.775621463064</v>
      </c>
      <c r="AD5" s="211">
        <v>0.66300082699995178</v>
      </c>
      <c r="AE5" s="211">
        <v>0.78388654382219758</v>
      </c>
      <c r="AF5" s="211">
        <v>0.31929557279104548</v>
      </c>
      <c r="AG5" s="211">
        <v>4.7157084594472298</v>
      </c>
      <c r="AH5" s="211">
        <v>8.4701444064252573</v>
      </c>
      <c r="AI5" s="211">
        <v>47.619788373624786</v>
      </c>
      <c r="AJ5" s="211">
        <v>76366.915973697556</v>
      </c>
      <c r="AK5" s="211">
        <v>46.650770507641134</v>
      </c>
      <c r="AL5" s="212">
        <v>38.321630366088051</v>
      </c>
      <c r="AM5" s="148"/>
      <c r="AN5" s="210">
        <v>12811.145759512596</v>
      </c>
      <c r="AO5" s="211">
        <v>0.7189162390015762</v>
      </c>
      <c r="AP5" s="211">
        <v>10.919866384177752</v>
      </c>
      <c r="AQ5" s="211">
        <v>18.674461881257262</v>
      </c>
      <c r="AR5" s="211">
        <v>10971.744957267892</v>
      </c>
      <c r="AS5" s="211">
        <v>74502.326411579823</v>
      </c>
      <c r="AT5" s="211">
        <v>85474.071368847712</v>
      </c>
      <c r="AU5" s="211">
        <v>3.4673925568576904</v>
      </c>
      <c r="AV5" s="211">
        <v>2.2362430274699445</v>
      </c>
      <c r="AW5" s="211">
        <v>5.191725205704067</v>
      </c>
      <c r="AX5" s="211">
        <v>29.090613309384644</v>
      </c>
      <c r="AY5" s="211">
        <v>17.034412576175452</v>
      </c>
      <c r="AZ5" s="211">
        <v>19.006311247292274</v>
      </c>
      <c r="BA5" s="211">
        <v>17394.150378408849</v>
      </c>
      <c r="BB5" s="211">
        <v>59.143722037703213</v>
      </c>
      <c r="BC5" s="212">
        <v>75.987958163900871</v>
      </c>
    </row>
    <row r="6" spans="1:55" s="4" customFormat="1" ht="13.8">
      <c r="A6" s="263" t="s">
        <v>344</v>
      </c>
      <c r="B6" s="112">
        <v>820</v>
      </c>
      <c r="C6" s="205">
        <v>19.520715171092633</v>
      </c>
      <c r="D6" s="213">
        <v>0.50068904541980019</v>
      </c>
      <c r="E6" s="148"/>
      <c r="F6" s="214">
        <v>5092.3140634799674</v>
      </c>
      <c r="G6" s="148">
        <v>0.14249322043494217</v>
      </c>
      <c r="H6" s="148">
        <v>2.6365025102277322</v>
      </c>
      <c r="I6" s="148">
        <v>24.714025593523655</v>
      </c>
      <c r="J6" s="148">
        <v>1382.5332268736688</v>
      </c>
      <c r="K6" s="148">
        <v>32811.054478498183</v>
      </c>
      <c r="L6" s="148">
        <v>34193.58770537185</v>
      </c>
      <c r="M6" s="148">
        <v>1.3244929071624307</v>
      </c>
      <c r="N6" s="148">
        <v>0.65138992375027316</v>
      </c>
      <c r="O6" s="148">
        <v>0.64250916893294208</v>
      </c>
      <c r="P6" s="148">
        <v>6.9911066395878754</v>
      </c>
      <c r="Q6" s="148">
        <v>121.07174260922069</v>
      </c>
      <c r="R6" s="148">
        <v>54.505946159789744</v>
      </c>
      <c r="S6" s="148">
        <v>28954.792088214279</v>
      </c>
      <c r="T6" s="148">
        <v>65.109279413018697</v>
      </c>
      <c r="U6" s="215">
        <v>60.254362835442009</v>
      </c>
      <c r="V6" s="148"/>
      <c r="W6" s="214">
        <v>3664.6853777154183</v>
      </c>
      <c r="X6" s="148">
        <v>0.16134308918707907</v>
      </c>
      <c r="Y6" s="148">
        <v>2.7690851493249982</v>
      </c>
      <c r="Z6" s="148">
        <v>2.9039152464202891</v>
      </c>
      <c r="AA6" s="148">
        <v>21943.57371921021</v>
      </c>
      <c r="AB6" s="148">
        <v>1421.7630824894441</v>
      </c>
      <c r="AC6" s="148">
        <v>23365.336801699654</v>
      </c>
      <c r="AD6" s="148">
        <v>0.47742142053728026</v>
      </c>
      <c r="AE6" s="148">
        <v>1.5833928172229932</v>
      </c>
      <c r="AF6" s="148">
        <v>0.67655483913636327</v>
      </c>
      <c r="AG6" s="148">
        <v>7.3087754353140202</v>
      </c>
      <c r="AH6" s="148">
        <v>1.1802284328846682</v>
      </c>
      <c r="AI6" s="148">
        <v>46.252608427154634</v>
      </c>
      <c r="AJ6" s="148">
        <v>18925.577217453381</v>
      </c>
      <c r="AK6" s="148">
        <v>26.141844633945492</v>
      </c>
      <c r="AL6" s="215">
        <v>41.617475466729296</v>
      </c>
      <c r="AM6" s="148"/>
      <c r="AN6" s="214">
        <v>8756.9994411953867</v>
      </c>
      <c r="AO6" s="148">
        <v>0.30383630962202124</v>
      </c>
      <c r="AP6" s="148">
        <v>5.4055876595527304</v>
      </c>
      <c r="AQ6" s="148">
        <v>6.336287786668918</v>
      </c>
      <c r="AR6" s="148">
        <v>23326.106946083877</v>
      </c>
      <c r="AS6" s="148">
        <v>34232.817560987627</v>
      </c>
      <c r="AT6" s="148">
        <v>57558.924507071504</v>
      </c>
      <c r="AU6" s="148">
        <v>1.8019143276997112</v>
      </c>
      <c r="AV6" s="148">
        <v>2.2347827409732663</v>
      </c>
      <c r="AW6" s="148">
        <v>1.319064008069305</v>
      </c>
      <c r="AX6" s="148">
        <v>14.299882074901895</v>
      </c>
      <c r="AY6" s="148">
        <v>3.0095748561896327</v>
      </c>
      <c r="AZ6" s="148">
        <v>50.131942038001789</v>
      </c>
      <c r="BA6" s="148">
        <v>23828.786230336871</v>
      </c>
      <c r="BB6" s="148">
        <v>44.442212774065268</v>
      </c>
      <c r="BC6" s="215">
        <v>48.710556361990434</v>
      </c>
    </row>
    <row r="7" spans="1:55" s="4" customFormat="1" ht="13.8">
      <c r="A7" s="263" t="s">
        <v>345</v>
      </c>
      <c r="B7" s="112">
        <v>825</v>
      </c>
      <c r="C7" s="205">
        <v>78.165778138173351</v>
      </c>
      <c r="D7" s="213">
        <v>0.65022282032579914</v>
      </c>
      <c r="E7" s="148"/>
      <c r="F7" s="214">
        <v>4685.7145367021212</v>
      </c>
      <c r="G7" s="148">
        <v>0.10349734509039574</v>
      </c>
      <c r="H7" s="148">
        <v>1.9920118027274771</v>
      </c>
      <c r="I7" s="148">
        <v>47.034136814847074</v>
      </c>
      <c r="J7" s="148">
        <v>1407.6212236820663</v>
      </c>
      <c r="K7" s="148">
        <v>30055.754557105553</v>
      </c>
      <c r="L7" s="148">
        <v>31463.375780787617</v>
      </c>
      <c r="M7" s="148">
        <v>0.90457226479768249</v>
      </c>
      <c r="N7" s="148">
        <v>0.69060968557043845</v>
      </c>
      <c r="O7" s="148">
        <v>0.39197524946051798</v>
      </c>
      <c r="P7" s="148">
        <v>5.3057097235424653</v>
      </c>
      <c r="Q7" s="148">
        <v>73.35505958587504</v>
      </c>
      <c r="R7" s="148">
        <v>63.846522525706384</v>
      </c>
      <c r="S7" s="148">
        <v>35106.176991887951</v>
      </c>
      <c r="T7" s="148">
        <v>55.184252881379962</v>
      </c>
      <c r="U7" s="215">
        <v>46.951043180915242</v>
      </c>
      <c r="V7" s="148"/>
      <c r="W7" s="214">
        <v>3416.5577232556525</v>
      </c>
      <c r="X7" s="148">
        <v>0.144780157092325</v>
      </c>
      <c r="Y7" s="148">
        <v>2.7700780303058581</v>
      </c>
      <c r="Z7" s="148">
        <v>1.0413012002813813</v>
      </c>
      <c r="AA7" s="148">
        <v>19855.121840272979</v>
      </c>
      <c r="AB7" s="148">
        <v>1962.3154226917416</v>
      </c>
      <c r="AC7" s="148">
        <v>21817.437262964722</v>
      </c>
      <c r="AD7" s="148">
        <v>0.58533832959468324</v>
      </c>
      <c r="AE7" s="148">
        <v>1.9398407061779819</v>
      </c>
      <c r="AF7" s="148">
        <v>0.2340683262519507</v>
      </c>
      <c r="AG7" s="148">
        <v>7.3671904566057238</v>
      </c>
      <c r="AH7" s="148">
        <v>0.51785755338636408</v>
      </c>
      <c r="AI7" s="148">
        <v>67.022150279946175</v>
      </c>
      <c r="AJ7" s="148">
        <v>17531.680408905639</v>
      </c>
      <c r="AK7" s="148">
        <v>23.839585503918119</v>
      </c>
      <c r="AL7" s="215">
        <v>16.754712586501196</v>
      </c>
      <c r="AM7" s="148"/>
      <c r="AN7" s="214">
        <v>8102.2722599577746</v>
      </c>
      <c r="AO7" s="148">
        <v>0.24827750218272077</v>
      </c>
      <c r="AP7" s="148">
        <v>4.7620898330333352</v>
      </c>
      <c r="AQ7" s="148">
        <v>4.7790146599102012</v>
      </c>
      <c r="AR7" s="148">
        <v>21262.743063955044</v>
      </c>
      <c r="AS7" s="148">
        <v>32018.069979797296</v>
      </c>
      <c r="AT7" s="148">
        <v>53280.813043752336</v>
      </c>
      <c r="AU7" s="148">
        <v>1.4899105943923658</v>
      </c>
      <c r="AV7" s="148">
        <v>2.6304503917484201</v>
      </c>
      <c r="AW7" s="148">
        <v>0.62604357571246871</v>
      </c>
      <c r="AX7" s="148">
        <v>12.67290018014819</v>
      </c>
      <c r="AY7" s="148">
        <v>2.5159554082244528</v>
      </c>
      <c r="AZ7" s="148">
        <v>65.69705171778331</v>
      </c>
      <c r="BA7" s="148">
        <v>24889.520846468582</v>
      </c>
      <c r="BB7" s="148">
        <v>35.48667551932953</v>
      </c>
      <c r="BC7" s="215">
        <v>27.419073102642727</v>
      </c>
    </row>
    <row r="8" spans="1:55" s="4" customFormat="1" ht="13.8">
      <c r="A8" s="263" t="s">
        <v>346</v>
      </c>
      <c r="B8" s="112">
        <v>830</v>
      </c>
      <c r="C8" s="205">
        <v>78.273882991853753</v>
      </c>
      <c r="D8" s="213">
        <v>0.66096074338204136</v>
      </c>
      <c r="E8" s="148"/>
      <c r="F8" s="214">
        <v>4139.6180633434842</v>
      </c>
      <c r="G8" s="148">
        <v>0.10559939668964693</v>
      </c>
      <c r="H8" s="148">
        <v>1.962528593418686</v>
      </c>
      <c r="I8" s="148">
        <v>59.325829302057429</v>
      </c>
      <c r="J8" s="148">
        <v>1452.1044348502439</v>
      </c>
      <c r="K8" s="148">
        <v>26344.37307049556</v>
      </c>
      <c r="L8" s="148">
        <v>27796.477505345803</v>
      </c>
      <c r="M8" s="148">
        <v>0.90734894637924912</v>
      </c>
      <c r="N8" s="148">
        <v>0.4984157633121421</v>
      </c>
      <c r="O8" s="148">
        <v>0.55293538313219293</v>
      </c>
      <c r="P8" s="148">
        <v>5.2297292478389696</v>
      </c>
      <c r="Q8" s="148">
        <v>169.32946216528632</v>
      </c>
      <c r="R8" s="148">
        <v>54.782009973589794</v>
      </c>
      <c r="S8" s="148">
        <v>31465.32813331487</v>
      </c>
      <c r="T8" s="148">
        <v>61.707215245216119</v>
      </c>
      <c r="U8" s="215">
        <v>62.964191860751185</v>
      </c>
      <c r="V8" s="148"/>
      <c r="W8" s="214">
        <v>28333.426708319141</v>
      </c>
      <c r="X8" s="148">
        <v>0.13507486521933304</v>
      </c>
      <c r="Y8" s="148">
        <v>2.5104067918826392</v>
      </c>
      <c r="Z8" s="148">
        <v>4.0645373780962579</v>
      </c>
      <c r="AA8" s="148">
        <v>12828.95430623418</v>
      </c>
      <c r="AB8" s="148">
        <v>176696.5988198808</v>
      </c>
      <c r="AC8" s="148">
        <v>189525.55312611497</v>
      </c>
      <c r="AD8" s="148">
        <v>0.69346078506963826</v>
      </c>
      <c r="AE8" s="148">
        <v>1.4392014105081656</v>
      </c>
      <c r="AF8" s="148">
        <v>0.36951316377825394</v>
      </c>
      <c r="AG8" s="148">
        <v>6.6808082094806744</v>
      </c>
      <c r="AH8" s="148">
        <v>19.917148514923813</v>
      </c>
      <c r="AI8" s="148">
        <v>60.212301002135646</v>
      </c>
      <c r="AJ8" s="148">
        <v>167942.44638162086</v>
      </c>
      <c r="AK8" s="148">
        <v>33.933155495703296</v>
      </c>
      <c r="AL8" s="215">
        <v>29.232165130594613</v>
      </c>
      <c r="AM8" s="148"/>
      <c r="AN8" s="214">
        <v>32473.044771662626</v>
      </c>
      <c r="AO8" s="148">
        <v>0.24067426190897992</v>
      </c>
      <c r="AP8" s="148">
        <v>4.4729353853013247</v>
      </c>
      <c r="AQ8" s="148">
        <v>8.0626373682477741</v>
      </c>
      <c r="AR8" s="148">
        <v>14281.058741084424</v>
      </c>
      <c r="AS8" s="148">
        <v>203040.97189037636</v>
      </c>
      <c r="AT8" s="148">
        <v>217322.03063146077</v>
      </c>
      <c r="AU8" s="148">
        <v>1.6008097314488874</v>
      </c>
      <c r="AV8" s="148">
        <v>1.9376171738203078</v>
      </c>
      <c r="AW8" s="148">
        <v>0.92244854691044675</v>
      </c>
      <c r="AX8" s="148">
        <v>11.910537457319643</v>
      </c>
      <c r="AY8" s="148">
        <v>37.560764243153507</v>
      </c>
      <c r="AZ8" s="148">
        <v>57.827687504458936</v>
      </c>
      <c r="BA8" s="148">
        <v>108017.49509192789</v>
      </c>
      <c r="BB8" s="148">
        <v>44.387849194297942</v>
      </c>
      <c r="BC8" s="215">
        <v>42.747687861737269</v>
      </c>
    </row>
    <row r="9" spans="1:55" s="4" customFormat="1" ht="13.8">
      <c r="A9" s="263" t="s">
        <v>347</v>
      </c>
      <c r="B9" s="112">
        <v>835</v>
      </c>
      <c r="C9" s="205">
        <v>91.553944537765574</v>
      </c>
      <c r="D9" s="213">
        <v>0.66227845240739491</v>
      </c>
      <c r="E9" s="148"/>
      <c r="F9" s="214">
        <v>3234.8035733236129</v>
      </c>
      <c r="G9" s="148">
        <v>0.10070482916437516</v>
      </c>
      <c r="H9" s="148">
        <v>1.8696741155736598</v>
      </c>
      <c r="I9" s="148">
        <v>88.631883734702157</v>
      </c>
      <c r="J9" s="148">
        <v>1424.582879112859</v>
      </c>
      <c r="K9" s="148">
        <v>20296.29653155398</v>
      </c>
      <c r="L9" s="148">
        <v>21720.879410666839</v>
      </c>
      <c r="M9" s="148">
        <v>0.83270035226649275</v>
      </c>
      <c r="N9" s="148">
        <v>0.4886052670546765</v>
      </c>
      <c r="O9" s="148">
        <v>0.5451348989278274</v>
      </c>
      <c r="P9" s="148">
        <v>4.9833961837248202</v>
      </c>
      <c r="Q9" s="148">
        <v>189.60150088278482</v>
      </c>
      <c r="R9" s="148">
        <v>55.790364095996139</v>
      </c>
      <c r="S9" s="148">
        <v>25803.207565776029</v>
      </c>
      <c r="T9" s="148">
        <v>60.390425852472738</v>
      </c>
      <c r="U9" s="215">
        <v>63.707297360187908</v>
      </c>
      <c r="V9" s="148"/>
      <c r="W9" s="214">
        <v>13304.219140187586</v>
      </c>
      <c r="X9" s="148">
        <v>0.2959053861419863</v>
      </c>
      <c r="Y9" s="148">
        <v>5.3472890791272141</v>
      </c>
      <c r="Z9" s="148">
        <v>3.0631233188776776</v>
      </c>
      <c r="AA9" s="148">
        <v>12940.661523777713</v>
      </c>
      <c r="AB9" s="148">
        <v>75661.280121739474</v>
      </c>
      <c r="AC9" s="148">
        <v>88601.941645517189</v>
      </c>
      <c r="AD9" s="148">
        <v>0.75511166988237977</v>
      </c>
      <c r="AE9" s="148">
        <v>4.2674343263084493</v>
      </c>
      <c r="AF9" s="148">
        <v>0.31690936135139697</v>
      </c>
      <c r="AG9" s="148">
        <v>14.256345804637743</v>
      </c>
      <c r="AH9" s="148">
        <v>7.7908945203295401</v>
      </c>
      <c r="AI9" s="148">
        <v>32.94338794553024</v>
      </c>
      <c r="AJ9" s="148">
        <v>36792.2819584545</v>
      </c>
      <c r="AK9" s="148">
        <v>13.93917784111623</v>
      </c>
      <c r="AL9" s="215">
        <v>9.5405252112719552</v>
      </c>
      <c r="AM9" s="148"/>
      <c r="AN9" s="214">
        <v>16539.0227135112</v>
      </c>
      <c r="AO9" s="148">
        <v>0.39661021530636137</v>
      </c>
      <c r="AP9" s="148">
        <v>7.216963194700873</v>
      </c>
      <c r="AQ9" s="148">
        <v>7.836336845634972</v>
      </c>
      <c r="AR9" s="148">
        <v>14365.244402890572</v>
      </c>
      <c r="AS9" s="148">
        <v>95957.57665329345</v>
      </c>
      <c r="AT9" s="148">
        <v>110322.82105618402</v>
      </c>
      <c r="AU9" s="148">
        <v>1.5878120221488725</v>
      </c>
      <c r="AV9" s="148">
        <v>4.7560395933631252</v>
      </c>
      <c r="AW9" s="148">
        <v>0.86204426027922443</v>
      </c>
      <c r="AX9" s="148">
        <v>19.239741988362564</v>
      </c>
      <c r="AY9" s="148">
        <v>19.723406272627354</v>
      </c>
      <c r="AZ9" s="148">
        <v>38.743081007835514</v>
      </c>
      <c r="BA9" s="148">
        <v>33945.938622651651</v>
      </c>
      <c r="BB9" s="148">
        <v>22.281114802354669</v>
      </c>
      <c r="BC9" s="215">
        <v>20.412350228132038</v>
      </c>
    </row>
    <row r="10" spans="1:55" s="4" customFormat="1" ht="13.8">
      <c r="A10" s="263" t="s">
        <v>348</v>
      </c>
      <c r="B10" s="112">
        <v>840</v>
      </c>
      <c r="C10" s="205">
        <v>78.537490637122843</v>
      </c>
      <c r="D10" s="213">
        <v>0.7155889988847477</v>
      </c>
      <c r="E10" s="148"/>
      <c r="F10" s="214">
        <v>3819.3733516346683</v>
      </c>
      <c r="G10" s="148">
        <v>0.11314779592028833</v>
      </c>
      <c r="H10" s="148">
        <v>2.0217357555901079</v>
      </c>
      <c r="I10" s="148">
        <v>36.889299009104484</v>
      </c>
      <c r="J10" s="148">
        <v>1395.7927071452616</v>
      </c>
      <c r="K10" s="148">
        <v>24250.323390696594</v>
      </c>
      <c r="L10" s="148">
        <v>25646.116097841856</v>
      </c>
      <c r="M10" s="148">
        <v>0.67650215573366634</v>
      </c>
      <c r="N10" s="148">
        <v>0.59308939703826202</v>
      </c>
      <c r="O10" s="148">
        <v>0.74889620531664236</v>
      </c>
      <c r="P10" s="148">
        <v>5.3893623140964841</v>
      </c>
      <c r="Q10" s="148">
        <v>145.94305615716374</v>
      </c>
      <c r="R10" s="148">
        <v>47.590401046800395</v>
      </c>
      <c r="S10" s="148">
        <v>28171.237792291005</v>
      </c>
      <c r="T10" s="148">
        <v>50.858809622746449</v>
      </c>
      <c r="U10" s="215">
        <v>65.936028422498467</v>
      </c>
      <c r="V10" s="148"/>
      <c r="W10" s="214">
        <v>10342.35022336086</v>
      </c>
      <c r="X10" s="148">
        <v>0.18376125970311843</v>
      </c>
      <c r="Y10" s="148">
        <v>3.1702342741334513</v>
      </c>
      <c r="Z10" s="148">
        <v>4.1749747348452786</v>
      </c>
      <c r="AA10" s="148">
        <v>12803.294232068378</v>
      </c>
      <c r="AB10" s="148">
        <v>55918.229985678692</v>
      </c>
      <c r="AC10" s="148">
        <v>68721.524217747065</v>
      </c>
      <c r="AD10" s="148">
        <v>0.94205471055329726</v>
      </c>
      <c r="AE10" s="148">
        <v>1.3260192173190735</v>
      </c>
      <c r="AF10" s="148">
        <v>0.79481197087551081</v>
      </c>
      <c r="AG10" s="148">
        <v>8.177905349656843</v>
      </c>
      <c r="AH10" s="148">
        <v>2.7910438899113714</v>
      </c>
      <c r="AI10" s="148">
        <v>45.535935846920616</v>
      </c>
      <c r="AJ10" s="148">
        <v>49747.631694726551</v>
      </c>
      <c r="AK10" s="148">
        <v>41.731657345037746</v>
      </c>
      <c r="AL10" s="215">
        <v>48.204229881900268</v>
      </c>
      <c r="AM10" s="148"/>
      <c r="AN10" s="214">
        <v>14161.723574995527</v>
      </c>
      <c r="AO10" s="148">
        <v>0.2969090556234068</v>
      </c>
      <c r="AP10" s="148">
        <v>5.1919700297235583</v>
      </c>
      <c r="AQ10" s="148">
        <v>7.015803853437423</v>
      </c>
      <c r="AR10" s="148">
        <v>14199.086939213639</v>
      </c>
      <c r="AS10" s="148">
        <v>80168.55337637529</v>
      </c>
      <c r="AT10" s="148">
        <v>94367.640315588927</v>
      </c>
      <c r="AU10" s="148">
        <v>1.6185568662869638</v>
      </c>
      <c r="AV10" s="148">
        <v>1.9191086143573355</v>
      </c>
      <c r="AW10" s="148">
        <v>1.5437081761921534</v>
      </c>
      <c r="AX10" s="148">
        <v>13.567267663753329</v>
      </c>
      <c r="AY10" s="148">
        <v>5.0549744904074769</v>
      </c>
      <c r="AZ10" s="148">
        <v>46.335436110926572</v>
      </c>
      <c r="BA10" s="148">
        <v>41176.782570657742</v>
      </c>
      <c r="BB10" s="148">
        <v>44.788432327315476</v>
      </c>
      <c r="BC10" s="215">
        <v>55.161687006391645</v>
      </c>
    </row>
    <row r="11" spans="1:55" s="4" customFormat="1" ht="13.8">
      <c r="A11" s="263" t="s">
        <v>349</v>
      </c>
      <c r="B11" s="112">
        <v>845</v>
      </c>
      <c r="C11" s="205">
        <v>-100</v>
      </c>
      <c r="D11" s="213">
        <v>0.64930444345129579</v>
      </c>
      <c r="E11" s="148"/>
      <c r="F11" s="214">
        <v>3511.1240320930774</v>
      </c>
      <c r="G11" s="148">
        <v>9.0042225950031848E-2</v>
      </c>
      <c r="H11" s="148">
        <v>1.6734607100870096</v>
      </c>
      <c r="I11" s="148">
        <v>45.636005420636188</v>
      </c>
      <c r="J11" s="148">
        <v>1392.1515162201808</v>
      </c>
      <c r="K11" s="148">
        <v>22184.149167357202</v>
      </c>
      <c r="L11" s="148">
        <v>23576.300683577381</v>
      </c>
      <c r="M11" s="148">
        <v>0.593898945663621</v>
      </c>
      <c r="N11" s="148">
        <v>0.64745013371981619</v>
      </c>
      <c r="O11" s="148">
        <v>0.42590162808000553</v>
      </c>
      <c r="P11" s="148">
        <v>4.4515593889273912</v>
      </c>
      <c r="Q11" s="148">
        <v>96.03147151006597</v>
      </c>
      <c r="R11" s="148">
        <v>57.290997040259263</v>
      </c>
      <c r="S11" s="148">
        <v>31353.439963969133</v>
      </c>
      <c r="T11" s="148">
        <v>46.158851669142933</v>
      </c>
      <c r="U11" s="215">
        <v>50.899142316687104</v>
      </c>
      <c r="V11" s="148"/>
      <c r="W11" s="214">
        <v>7562.4796711017361</v>
      </c>
      <c r="X11" s="148">
        <v>0.28406105864513753</v>
      </c>
      <c r="Y11" s="148">
        <v>4.9525615908400447</v>
      </c>
      <c r="Z11" s="148">
        <v>12.18532835394069</v>
      </c>
      <c r="AA11" s="148">
        <v>12839.536482682919</v>
      </c>
      <c r="AB11" s="148">
        <v>37213.815864387609</v>
      </c>
      <c r="AC11" s="148">
        <v>50053.352347070526</v>
      </c>
      <c r="AD11" s="148">
        <v>0.62635086532519368</v>
      </c>
      <c r="AE11" s="148">
        <v>2.9278742822749213</v>
      </c>
      <c r="AF11" s="148">
        <v>1.2776294223958875</v>
      </c>
      <c r="AG11" s="148">
        <v>12.901051701889326</v>
      </c>
      <c r="AH11" s="148">
        <v>6.5335292969173837</v>
      </c>
      <c r="AI11" s="148">
        <v>51.141290838813546</v>
      </c>
      <c r="AJ11" s="148">
        <v>22968.348065085484</v>
      </c>
      <c r="AK11" s="148">
        <v>18.653732694684038</v>
      </c>
      <c r="AL11" s="215">
        <v>41.099761806763532</v>
      </c>
      <c r="AM11" s="148"/>
      <c r="AN11" s="214">
        <v>11073.603703194814</v>
      </c>
      <c r="AO11" s="148">
        <v>0.37410328459516934</v>
      </c>
      <c r="AP11" s="148">
        <v>6.6260223009270529</v>
      </c>
      <c r="AQ11" s="148">
        <v>14.687653121345043</v>
      </c>
      <c r="AR11" s="148">
        <v>14231.6879989031</v>
      </c>
      <c r="AS11" s="148">
        <v>59397.96503174481</v>
      </c>
      <c r="AT11" s="148">
        <v>73629.653030647911</v>
      </c>
      <c r="AU11" s="148">
        <v>1.2202498109888149</v>
      </c>
      <c r="AV11" s="148">
        <v>3.575324415994737</v>
      </c>
      <c r="AW11" s="148">
        <v>1.7035310504758934</v>
      </c>
      <c r="AX11" s="148">
        <v>17.352611090816719</v>
      </c>
      <c r="AY11" s="148">
        <v>8.3401517136408607</v>
      </c>
      <c r="AZ11" s="148">
        <v>52.64603545393436</v>
      </c>
      <c r="BA11" s="148">
        <v>25119.421144182405</v>
      </c>
      <c r="BB11" s="148">
        <v>25.414762177002046</v>
      </c>
      <c r="BC11" s="215">
        <v>43.114290508855184</v>
      </c>
    </row>
    <row r="12" spans="1:55" s="4" customFormat="1" ht="13.8">
      <c r="A12" s="263" t="s">
        <v>350</v>
      </c>
      <c r="B12" s="112">
        <v>850</v>
      </c>
      <c r="C12" s="205">
        <v>74.622116149562501</v>
      </c>
      <c r="D12" s="213">
        <v>0.6125564090766521</v>
      </c>
      <c r="E12" s="148"/>
      <c r="F12" s="214">
        <v>2851.7164440101419</v>
      </c>
      <c r="G12" s="148">
        <v>0.10484918235098262</v>
      </c>
      <c r="H12" s="148">
        <v>2.1467369381474204</v>
      </c>
      <c r="I12" s="148">
        <v>10.45443888442175</v>
      </c>
      <c r="J12" s="148">
        <v>1419.8336309015208</v>
      </c>
      <c r="K12" s="148">
        <v>17728.713596068927</v>
      </c>
      <c r="L12" s="148">
        <v>19148.547226970448</v>
      </c>
      <c r="M12" s="148">
        <v>1.1903979191638758</v>
      </c>
      <c r="N12" s="148">
        <v>0.6601522340703132</v>
      </c>
      <c r="O12" s="148">
        <v>0.29017541604838987</v>
      </c>
      <c r="P12" s="148">
        <v>5.7157372699844862</v>
      </c>
      <c r="Q12" s="148">
        <v>71.741259715659112</v>
      </c>
      <c r="R12" s="148">
        <v>74.28764830125742</v>
      </c>
      <c r="S12" s="148">
        <v>19832.856940251339</v>
      </c>
      <c r="T12" s="148">
        <v>61.788498531333168</v>
      </c>
      <c r="U12" s="215">
        <v>40.54603751783489</v>
      </c>
      <c r="V12" s="148"/>
      <c r="W12" s="214">
        <v>3930.0072614651667</v>
      </c>
      <c r="X12" s="148">
        <v>0.26340556932830828</v>
      </c>
      <c r="Y12" s="148">
        <v>4.7413209386026205</v>
      </c>
      <c r="Z12" s="148">
        <v>5.1903027438408529</v>
      </c>
      <c r="AA12" s="148">
        <v>13101.231349105643</v>
      </c>
      <c r="AB12" s="148">
        <v>12546.184050173122</v>
      </c>
      <c r="AC12" s="148">
        <v>25647.415399278765</v>
      </c>
      <c r="AD12" s="148">
        <v>0.78979700041611256</v>
      </c>
      <c r="AE12" s="148">
        <v>3.15541431291095</v>
      </c>
      <c r="AF12" s="148">
        <v>0.77665654699441189</v>
      </c>
      <c r="AG12" s="148">
        <v>12.607387187058336</v>
      </c>
      <c r="AH12" s="148">
        <v>12.333340820118201</v>
      </c>
      <c r="AI12" s="148">
        <v>44.853210015649623</v>
      </c>
      <c r="AJ12" s="148">
        <v>12043.153502859714</v>
      </c>
      <c r="AK12" s="148">
        <v>20.581583979768457</v>
      </c>
      <c r="AL12" s="215">
        <v>27.33426408435124</v>
      </c>
      <c r="AM12" s="148"/>
      <c r="AN12" s="214">
        <v>6781.7237054753086</v>
      </c>
      <c r="AO12" s="148">
        <v>0.36825475167929089</v>
      </c>
      <c r="AP12" s="148">
        <v>6.8880578767500413</v>
      </c>
      <c r="AQ12" s="148">
        <v>5.8270509134194262</v>
      </c>
      <c r="AR12" s="148">
        <v>14521.064980007164</v>
      </c>
      <c r="AS12" s="148">
        <v>30274.897646242047</v>
      </c>
      <c r="AT12" s="148">
        <v>44795.962626249209</v>
      </c>
      <c r="AU12" s="148">
        <v>1.9801949195799884</v>
      </c>
      <c r="AV12" s="148">
        <v>3.8155665469812625</v>
      </c>
      <c r="AW12" s="148">
        <v>1.066831963042802</v>
      </c>
      <c r="AX12" s="148">
        <v>18.32312445704282</v>
      </c>
      <c r="AY12" s="148">
        <v>15.035308823217006</v>
      </c>
      <c r="AZ12" s="148">
        <v>53.239743649061808</v>
      </c>
      <c r="BA12" s="148">
        <v>14473.082872362635</v>
      </c>
      <c r="BB12" s="148">
        <v>32.574277826168604</v>
      </c>
      <c r="BC12" s="215">
        <v>29.903430425500659</v>
      </c>
    </row>
    <row r="13" spans="1:55" s="4" customFormat="1" ht="13.8">
      <c r="A13" s="263" t="s">
        <v>351</v>
      </c>
      <c r="B13" s="112">
        <v>855</v>
      </c>
      <c r="C13" s="205">
        <v>72.963131543013176</v>
      </c>
      <c r="D13" s="213">
        <v>0.64570747759678415</v>
      </c>
      <c r="E13" s="148"/>
      <c r="F13" s="214">
        <v>4022.9169019637848</v>
      </c>
      <c r="G13" s="148">
        <v>5.6729533989181367E-2</v>
      </c>
      <c r="H13" s="148">
        <v>1.0552577973244652</v>
      </c>
      <c r="I13" s="148">
        <v>21.977773287822497</v>
      </c>
      <c r="J13" s="148">
        <v>1387.3795253603041</v>
      </c>
      <c r="K13" s="148">
        <v>25625.479501782578</v>
      </c>
      <c r="L13" s="148">
        <v>27012.859027142884</v>
      </c>
      <c r="M13" s="148">
        <v>0.4286244690969177</v>
      </c>
      <c r="N13" s="148">
        <v>0.36612890013247262</v>
      </c>
      <c r="O13" s="148">
        <v>0.25579359116347716</v>
      </c>
      <c r="P13" s="148">
        <v>2.8049603842489561</v>
      </c>
      <c r="Q13" s="148">
        <v>35.250198962287953</v>
      </c>
      <c r="R13" s="148">
        <v>55.655363447545525</v>
      </c>
      <c r="S13" s="148">
        <v>57011.901607838328</v>
      </c>
      <c r="T13" s="148">
        <v>51.922406961643098</v>
      </c>
      <c r="U13" s="215">
        <v>51.26430321723069</v>
      </c>
      <c r="V13" s="148"/>
      <c r="W13" s="214">
        <v>2273.3692574270035</v>
      </c>
      <c r="X13" s="148">
        <v>0.11122842568007549</v>
      </c>
      <c r="Y13" s="148">
        <v>1.9775822105170222</v>
      </c>
      <c r="Z13" s="148">
        <v>2.1606947608140179</v>
      </c>
      <c r="AA13" s="148">
        <v>13163.925791852998</v>
      </c>
      <c r="AB13" s="148">
        <v>1356.0399863358953</v>
      </c>
      <c r="AC13" s="148">
        <v>14519.965778188893</v>
      </c>
      <c r="AD13" s="148">
        <v>0.4452827012118229</v>
      </c>
      <c r="AE13" s="148">
        <v>1.3205129941069544</v>
      </c>
      <c r="AF13" s="148">
        <v>0.20324165324531734</v>
      </c>
      <c r="AG13" s="148">
        <v>5.2573297206661334</v>
      </c>
      <c r="AH13" s="148">
        <v>2.1358750910415494</v>
      </c>
      <c r="AI13" s="148">
        <v>41.514052908437385</v>
      </c>
      <c r="AJ13" s="148">
        <v>16350.162910456918</v>
      </c>
      <c r="AK13" s="148">
        <v>25.791016848742714</v>
      </c>
      <c r="AL13" s="215">
        <v>18.807436999461654</v>
      </c>
      <c r="AM13" s="148"/>
      <c r="AN13" s="214">
        <v>6296.2861593907892</v>
      </c>
      <c r="AO13" s="148">
        <v>0.16795795966925686</v>
      </c>
      <c r="AP13" s="148">
        <v>3.0328400078414868</v>
      </c>
      <c r="AQ13" s="148">
        <v>4.2266480216919673</v>
      </c>
      <c r="AR13" s="148">
        <v>14551.305317213302</v>
      </c>
      <c r="AS13" s="148">
        <v>26981.519488118473</v>
      </c>
      <c r="AT13" s="148">
        <v>41532.824805331773</v>
      </c>
      <c r="AU13" s="148">
        <v>0.87390717030874054</v>
      </c>
      <c r="AV13" s="148">
        <v>1.686641894239427</v>
      </c>
      <c r="AW13" s="148">
        <v>0.45903524440879456</v>
      </c>
      <c r="AX13" s="148">
        <v>8.062290104915089</v>
      </c>
      <c r="AY13" s="148">
        <v>4.352181327710869</v>
      </c>
      <c r="AZ13" s="148">
        <v>46.289237006695153</v>
      </c>
      <c r="BA13" s="148">
        <v>30496.833982402768</v>
      </c>
      <c r="BB13" s="148">
        <v>33.214412763268697</v>
      </c>
      <c r="BC13" s="215">
        <v>28.539906745918802</v>
      </c>
    </row>
    <row r="14" spans="1:55" s="4" customFormat="1" ht="13.8">
      <c r="A14" s="263" t="s">
        <v>352</v>
      </c>
      <c r="B14" s="112">
        <v>860</v>
      </c>
      <c r="C14" s="205">
        <v>70.322117970477422</v>
      </c>
      <c r="D14" s="213">
        <v>0.64225965663529261</v>
      </c>
      <c r="E14" s="148"/>
      <c r="F14" s="214">
        <v>4096.3304906842995</v>
      </c>
      <c r="G14" s="148">
        <v>0.11454897008767412</v>
      </c>
      <c r="H14" s="148">
        <v>2.065942498339346</v>
      </c>
      <c r="I14" s="148">
        <v>66.036604164163464</v>
      </c>
      <c r="J14" s="148">
        <v>1320.3521106866215</v>
      </c>
      <c r="K14" s="148">
        <v>26185.460405457201</v>
      </c>
      <c r="L14" s="148">
        <v>27505.812516143822</v>
      </c>
      <c r="M14" s="148">
        <v>0.78215413350609764</v>
      </c>
      <c r="N14" s="148">
        <v>0.54796286632115387</v>
      </c>
      <c r="O14" s="148">
        <v>0.73049329840515875</v>
      </c>
      <c r="P14" s="148">
        <v>5.5018294962805356</v>
      </c>
      <c r="Q14" s="148">
        <v>85.286910343923964</v>
      </c>
      <c r="R14" s="148">
        <v>50.006212171050855</v>
      </c>
      <c r="S14" s="148">
        <v>29596.4115583106</v>
      </c>
      <c r="T14" s="148">
        <v>56.036505842527497</v>
      </c>
      <c r="U14" s="215">
        <v>67.271359718507142</v>
      </c>
      <c r="V14" s="148"/>
      <c r="W14" s="214">
        <v>12928.448939768075</v>
      </c>
      <c r="X14" s="148">
        <v>0.1683032796168209</v>
      </c>
      <c r="Y14" s="148">
        <v>3.0699309476624292</v>
      </c>
      <c r="Z14" s="148">
        <v>3.0586182595944753</v>
      </c>
      <c r="AA14" s="148">
        <v>13100.115514806572</v>
      </c>
      <c r="AB14" s="148">
        <v>72969.599557248584</v>
      </c>
      <c r="AC14" s="148">
        <v>86069.715072055158</v>
      </c>
      <c r="AD14" s="148">
        <v>0.68839510652405911</v>
      </c>
      <c r="AE14" s="148">
        <v>1.8947567618013021</v>
      </c>
      <c r="AF14" s="148">
        <v>0.46637546933157764</v>
      </c>
      <c r="AG14" s="148">
        <v>8.1422379915440271</v>
      </c>
      <c r="AH14" s="148">
        <v>16.201060085984945</v>
      </c>
      <c r="AI14" s="148">
        <v>52.645661319300451</v>
      </c>
      <c r="AJ14" s="148">
        <v>62578.951113407937</v>
      </c>
      <c r="AK14" s="148">
        <v>26.452567703065732</v>
      </c>
      <c r="AL14" s="215">
        <v>27.103210587955175</v>
      </c>
      <c r="AM14" s="148"/>
      <c r="AN14" s="214">
        <v>17024.77943045237</v>
      </c>
      <c r="AO14" s="148">
        <v>0.28285224970449502</v>
      </c>
      <c r="AP14" s="148">
        <v>5.1358734460017752</v>
      </c>
      <c r="AQ14" s="148">
        <v>6.3253737629866604</v>
      </c>
      <c r="AR14" s="148">
        <v>14420.467625493193</v>
      </c>
      <c r="AS14" s="148">
        <v>99155.059962705782</v>
      </c>
      <c r="AT14" s="148">
        <v>113575.52758819898</v>
      </c>
      <c r="AU14" s="148">
        <v>1.4705492400301565</v>
      </c>
      <c r="AV14" s="148">
        <v>2.4427196281224561</v>
      </c>
      <c r="AW14" s="148">
        <v>1.1968687677367362</v>
      </c>
      <c r="AX14" s="148">
        <v>13.644067487824559</v>
      </c>
      <c r="AY14" s="148">
        <v>28.861667789883796</v>
      </c>
      <c r="AZ14" s="148">
        <v>51.573867316757941</v>
      </c>
      <c r="BA14" s="148">
        <v>49279.082203465543</v>
      </c>
      <c r="BB14" s="148">
        <v>35.736836695749346</v>
      </c>
      <c r="BC14" s="215">
        <v>42.305530683833283</v>
      </c>
    </row>
    <row r="15" spans="1:55" s="4" customFormat="1" ht="13.8">
      <c r="A15" s="263" t="s">
        <v>353</v>
      </c>
      <c r="B15" s="112">
        <v>865</v>
      </c>
      <c r="C15" s="205">
        <v>82.810827949744365</v>
      </c>
      <c r="D15" s="213">
        <v>0.62458983190703465</v>
      </c>
      <c r="E15" s="148"/>
      <c r="F15" s="214">
        <v>4021.360693513343</v>
      </c>
      <c r="G15" s="148">
        <v>0.10167371805819932</v>
      </c>
      <c r="H15" s="148">
        <v>1.8835630586748457</v>
      </c>
      <c r="I15" s="148">
        <v>47.329939180948855</v>
      </c>
      <c r="J15" s="148">
        <v>1343.7413305543023</v>
      </c>
      <c r="K15" s="148">
        <v>25658.668154499326</v>
      </c>
      <c r="L15" s="148">
        <v>27002.409485053628</v>
      </c>
      <c r="M15" s="148">
        <v>0.40846108388317726</v>
      </c>
      <c r="N15" s="148">
        <v>1.0045270104143698</v>
      </c>
      <c r="O15" s="148">
        <v>0.46740992079512134</v>
      </c>
      <c r="P15" s="148">
        <v>5.0206627002974242</v>
      </c>
      <c r="Q15" s="148">
        <v>66.699977718999349</v>
      </c>
      <c r="R15" s="148">
        <v>59.748890327300394</v>
      </c>
      <c r="S15" s="148">
        <v>31839.275747810683</v>
      </c>
      <c r="T15" s="148">
        <v>27.84162771033586</v>
      </c>
      <c r="U15" s="215">
        <v>42.432032176690306</v>
      </c>
      <c r="V15" s="148"/>
      <c r="W15" s="214">
        <v>7684.9011783765909</v>
      </c>
      <c r="X15" s="148">
        <v>0.16061405266247566</v>
      </c>
      <c r="Y15" s="148">
        <v>2.8823074886446807</v>
      </c>
      <c r="Z15" s="148">
        <v>3.6930739371532284</v>
      </c>
      <c r="AA15" s="148">
        <v>13307.394375970374</v>
      </c>
      <c r="AB15" s="148">
        <v>37541.504588016622</v>
      </c>
      <c r="AC15" s="148">
        <v>50848.898963986998</v>
      </c>
      <c r="AD15" s="148">
        <v>0.56795724896357613</v>
      </c>
      <c r="AE15" s="148">
        <v>1.8035573376159744</v>
      </c>
      <c r="AF15" s="148">
        <v>0.49094865885623029</v>
      </c>
      <c r="AG15" s="148">
        <v>7.6427768653135351</v>
      </c>
      <c r="AH15" s="148">
        <v>5.3286864816137305</v>
      </c>
      <c r="AI15" s="148">
        <v>52.04729893919928</v>
      </c>
      <c r="AJ15" s="148">
        <v>39386.925350783982</v>
      </c>
      <c r="AK15" s="148">
        <v>26.045332729743414</v>
      </c>
      <c r="AL15" s="215">
        <v>30.153572302883763</v>
      </c>
      <c r="AM15" s="148"/>
      <c r="AN15" s="214">
        <v>11706.261871889934</v>
      </c>
      <c r="AO15" s="148">
        <v>0.262287770720675</v>
      </c>
      <c r="AP15" s="148">
        <v>4.7658705473195262</v>
      </c>
      <c r="AQ15" s="148">
        <v>6.5221027516542307</v>
      </c>
      <c r="AR15" s="148">
        <v>14651.135706524678</v>
      </c>
      <c r="AS15" s="148">
        <v>63200.172742515948</v>
      </c>
      <c r="AT15" s="148">
        <v>77851.308449040633</v>
      </c>
      <c r="AU15" s="148">
        <v>0.97641833284675328</v>
      </c>
      <c r="AV15" s="148">
        <v>2.8080843480303441</v>
      </c>
      <c r="AW15" s="148">
        <v>0.95835857965135163</v>
      </c>
      <c r="AX15" s="148">
        <v>12.663439565610959</v>
      </c>
      <c r="AY15" s="148">
        <v>9.3961166917909864</v>
      </c>
      <c r="AZ15" s="148">
        <v>55.042982491337042</v>
      </c>
      <c r="BA15" s="148">
        <v>36394.515378735887</v>
      </c>
      <c r="BB15" s="148">
        <v>26.681406620897292</v>
      </c>
      <c r="BC15" s="215">
        <v>34.986072866499825</v>
      </c>
    </row>
    <row r="16" spans="1:55" s="4" customFormat="1" ht="13.8">
      <c r="A16" s="263" t="s">
        <v>354</v>
      </c>
      <c r="B16" s="112">
        <v>870</v>
      </c>
      <c r="C16" s="205">
        <v>56.696319268750614</v>
      </c>
      <c r="D16" s="213">
        <v>0.67629045283149036</v>
      </c>
      <c r="E16" s="148"/>
      <c r="F16" s="214">
        <v>3531.688194552903</v>
      </c>
      <c r="G16" s="148">
        <v>8.1807615120499014E-2</v>
      </c>
      <c r="H16" s="148">
        <v>1.4327574956690605</v>
      </c>
      <c r="I16" s="148">
        <v>54.947429397304489</v>
      </c>
      <c r="J16" s="148">
        <v>1297.2003888012064</v>
      </c>
      <c r="K16" s="148">
        <v>22417.183390966249</v>
      </c>
      <c r="L16" s="148">
        <v>23714.383779767457</v>
      </c>
      <c r="M16" s="148">
        <v>0.61757722313374008</v>
      </c>
      <c r="N16" s="148">
        <v>0.26149209041630045</v>
      </c>
      <c r="O16" s="148">
        <v>0.54880725485205628</v>
      </c>
      <c r="P16" s="148">
        <v>3.8124304376335987</v>
      </c>
      <c r="Q16" s="148">
        <v>25.058697393425778</v>
      </c>
      <c r="R16" s="148">
        <v>44.700285832002869</v>
      </c>
      <c r="S16" s="148">
        <v>36824.056011724599</v>
      </c>
      <c r="T16" s="148">
        <v>67.45054244082354</v>
      </c>
      <c r="U16" s="215">
        <v>76.359504655213968</v>
      </c>
      <c r="V16" s="148"/>
      <c r="W16" s="214">
        <v>17578.475729575384</v>
      </c>
      <c r="X16" s="148">
        <v>0.23181167502428074</v>
      </c>
      <c r="Y16" s="148">
        <v>3.8308914746730891</v>
      </c>
      <c r="Z16" s="148">
        <v>8.0027203289628286</v>
      </c>
      <c r="AA16" s="148">
        <v>11997.309704237767</v>
      </c>
      <c r="AB16" s="148">
        <v>105358.57001784896</v>
      </c>
      <c r="AC16" s="148">
        <v>117355.87972208673</v>
      </c>
      <c r="AD16" s="148">
        <v>0.80096380539057488</v>
      </c>
      <c r="AE16" s="148">
        <v>1.5797204760489199</v>
      </c>
      <c r="AF16" s="148">
        <v>1.3053951032931028</v>
      </c>
      <c r="AG16" s="148">
        <v>9.8418319572360353</v>
      </c>
      <c r="AH16" s="148">
        <v>6.9734106373717815</v>
      </c>
      <c r="AI16" s="148">
        <v>37.844367870846227</v>
      </c>
      <c r="AJ16" s="148">
        <v>70591.208117910704</v>
      </c>
      <c r="AK16" s="148">
        <v>35.444402044890431</v>
      </c>
      <c r="AL16" s="215">
        <v>56.784172816661261</v>
      </c>
      <c r="AM16" s="148"/>
      <c r="AN16" s="214">
        <v>21110.163924128283</v>
      </c>
      <c r="AO16" s="148">
        <v>0.31361929014477979</v>
      </c>
      <c r="AP16" s="148">
        <v>5.2636489703421496</v>
      </c>
      <c r="AQ16" s="148">
        <v>10.526392652011825</v>
      </c>
      <c r="AR16" s="148">
        <v>13294.510093038973</v>
      </c>
      <c r="AS16" s="148">
        <v>127775.75340881522</v>
      </c>
      <c r="AT16" s="148">
        <v>141070.26350185418</v>
      </c>
      <c r="AU16" s="148">
        <v>1.4185410285243147</v>
      </c>
      <c r="AV16" s="148">
        <v>1.8412125664652201</v>
      </c>
      <c r="AW16" s="148">
        <v>1.8542023581451597</v>
      </c>
      <c r="AX16" s="148">
        <v>13.654262394869635</v>
      </c>
      <c r="AY16" s="148">
        <v>8.7443749298668987</v>
      </c>
      <c r="AZ16" s="148">
        <v>39.679022193213363</v>
      </c>
      <c r="BA16" s="148">
        <v>61163.022635683737</v>
      </c>
      <c r="BB16" s="148">
        <v>43.371268233825703</v>
      </c>
      <c r="BC16" s="215">
        <v>61.341147920289828</v>
      </c>
    </row>
    <row r="17" spans="1:55" s="4" customFormat="1" ht="13.8">
      <c r="A17" s="263" t="s">
        <v>355</v>
      </c>
      <c r="B17" s="112">
        <v>875</v>
      </c>
      <c r="C17" s="205">
        <v>85.398959786883154</v>
      </c>
      <c r="D17" s="213">
        <v>0.64196572339357094</v>
      </c>
      <c r="E17" s="148"/>
      <c r="F17" s="214">
        <v>3050.5832523719314</v>
      </c>
      <c r="G17" s="148">
        <v>0.13105430801652213</v>
      </c>
      <c r="H17" s="148">
        <v>2.6940881877110305</v>
      </c>
      <c r="I17" s="148">
        <v>25.545017350510875</v>
      </c>
      <c r="J17" s="148">
        <v>1332.0468774260871</v>
      </c>
      <c r="K17" s="148">
        <v>19151.840151575201</v>
      </c>
      <c r="L17" s="148">
        <v>20483.887029001289</v>
      </c>
      <c r="M17" s="148">
        <v>1.3614114685204177</v>
      </c>
      <c r="N17" s="148">
        <v>0.96237873036193389</v>
      </c>
      <c r="O17" s="148">
        <v>0.3679631426121876</v>
      </c>
      <c r="P17" s="148">
        <v>7.1869814217904198</v>
      </c>
      <c r="Q17" s="148">
        <v>42.434763145600364</v>
      </c>
      <c r="R17" s="148">
        <v>76.409009919866079</v>
      </c>
      <c r="S17" s="148">
        <v>16872.815455459768</v>
      </c>
      <c r="T17" s="148">
        <v>56.161619647574327</v>
      </c>
      <c r="U17" s="215">
        <v>37.254834362872366</v>
      </c>
      <c r="V17" s="148"/>
      <c r="W17" s="214">
        <v>3120.0631998543972</v>
      </c>
      <c r="X17" s="148">
        <v>0.40512794506540117</v>
      </c>
      <c r="Y17" s="148">
        <v>6.434228476298947</v>
      </c>
      <c r="Z17" s="148">
        <v>19.973389501107615</v>
      </c>
      <c r="AA17" s="148">
        <v>11969.356358890594</v>
      </c>
      <c r="AB17" s="148">
        <v>8303.5600260595183</v>
      </c>
      <c r="AC17" s="148">
        <v>20272.916384950113</v>
      </c>
      <c r="AD17" s="148">
        <v>0.98067381151547062</v>
      </c>
      <c r="AE17" s="148">
        <v>2.7579992364297157</v>
      </c>
      <c r="AF17" s="148">
        <v>2.5420596493740404</v>
      </c>
      <c r="AG17" s="148">
        <v>16.769556301842336</v>
      </c>
      <c r="AH17" s="148">
        <v>2.2869305616843287</v>
      </c>
      <c r="AI17" s="148">
        <v>38.366192173038762</v>
      </c>
      <c r="AJ17" s="148">
        <v>7156.7585235227425</v>
      </c>
      <c r="AK17" s="148">
        <v>26.301431659555956</v>
      </c>
      <c r="AL17" s="215">
        <v>59.212114976428552</v>
      </c>
      <c r="AM17" s="148"/>
      <c r="AN17" s="214">
        <v>6170.6464522263286</v>
      </c>
      <c r="AO17" s="148">
        <v>0.53618225308192335</v>
      </c>
      <c r="AP17" s="148">
        <v>9.1283166640099775</v>
      </c>
      <c r="AQ17" s="148">
        <v>20.422809104086905</v>
      </c>
      <c r="AR17" s="148">
        <v>13301.403236316681</v>
      </c>
      <c r="AS17" s="148">
        <v>27455.400177634721</v>
      </c>
      <c r="AT17" s="148">
        <v>40756.803413951406</v>
      </c>
      <c r="AU17" s="148">
        <v>2.3420852800358882</v>
      </c>
      <c r="AV17" s="148">
        <v>3.7203779667916494</v>
      </c>
      <c r="AW17" s="148">
        <v>2.9100227919862283</v>
      </c>
      <c r="AX17" s="148">
        <v>23.956537723632756</v>
      </c>
      <c r="AY17" s="148">
        <v>2.5282676108831184</v>
      </c>
      <c r="AZ17" s="148">
        <v>47.820075090617443</v>
      </c>
      <c r="BA17" s="148">
        <v>10071.583756970567</v>
      </c>
      <c r="BB17" s="148">
        <v>36.810981020949228</v>
      </c>
      <c r="BC17" s="215">
        <v>55.401232235611033</v>
      </c>
    </row>
    <row r="18" spans="1:55" s="4" customFormat="1" ht="13.8">
      <c r="A18" s="263" t="s">
        <v>356</v>
      </c>
      <c r="B18" s="112">
        <v>880</v>
      </c>
      <c r="C18" s="205">
        <v>78.908002991772548</v>
      </c>
      <c r="D18" s="213">
        <v>0.69107291286453321</v>
      </c>
      <c r="E18" s="148"/>
      <c r="F18" s="214">
        <v>3292.0155450813686</v>
      </c>
      <c r="G18" s="148">
        <v>9.9103867085609629E-2</v>
      </c>
      <c r="H18" s="148">
        <v>1.82425240343259</v>
      </c>
      <c r="I18" s="148">
        <v>54.158301503136066</v>
      </c>
      <c r="J18" s="148">
        <v>1376.9076684651905</v>
      </c>
      <c r="K18" s="148">
        <v>20728.135513271023</v>
      </c>
      <c r="L18" s="148">
        <v>22105.043181736215</v>
      </c>
      <c r="M18" s="148">
        <v>0.59110536015704129</v>
      </c>
      <c r="N18" s="148">
        <v>0.71858628142295755</v>
      </c>
      <c r="O18" s="148">
        <v>0.50906873617639303</v>
      </c>
      <c r="P18" s="148">
        <v>4.8560902086095661</v>
      </c>
      <c r="Q18" s="148">
        <v>83.904053998075113</v>
      </c>
      <c r="R18" s="148">
        <v>55.282011642152817</v>
      </c>
      <c r="S18" s="148">
        <v>26947.986963641641</v>
      </c>
      <c r="T18" s="148">
        <v>42.208403112876567</v>
      </c>
      <c r="U18" s="215">
        <v>52.023855584096644</v>
      </c>
      <c r="V18" s="148"/>
      <c r="W18" s="214">
        <v>2156.62688445911</v>
      </c>
      <c r="X18" s="148">
        <v>0.37264884796137315</v>
      </c>
      <c r="Y18" s="148">
        <v>6.108549320242985</v>
      </c>
      <c r="Z18" s="148">
        <v>13.52410837877393</v>
      </c>
      <c r="AA18" s="148">
        <v>12537.850390995956</v>
      </c>
      <c r="AB18" s="148">
        <v>1233.658413943218</v>
      </c>
      <c r="AC18" s="148">
        <v>13771.508804939174</v>
      </c>
      <c r="AD18" s="148">
        <v>0.92721219186670867</v>
      </c>
      <c r="AE18" s="148">
        <v>3.1456960477426761</v>
      </c>
      <c r="AF18" s="148">
        <v>1.9682501311442986</v>
      </c>
      <c r="AG18" s="148">
        <v>16.129892849912334</v>
      </c>
      <c r="AH18" s="148">
        <v>3.0037406801685282</v>
      </c>
      <c r="AI18" s="148">
        <v>35.592982421624242</v>
      </c>
      <c r="AJ18" s="148">
        <v>5054.4249043590526</v>
      </c>
      <c r="AK18" s="148">
        <v>22.87777238750267</v>
      </c>
      <c r="AL18" s="215">
        <v>49.219398348933822</v>
      </c>
      <c r="AM18" s="148"/>
      <c r="AN18" s="214">
        <v>5448.6424295404786</v>
      </c>
      <c r="AO18" s="148">
        <v>0.47175271504698285</v>
      </c>
      <c r="AP18" s="148">
        <v>7.9328017236755759</v>
      </c>
      <c r="AQ18" s="148">
        <v>15.776023492332026</v>
      </c>
      <c r="AR18" s="148">
        <v>13914.758059461146</v>
      </c>
      <c r="AS18" s="148">
        <v>21961.793927214239</v>
      </c>
      <c r="AT18" s="148">
        <v>35876.551986675389</v>
      </c>
      <c r="AU18" s="148">
        <v>1.5183175520237497</v>
      </c>
      <c r="AV18" s="148">
        <v>3.8642823291656332</v>
      </c>
      <c r="AW18" s="148">
        <v>2.4773188673206916</v>
      </c>
      <c r="AX18" s="148">
        <v>20.985983058521896</v>
      </c>
      <c r="AY18" s="148">
        <v>3.6785323349719254</v>
      </c>
      <c r="AZ18" s="148">
        <v>39.754071052915869</v>
      </c>
      <c r="BA18" s="148">
        <v>10120.526027722692</v>
      </c>
      <c r="BB18" s="148">
        <v>27.198759604258971</v>
      </c>
      <c r="BC18" s="215">
        <v>49.740716260518212</v>
      </c>
    </row>
    <row r="19" spans="1:55" s="4" customFormat="1" ht="13.8">
      <c r="A19" s="263" t="s">
        <v>357</v>
      </c>
      <c r="B19" s="112">
        <v>885</v>
      </c>
      <c r="C19" s="205">
        <v>-100</v>
      </c>
      <c r="D19" s="213">
        <v>0.578249349957073</v>
      </c>
      <c r="E19" s="148"/>
      <c r="F19" s="214">
        <v>3299.6032524702896</v>
      </c>
      <c r="G19" s="148">
        <v>9.4719071430949972E-2</v>
      </c>
      <c r="H19" s="148">
        <v>1.8347098996734195</v>
      </c>
      <c r="I19" s="148">
        <v>24.149260678290119</v>
      </c>
      <c r="J19" s="148">
        <v>1347.7757791142008</v>
      </c>
      <c r="K19" s="148">
        <v>20808.21691886384</v>
      </c>
      <c r="L19" s="148">
        <v>22155.992697978039</v>
      </c>
      <c r="M19" s="148">
        <v>0.78041250433447296</v>
      </c>
      <c r="N19" s="148">
        <v>0.625345694889472</v>
      </c>
      <c r="O19" s="148">
        <v>0.41984676399540938</v>
      </c>
      <c r="P19" s="148">
        <v>4.8743652517956759</v>
      </c>
      <c r="Q19" s="148">
        <v>28.364319776358101</v>
      </c>
      <c r="R19" s="148">
        <v>64.502208946715882</v>
      </c>
      <c r="S19" s="148">
        <v>26908.832226659761</v>
      </c>
      <c r="T19" s="148">
        <v>52.990161633010068</v>
      </c>
      <c r="U19" s="215">
        <v>50.939458084946587</v>
      </c>
      <c r="V19" s="148"/>
      <c r="W19" s="214">
        <v>6319.3751105356005</v>
      </c>
      <c r="X19" s="148">
        <v>0.20517731323631308</v>
      </c>
      <c r="Y19" s="148">
        <v>3.4995467970960066</v>
      </c>
      <c r="Z19" s="148">
        <v>8.7098595917622017</v>
      </c>
      <c r="AA19" s="148">
        <v>12368.254110930488</v>
      </c>
      <c r="AB19" s="148">
        <v>29364.645121130681</v>
      </c>
      <c r="AC19" s="148">
        <v>41732.899232061172</v>
      </c>
      <c r="AD19" s="148">
        <v>0.55115345228381318</v>
      </c>
      <c r="AE19" s="148">
        <v>1.7845766344318887</v>
      </c>
      <c r="AF19" s="148">
        <v>1.1013294451881985</v>
      </c>
      <c r="AG19" s="148">
        <v>9.1769489501834141</v>
      </c>
      <c r="AH19" s="148">
        <v>6.2879024359806186</v>
      </c>
      <c r="AI19" s="148">
        <v>44.257941443429701</v>
      </c>
      <c r="AJ19" s="148">
        <v>26921.666971773266</v>
      </c>
      <c r="AK19" s="148">
        <v>24.766160294537613</v>
      </c>
      <c r="AL19" s="215">
        <v>49.61786322063768</v>
      </c>
      <c r="AM19" s="148"/>
      <c r="AN19" s="214">
        <v>9618.9783630058901</v>
      </c>
      <c r="AO19" s="148">
        <v>0.29989638466726304</v>
      </c>
      <c r="AP19" s="148">
        <v>5.334256696769426</v>
      </c>
      <c r="AQ19" s="148">
        <v>10.034119943958924</v>
      </c>
      <c r="AR19" s="148">
        <v>13716.029890044689</v>
      </c>
      <c r="AS19" s="148">
        <v>50172.862039994521</v>
      </c>
      <c r="AT19" s="148">
        <v>63888.891930039208</v>
      </c>
      <c r="AU19" s="148">
        <v>1.331565956618286</v>
      </c>
      <c r="AV19" s="148">
        <v>2.4099223293213612</v>
      </c>
      <c r="AW19" s="148">
        <v>1.5211762091836079</v>
      </c>
      <c r="AX19" s="148">
        <v>14.051314201979091</v>
      </c>
      <c r="AY19" s="148">
        <v>7.4915369317736058</v>
      </c>
      <c r="AZ19" s="148">
        <v>50.707558198249281</v>
      </c>
      <c r="BA19" s="148">
        <v>26917.214631252107</v>
      </c>
      <c r="BB19" s="148">
        <v>34.745569982502197</v>
      </c>
      <c r="BC19" s="215">
        <v>49.961213806827651</v>
      </c>
    </row>
    <row r="20" spans="1:55" s="4" customFormat="1" ht="13.8">
      <c r="A20" s="263" t="s">
        <v>358</v>
      </c>
      <c r="B20" s="112">
        <v>890</v>
      </c>
      <c r="C20" s="205">
        <v>-14.960629921259978</v>
      </c>
      <c r="D20" s="213">
        <v>0.58793656148636764</v>
      </c>
      <c r="E20" s="148"/>
      <c r="F20" s="214">
        <v>2430.2439764538399</v>
      </c>
      <c r="G20" s="148">
        <v>9.9765723138643209E-2</v>
      </c>
      <c r="H20" s="148">
        <v>1.8600160307913227</v>
      </c>
      <c r="I20" s="148">
        <v>22.194111673568447</v>
      </c>
      <c r="J20" s="148">
        <v>1333.2856796871863</v>
      </c>
      <c r="K20" s="148">
        <v>14985.181625830546</v>
      </c>
      <c r="L20" s="148">
        <v>16318.467305517732</v>
      </c>
      <c r="M20" s="148">
        <v>0.71796420607341405</v>
      </c>
      <c r="N20" s="148">
        <v>0.62550193701785162</v>
      </c>
      <c r="O20" s="148">
        <v>0.5088525014533628</v>
      </c>
      <c r="P20" s="148">
        <v>4.9456907809341581</v>
      </c>
      <c r="Q20" s="148">
        <v>22.78843614826167</v>
      </c>
      <c r="R20" s="148">
        <v>56.080461227505097</v>
      </c>
      <c r="S20" s="148">
        <v>19533.232207133224</v>
      </c>
      <c r="T20" s="148">
        <v>51.224302764387545</v>
      </c>
      <c r="U20" s="215">
        <v>55.254093791976331</v>
      </c>
      <c r="V20" s="148"/>
      <c r="W20" s="214">
        <v>6987.6334595473945</v>
      </c>
      <c r="X20" s="148">
        <v>0.22897316485676009</v>
      </c>
      <c r="Y20" s="148">
        <v>3.8712010867855393</v>
      </c>
      <c r="Z20" s="148">
        <v>6.5991917654574896</v>
      </c>
      <c r="AA20" s="148">
        <v>13047.00708134406</v>
      </c>
      <c r="AB20" s="148">
        <v>33134.656225883125</v>
      </c>
      <c r="AC20" s="148">
        <v>46181.663307227187</v>
      </c>
      <c r="AD20" s="148">
        <v>0.76879400768736861</v>
      </c>
      <c r="AE20" s="148">
        <v>1.8543361853696392</v>
      </c>
      <c r="AF20" s="148">
        <v>1.1437509280724498</v>
      </c>
      <c r="AG20" s="148">
        <v>10.057572593415651</v>
      </c>
      <c r="AH20" s="148">
        <v>1.7004237665543334</v>
      </c>
      <c r="AI20" s="148">
        <v>46.655884496926262</v>
      </c>
      <c r="AJ20" s="148">
        <v>27183.04483904671</v>
      </c>
      <c r="AK20" s="148">
        <v>29.343199151615611</v>
      </c>
      <c r="AL20" s="215">
        <v>50.353310507465125</v>
      </c>
      <c r="AM20" s="148"/>
      <c r="AN20" s="214">
        <v>9417.8774360012339</v>
      </c>
      <c r="AO20" s="148">
        <v>0.32873888799540335</v>
      </c>
      <c r="AP20" s="148">
        <v>5.7312171175768611</v>
      </c>
      <c r="AQ20" s="148">
        <v>8.084732107811595</v>
      </c>
      <c r="AR20" s="148">
        <v>14380.292761031245</v>
      </c>
      <c r="AS20" s="148">
        <v>48119.837851713673</v>
      </c>
      <c r="AT20" s="148">
        <v>62500.130612744921</v>
      </c>
      <c r="AU20" s="148">
        <v>1.4867582137607824</v>
      </c>
      <c r="AV20" s="148">
        <v>2.4798381223874908</v>
      </c>
      <c r="AW20" s="148">
        <v>1.6526034295258127</v>
      </c>
      <c r="AX20" s="148">
        <v>15.003263374349809</v>
      </c>
      <c r="AY20" s="148">
        <v>2.2432688116838544</v>
      </c>
      <c r="AZ20" s="148">
        <v>49.562387080969813</v>
      </c>
      <c r="BA20" s="148">
        <v>24661.352933390368</v>
      </c>
      <c r="BB20" s="148">
        <v>36.417059222336661</v>
      </c>
      <c r="BC20" s="215">
        <v>51.666156078040501</v>
      </c>
    </row>
    <row r="21" spans="1:55" s="4" customFormat="1" ht="13.8">
      <c r="A21" s="263" t="s">
        <v>359</v>
      </c>
      <c r="B21" s="112">
        <v>895</v>
      </c>
      <c r="C21" s="205">
        <v>-84.973543275927995</v>
      </c>
      <c r="D21" s="213">
        <v>0.60825412338934115</v>
      </c>
      <c r="E21" s="148"/>
      <c r="F21" s="214">
        <v>3911.7055664743666</v>
      </c>
      <c r="G21" s="148">
        <v>1.4698736281908229</v>
      </c>
      <c r="H21" s="148">
        <v>19.918483818167822</v>
      </c>
      <c r="I21" s="148">
        <v>171.65513065290276</v>
      </c>
      <c r="J21" s="148">
        <v>1172.9263831399519</v>
      </c>
      <c r="K21" s="148">
        <v>25093.176943846782</v>
      </c>
      <c r="L21" s="148">
        <v>26266.103326986733</v>
      </c>
      <c r="M21" s="148">
        <v>1.3433440893574324</v>
      </c>
      <c r="N21" s="148">
        <v>1.9465438146842258</v>
      </c>
      <c r="O21" s="148">
        <v>16.60500953724728</v>
      </c>
      <c r="P21" s="148">
        <v>53.119376168241466</v>
      </c>
      <c r="Q21" s="148">
        <v>177.02491252870465</v>
      </c>
      <c r="R21" s="148">
        <v>5.7631895397525028</v>
      </c>
      <c r="S21" s="148">
        <v>2927.2808325773899</v>
      </c>
      <c r="T21" s="148">
        <v>39.713021335011547</v>
      </c>
      <c r="U21" s="215">
        <v>92.240910522722601</v>
      </c>
      <c r="V21" s="148"/>
      <c r="W21" s="214">
        <v>2830.6678759992733</v>
      </c>
      <c r="X21" s="148">
        <v>8.9850259471851865E-2</v>
      </c>
      <c r="Y21" s="148">
        <v>1.5953028341298026</v>
      </c>
      <c r="Z21" s="148">
        <v>2.4888594499732646</v>
      </c>
      <c r="AA21" s="148">
        <v>12934.888418195613</v>
      </c>
      <c r="AB21" s="148">
        <v>5340.1595577193193</v>
      </c>
      <c r="AC21" s="148">
        <v>18275.047975914931</v>
      </c>
      <c r="AD21" s="148">
        <v>0.26991766775401721</v>
      </c>
      <c r="AE21" s="148">
        <v>1.1012878949089524</v>
      </c>
      <c r="AF21" s="148">
        <v>0.22370232334766227</v>
      </c>
      <c r="AG21" s="148">
        <v>4.2584040556483869</v>
      </c>
      <c r="AH21" s="148">
        <v>1.0254786411390762</v>
      </c>
      <c r="AI21" s="148">
        <v>45.469133100147261</v>
      </c>
      <c r="AJ21" s="148">
        <v>25405.8287103861</v>
      </c>
      <c r="AK21" s="148">
        <v>19.733297235928632</v>
      </c>
      <c r="AL21" s="215">
        <v>24.724832645267718</v>
      </c>
      <c r="AM21" s="148"/>
      <c r="AN21" s="214">
        <v>6742.3734424736394</v>
      </c>
      <c r="AO21" s="148">
        <v>1.5597238876626753</v>
      </c>
      <c r="AP21" s="148">
        <v>21.513786652297622</v>
      </c>
      <c r="AQ21" s="148">
        <v>114.93311013618812</v>
      </c>
      <c r="AR21" s="148">
        <v>14107.814801335564</v>
      </c>
      <c r="AS21" s="148">
        <v>30433.3365015661</v>
      </c>
      <c r="AT21" s="148">
        <v>44541.151302901664</v>
      </c>
      <c r="AU21" s="148">
        <v>1.6132617571114496</v>
      </c>
      <c r="AV21" s="148">
        <v>3.0478317095931784</v>
      </c>
      <c r="AW21" s="148">
        <v>16.828711860594943</v>
      </c>
      <c r="AX21" s="148">
        <v>57.37778022388985</v>
      </c>
      <c r="AY21" s="148">
        <v>78.811845062620705</v>
      </c>
      <c r="AZ21" s="148">
        <v>8.0520237045949994</v>
      </c>
      <c r="BA21" s="148">
        <v>4595.5701786349409</v>
      </c>
      <c r="BB21" s="148">
        <v>34.052093106927884</v>
      </c>
      <c r="BC21" s="215">
        <v>88.766245141695137</v>
      </c>
    </row>
    <row r="22" spans="1:55" s="4" customFormat="1" ht="13.8">
      <c r="A22" s="263" t="s">
        <v>360</v>
      </c>
      <c r="B22" s="112">
        <v>905</v>
      </c>
      <c r="C22" s="205">
        <v>-71.772448233974458</v>
      </c>
      <c r="D22" s="213">
        <v>0.65305346918991547</v>
      </c>
      <c r="E22" s="148"/>
      <c r="F22" s="214">
        <v>8366.9437166744392</v>
      </c>
      <c r="G22" s="148">
        <v>1.8699054774105957</v>
      </c>
      <c r="H22" s="148">
        <v>25.602392799125457</v>
      </c>
      <c r="I22" s="148">
        <v>136.67959116634313</v>
      </c>
      <c r="J22" s="148">
        <v>1184.1057125190832</v>
      </c>
      <c r="K22" s="148">
        <v>54997.783353157713</v>
      </c>
      <c r="L22" s="148">
        <v>56181.889065676798</v>
      </c>
      <c r="M22" s="148">
        <v>2.0016277122600918</v>
      </c>
      <c r="N22" s="148">
        <v>2.2216893044411008</v>
      </c>
      <c r="O22" s="148">
        <v>21.331132513267242</v>
      </c>
      <c r="P22" s="148">
        <v>68.230380245015724</v>
      </c>
      <c r="Q22" s="148">
        <v>179.04151665574454</v>
      </c>
      <c r="R22" s="148">
        <v>6.1004537563860319</v>
      </c>
      <c r="S22" s="148">
        <v>4874.6142418443151</v>
      </c>
      <c r="T22" s="148">
        <v>44.690199768151913</v>
      </c>
      <c r="U22" s="215">
        <v>92.948388014357334</v>
      </c>
      <c r="V22" s="148"/>
      <c r="W22" s="214">
        <v>2701.5158165453895</v>
      </c>
      <c r="X22" s="148">
        <v>0.10821500184528376</v>
      </c>
      <c r="Y22" s="148">
        <v>2.0266795977243914</v>
      </c>
      <c r="Z22" s="148">
        <v>0.57099019231838033</v>
      </c>
      <c r="AA22" s="148">
        <v>13575.826365478169</v>
      </c>
      <c r="AB22" s="148">
        <v>3795.7190267738783</v>
      </c>
      <c r="AC22" s="148">
        <v>17371.545392252046</v>
      </c>
      <c r="AD22" s="148">
        <v>0.6293992377621217</v>
      </c>
      <c r="AE22" s="148">
        <v>1.2755542348578126</v>
      </c>
      <c r="AF22" s="148">
        <v>0.12099164378691128</v>
      </c>
      <c r="AG22" s="148">
        <v>5.4092734608062774</v>
      </c>
      <c r="AH22" s="148">
        <v>0.98657499331378851</v>
      </c>
      <c r="AI22" s="148">
        <v>58.558074263518691</v>
      </c>
      <c r="AJ22" s="148">
        <v>19011.71191792611</v>
      </c>
      <c r="AK22" s="148">
        <v>34.649168525611337</v>
      </c>
      <c r="AL22" s="215">
        <v>13.480275122113374</v>
      </c>
      <c r="AM22" s="148"/>
      <c r="AN22" s="214">
        <v>11068.45953321983</v>
      </c>
      <c r="AO22" s="148">
        <v>1.9781204792558797</v>
      </c>
      <c r="AP22" s="148">
        <v>27.629072396849853</v>
      </c>
      <c r="AQ22" s="148">
        <v>80.017185351857776</v>
      </c>
      <c r="AR22" s="148">
        <v>14759.932077997253</v>
      </c>
      <c r="AS22" s="148">
        <v>58793.50237993159</v>
      </c>
      <c r="AT22" s="148">
        <v>73553.434457928844</v>
      </c>
      <c r="AU22" s="148">
        <v>2.6310269500222137</v>
      </c>
      <c r="AV22" s="148">
        <v>3.4972435392989132</v>
      </c>
      <c r="AW22" s="148">
        <v>21.452124157054151</v>
      </c>
      <c r="AX22" s="148">
        <v>73.639653705821985</v>
      </c>
      <c r="AY22" s="148">
        <v>116.55281387566586</v>
      </c>
      <c r="AZ22" s="148">
        <v>8.9732817087230412</v>
      </c>
      <c r="BA22" s="148">
        <v>5913.0687079332765</v>
      </c>
      <c r="BB22" s="148">
        <v>41.641808790722308</v>
      </c>
      <c r="BC22" s="215">
        <v>89.746656385284155</v>
      </c>
    </row>
    <row r="23" spans="1:55" s="4" customFormat="1" ht="13.8">
      <c r="A23" s="263" t="s">
        <v>361</v>
      </c>
      <c r="B23" s="112">
        <v>910</v>
      </c>
      <c r="C23" s="205">
        <v>-79.01821829595832</v>
      </c>
      <c r="D23" s="213">
        <v>0.62015064458799762</v>
      </c>
      <c r="E23" s="148"/>
      <c r="F23" s="214">
        <v>4734.2305584678033</v>
      </c>
      <c r="G23" s="148">
        <v>1.8074425686983748</v>
      </c>
      <c r="H23" s="148">
        <v>24.403316636851613</v>
      </c>
      <c r="I23" s="148">
        <v>190.62208629676581</v>
      </c>
      <c r="J23" s="148">
        <v>1158.6551622074408</v>
      </c>
      <c r="K23" s="148">
        <v>30630.493307515011</v>
      </c>
      <c r="L23" s="148">
        <v>31789.148469722451</v>
      </c>
      <c r="M23" s="148">
        <v>1.2913951782633439</v>
      </c>
      <c r="N23" s="148">
        <v>2.117000084662366</v>
      </c>
      <c r="O23" s="148">
        <v>20.943870292859028</v>
      </c>
      <c r="P23" s="148">
        <v>65.020549033945258</v>
      </c>
      <c r="Q23" s="148">
        <v>192.30119428572189</v>
      </c>
      <c r="R23" s="148">
        <v>5.3768286753059593</v>
      </c>
      <c r="S23" s="148">
        <v>2894.3428152614906</v>
      </c>
      <c r="T23" s="148">
        <v>35.758078494412672</v>
      </c>
      <c r="U23" s="215">
        <v>93.166082547966525</v>
      </c>
      <c r="V23" s="148"/>
      <c r="W23" s="214">
        <v>2627.6737438766131</v>
      </c>
      <c r="X23" s="148">
        <v>0.10594642137465529</v>
      </c>
      <c r="Y23" s="148">
        <v>1.8879890493971319</v>
      </c>
      <c r="Z23" s="148">
        <v>0.84417766378276304</v>
      </c>
      <c r="AA23" s="148">
        <v>13406.893159114645</v>
      </c>
      <c r="AB23" s="148">
        <v>3478.3838408776742</v>
      </c>
      <c r="AC23" s="148">
        <v>16885.276999992318</v>
      </c>
      <c r="AD23" s="148">
        <v>0.60598449474954397</v>
      </c>
      <c r="AE23" s="148">
        <v>1.0473633107490812</v>
      </c>
      <c r="AF23" s="148">
        <v>0.23378152522096288</v>
      </c>
      <c r="AG23" s="148">
        <v>5.0386353130213006</v>
      </c>
      <c r="AH23" s="148">
        <v>1.8849187526463813</v>
      </c>
      <c r="AI23" s="148">
        <v>43.599062983693386</v>
      </c>
      <c r="AJ23" s="148">
        <v>19838.871763873565</v>
      </c>
      <c r="AK23" s="148">
        <v>36.969228908544295</v>
      </c>
      <c r="AL23" s="215">
        <v>25.850626076052798</v>
      </c>
      <c r="AM23" s="148"/>
      <c r="AN23" s="214">
        <v>7361.9043023444156</v>
      </c>
      <c r="AO23" s="148">
        <v>1.9133889900730303</v>
      </c>
      <c r="AP23" s="148">
        <v>26.291305686248734</v>
      </c>
      <c r="AQ23" s="148">
        <v>69.750430611673352</v>
      </c>
      <c r="AR23" s="148">
        <v>14565.548321322085</v>
      </c>
      <c r="AS23" s="148">
        <v>34108.877148392683</v>
      </c>
      <c r="AT23" s="148">
        <v>48674.42546971477</v>
      </c>
      <c r="AU23" s="148">
        <v>1.8973796730128882</v>
      </c>
      <c r="AV23" s="148">
        <v>3.1643633954114474</v>
      </c>
      <c r="AW23" s="148">
        <v>21.177651818079983</v>
      </c>
      <c r="AX23" s="148">
        <v>70.059184346966532</v>
      </c>
      <c r="AY23" s="148">
        <v>108.11257129887471</v>
      </c>
      <c r="AZ23" s="148">
        <v>7.4956615913541702</v>
      </c>
      <c r="BA23" s="148">
        <v>4112.9882037113384</v>
      </c>
      <c r="BB23" s="148">
        <v>36.145040836786855</v>
      </c>
      <c r="BC23" s="215">
        <v>90.424534935244949</v>
      </c>
    </row>
    <row r="24" spans="1:55" s="4" customFormat="1" ht="13.8">
      <c r="A24" s="263" t="s">
        <v>362</v>
      </c>
      <c r="B24" s="112">
        <v>915</v>
      </c>
      <c r="C24" s="205">
        <v>-75.191303949881629</v>
      </c>
      <c r="D24" s="213">
        <v>0.64381929112842429</v>
      </c>
      <c r="E24" s="148"/>
      <c r="F24" s="214">
        <v>8196.0984323060729</v>
      </c>
      <c r="G24" s="148">
        <v>1.3088659231067052</v>
      </c>
      <c r="H24" s="148">
        <v>18.259103186575633</v>
      </c>
      <c r="I24" s="148">
        <v>222.24776212216679</v>
      </c>
      <c r="J24" s="148">
        <v>1182.3821596403041</v>
      </c>
      <c r="K24" s="148">
        <v>53852.324477326125</v>
      </c>
      <c r="L24" s="148">
        <v>55034.706636966432</v>
      </c>
      <c r="M24" s="148">
        <v>1.6848906264163408</v>
      </c>
      <c r="N24" s="148">
        <v>2.5096503633830096</v>
      </c>
      <c r="O24" s="148">
        <v>14.033317185487309</v>
      </c>
      <c r="P24" s="148">
        <v>48.668381328015379</v>
      </c>
      <c r="Q24" s="148">
        <v>157.35909622042001</v>
      </c>
      <c r="R24" s="148">
        <v>10.756198097944782</v>
      </c>
      <c r="S24" s="148">
        <v>6694.3969452153369</v>
      </c>
      <c r="T24" s="148">
        <v>38.951685527632485</v>
      </c>
      <c r="U24" s="215">
        <v>89.043229408006923</v>
      </c>
      <c r="V24" s="148"/>
      <c r="W24" s="214">
        <v>2400.9160442461962</v>
      </c>
      <c r="X24" s="148">
        <v>8.4608606650404497E-2</v>
      </c>
      <c r="Y24" s="148">
        <v>1.5408637193429582</v>
      </c>
      <c r="Z24" s="148">
        <v>1.6425149782789432</v>
      </c>
      <c r="AA24" s="148">
        <v>12788.60467402927</v>
      </c>
      <c r="AB24" s="148">
        <v>2609.0497773982925</v>
      </c>
      <c r="AC24" s="148">
        <v>15397.654451427563</v>
      </c>
      <c r="AD24" s="148">
        <v>0.51812160011152142</v>
      </c>
      <c r="AE24" s="148">
        <v>0.75664399799548576</v>
      </c>
      <c r="AF24" s="148">
        <v>0.26351137581104483</v>
      </c>
      <c r="AG24" s="148">
        <v>4.1071995203611991</v>
      </c>
      <c r="AH24" s="148">
        <v>2.5112535444336599</v>
      </c>
      <c r="AI24" s="148">
        <v>53.170302562373536</v>
      </c>
      <c r="AJ24" s="148">
        <v>22193.739043004858</v>
      </c>
      <c r="AK24" s="148">
        <v>41.48845413076063</v>
      </c>
      <c r="AL24" s="215">
        <v>36.487190862824022</v>
      </c>
      <c r="AM24" s="148"/>
      <c r="AN24" s="214">
        <v>10597.014476552267</v>
      </c>
      <c r="AO24" s="148">
        <v>1.3934745297571096</v>
      </c>
      <c r="AP24" s="148">
        <v>19.799966905918595</v>
      </c>
      <c r="AQ24" s="148">
        <v>78.912146212875683</v>
      </c>
      <c r="AR24" s="148">
        <v>13970.986833669573</v>
      </c>
      <c r="AS24" s="148">
        <v>56461.374254724418</v>
      </c>
      <c r="AT24" s="148">
        <v>70432.361088393984</v>
      </c>
      <c r="AU24" s="148">
        <v>2.2030122265278624</v>
      </c>
      <c r="AV24" s="148">
        <v>3.2662943613784954</v>
      </c>
      <c r="AW24" s="148">
        <v>14.296828561298355</v>
      </c>
      <c r="AX24" s="148">
        <v>52.775580848376585</v>
      </c>
      <c r="AY24" s="148">
        <v>85.805318596802081</v>
      </c>
      <c r="AZ24" s="148">
        <v>13.330508996182042</v>
      </c>
      <c r="BA24" s="148">
        <v>7900.6156055621768</v>
      </c>
      <c r="BB24" s="148">
        <v>39.51935698204953</v>
      </c>
      <c r="BC24" s="215">
        <v>86.652015895903602</v>
      </c>
    </row>
    <row r="25" spans="1:55" s="4" customFormat="1" ht="13.8">
      <c r="A25" s="263" t="s">
        <v>363</v>
      </c>
      <c r="B25" s="112">
        <v>920</v>
      </c>
      <c r="C25" s="205">
        <v>-88.949326687711732</v>
      </c>
      <c r="D25" s="213">
        <v>0.6430666042106864</v>
      </c>
      <c r="E25" s="148"/>
      <c r="F25" s="214">
        <v>7035.3672077490282</v>
      </c>
      <c r="G25" s="148">
        <v>1.3391181921903079</v>
      </c>
      <c r="H25" s="148">
        <v>18.726791777232616</v>
      </c>
      <c r="I25" s="148">
        <v>185.55747087553269</v>
      </c>
      <c r="J25" s="148">
        <v>1169.9951577073759</v>
      </c>
      <c r="K25" s="148">
        <v>46070.697906158239</v>
      </c>
      <c r="L25" s="148">
        <v>47240.693063865612</v>
      </c>
      <c r="M25" s="148">
        <v>1.9704668949589996</v>
      </c>
      <c r="N25" s="148">
        <v>2.379120197234875</v>
      </c>
      <c r="O25" s="148">
        <v>14.328605608909092</v>
      </c>
      <c r="P25" s="148">
        <v>49.870774511944916</v>
      </c>
      <c r="Q25" s="148">
        <v>165.91003924149345</v>
      </c>
      <c r="R25" s="148">
        <v>10.892440216224825</v>
      </c>
      <c r="S25" s="148">
        <v>5607.7914505037379</v>
      </c>
      <c r="T25" s="148">
        <v>42.829813267306157</v>
      </c>
      <c r="U25" s="215">
        <v>89.557089459494549</v>
      </c>
      <c r="V25" s="148"/>
      <c r="W25" s="214">
        <v>2618.5533036453994</v>
      </c>
      <c r="X25" s="148">
        <v>0.15791849138837169</v>
      </c>
      <c r="Y25" s="148">
        <v>2.6286732908650219</v>
      </c>
      <c r="Z25" s="148">
        <v>5.5875730844647222</v>
      </c>
      <c r="AA25" s="148">
        <v>12943.698485888097</v>
      </c>
      <c r="AB25" s="148">
        <v>3906.5556548922291</v>
      </c>
      <c r="AC25" s="148">
        <v>16850.254140780326</v>
      </c>
      <c r="AD25" s="148">
        <v>0.47955443860408642</v>
      </c>
      <c r="AE25" s="148">
        <v>1.3285309646448236</v>
      </c>
      <c r="AF25" s="148">
        <v>0.81914054520482893</v>
      </c>
      <c r="AG25" s="148">
        <v>7.014693282371482</v>
      </c>
      <c r="AH25" s="148">
        <v>3.8903983823928399</v>
      </c>
      <c r="AI25" s="148">
        <v>38.066223982653547</v>
      </c>
      <c r="AJ25" s="148">
        <v>14220.650924839227</v>
      </c>
      <c r="AK25" s="148">
        <v>25.748408358033476</v>
      </c>
      <c r="AL25" s="215">
        <v>49.002028738016854</v>
      </c>
      <c r="AM25" s="148"/>
      <c r="AN25" s="214">
        <v>9653.9205113944263</v>
      </c>
      <c r="AO25" s="148">
        <v>1.4970366835786797</v>
      </c>
      <c r="AP25" s="148">
        <v>21.355465068097637</v>
      </c>
      <c r="AQ25" s="148">
        <v>74.45024257438466</v>
      </c>
      <c r="AR25" s="148">
        <v>14113.693643595472</v>
      </c>
      <c r="AS25" s="148">
        <v>49977.253561050471</v>
      </c>
      <c r="AT25" s="148">
        <v>64090.947204645941</v>
      </c>
      <c r="AU25" s="148">
        <v>2.4500213335630865</v>
      </c>
      <c r="AV25" s="148">
        <v>3.7076511618796983</v>
      </c>
      <c r="AW25" s="148">
        <v>15.147746154113921</v>
      </c>
      <c r="AX25" s="148">
        <v>56.885467794316405</v>
      </c>
      <c r="AY25" s="148">
        <v>56.63181638115357</v>
      </c>
      <c r="AZ25" s="148">
        <v>13.763126901381273</v>
      </c>
      <c r="BA25" s="148">
        <v>6669.8652953577848</v>
      </c>
      <c r="BB25" s="148">
        <v>37.889371928372093</v>
      </c>
      <c r="BC25" s="215">
        <v>85.596721725646645</v>
      </c>
    </row>
    <row r="26" spans="1:55" s="4" customFormat="1" ht="13.8">
      <c r="A26" s="263" t="s">
        <v>364</v>
      </c>
      <c r="B26" s="112">
        <v>925</v>
      </c>
      <c r="C26" s="205">
        <v>-74.010354487535594</v>
      </c>
      <c r="D26" s="213">
        <v>0.6451328313294119</v>
      </c>
      <c r="E26" s="148"/>
      <c r="F26" s="214">
        <v>5600.8686529041142</v>
      </c>
      <c r="G26" s="148">
        <v>0.98024520578947338</v>
      </c>
      <c r="H26" s="148">
        <v>13.639456278995358</v>
      </c>
      <c r="I26" s="148">
        <v>195.10678816098635</v>
      </c>
      <c r="J26" s="148">
        <v>1139.0721523686457</v>
      </c>
      <c r="K26" s="148">
        <v>36469.329670842686</v>
      </c>
      <c r="L26" s="148">
        <v>37608.40182321133</v>
      </c>
      <c r="M26" s="148">
        <v>1.1710952870950284</v>
      </c>
      <c r="N26" s="148">
        <v>1.7713759081687177</v>
      </c>
      <c r="O26" s="148">
        <v>10.64347125155566</v>
      </c>
      <c r="P26" s="148">
        <v>36.274466333007815</v>
      </c>
      <c r="Q26" s="148">
        <v>132.03995572845528</v>
      </c>
      <c r="R26" s="148">
        <v>10.006636882917238</v>
      </c>
      <c r="S26" s="148">
        <v>6137.698532888382</v>
      </c>
      <c r="T26" s="148">
        <v>37.986132408749491</v>
      </c>
      <c r="U26" s="215">
        <v>89.704343528004173</v>
      </c>
      <c r="V26" s="148"/>
      <c r="W26" s="214">
        <v>2272.8805541253801</v>
      </c>
      <c r="X26" s="148">
        <v>0.1129027202489727</v>
      </c>
      <c r="Y26" s="148">
        <v>2.1870407163716381</v>
      </c>
      <c r="Z26" s="148">
        <v>0.31912256630366265</v>
      </c>
      <c r="AA26" s="148">
        <v>12203.287854999309</v>
      </c>
      <c r="AB26" s="148">
        <v>2367.7721376714976</v>
      </c>
      <c r="AC26" s="148">
        <v>14571.059992670807</v>
      </c>
      <c r="AD26" s="148">
        <v>0.62644676140639743</v>
      </c>
      <c r="AE26" s="148">
        <v>1.47767582627122</v>
      </c>
      <c r="AF26" s="148">
        <v>8.2170701279964356E-2</v>
      </c>
      <c r="AG26" s="148">
        <v>5.8374030815167437</v>
      </c>
      <c r="AH26" s="148">
        <v>2.6956377275125059</v>
      </c>
      <c r="AI26" s="148">
        <v>62.360082788559964</v>
      </c>
      <c r="AJ26" s="148">
        <v>14777.234662746281</v>
      </c>
      <c r="AK26" s="148">
        <v>30.799484824424795</v>
      </c>
      <c r="AL26" s="215">
        <v>8.1384501694356643</v>
      </c>
      <c r="AM26" s="148"/>
      <c r="AN26" s="214">
        <v>7873.7492070294948</v>
      </c>
      <c r="AO26" s="148">
        <v>1.093147926038446</v>
      </c>
      <c r="AP26" s="148">
        <v>15.826496995366995</v>
      </c>
      <c r="AQ26" s="148">
        <v>46.594298507054376</v>
      </c>
      <c r="AR26" s="148">
        <v>13342.360007367955</v>
      </c>
      <c r="AS26" s="148">
        <v>38837.101808514184</v>
      </c>
      <c r="AT26" s="148">
        <v>52179.461815882139</v>
      </c>
      <c r="AU26" s="148">
        <v>1.7975420485014257</v>
      </c>
      <c r="AV26" s="148">
        <v>3.249051734439937</v>
      </c>
      <c r="AW26" s="148">
        <v>10.725641952835625</v>
      </c>
      <c r="AX26" s="148">
        <v>42.111869414524556</v>
      </c>
      <c r="AY26" s="148">
        <v>105.5846454725243</v>
      </c>
      <c r="AZ26" s="148">
        <v>15.427858735407456</v>
      </c>
      <c r="BA26" s="148">
        <v>7335.2814359621034</v>
      </c>
      <c r="BB26" s="148">
        <v>35.034612108874811</v>
      </c>
      <c r="BC26" s="215">
        <v>83.164987324649289</v>
      </c>
    </row>
    <row r="27" spans="1:55" s="4" customFormat="1" ht="13.8">
      <c r="A27" s="263" t="s">
        <v>365</v>
      </c>
      <c r="B27" s="112">
        <v>930</v>
      </c>
      <c r="C27" s="205">
        <v>-79.833485427158337</v>
      </c>
      <c r="D27" s="213">
        <v>0.6098720647997089</v>
      </c>
      <c r="E27" s="148"/>
      <c r="F27" s="214">
        <v>7201.0132850672626</v>
      </c>
      <c r="G27" s="148">
        <v>1.1721193576708948</v>
      </c>
      <c r="H27" s="148">
        <v>16.871946781373918</v>
      </c>
      <c r="I27" s="148">
        <v>152.06196210801525</v>
      </c>
      <c r="J27" s="148">
        <v>1152.931296142948</v>
      </c>
      <c r="K27" s="148">
        <v>47200.032849636504</v>
      </c>
      <c r="L27" s="148">
        <v>48352.96414577945</v>
      </c>
      <c r="M27" s="148">
        <v>2.3131596283645903</v>
      </c>
      <c r="N27" s="148">
        <v>2.581025438869661</v>
      </c>
      <c r="O27" s="148">
        <v>11.934839953853016</v>
      </c>
      <c r="P27" s="148">
        <v>44.933496806303005</v>
      </c>
      <c r="Q27" s="148">
        <v>139.65955964273752</v>
      </c>
      <c r="R27" s="148">
        <v>14.475799777623452</v>
      </c>
      <c r="S27" s="148">
        <v>6370.5157196414975</v>
      </c>
      <c r="T27" s="148">
        <v>44.257139195438825</v>
      </c>
      <c r="U27" s="215">
        <v>86.957472050305753</v>
      </c>
      <c r="V27" s="148"/>
      <c r="W27" s="214">
        <v>2488.2968376351241</v>
      </c>
      <c r="X27" s="148">
        <v>0.11077356562911933</v>
      </c>
      <c r="Y27" s="148">
        <v>2.1161634524032431</v>
      </c>
      <c r="Z27" s="148">
        <v>0.21455384672619221</v>
      </c>
      <c r="AA27" s="148">
        <v>12413.131745215429</v>
      </c>
      <c r="AB27" s="148">
        <v>3592.5155901937628</v>
      </c>
      <c r="AC27" s="148">
        <v>16005.647335409192</v>
      </c>
      <c r="AD27" s="148">
        <v>0.82246856228661769</v>
      </c>
      <c r="AE27" s="148">
        <v>1.2098064696216884</v>
      </c>
      <c r="AF27" s="148">
        <v>8.3324787954639948E-2</v>
      </c>
      <c r="AG27" s="148">
        <v>5.6486515190340656</v>
      </c>
      <c r="AH27" s="148">
        <v>1.7122481386168853</v>
      </c>
      <c r="AI27" s="148">
        <v>57.349927161281322</v>
      </c>
      <c r="AJ27" s="148">
        <v>16774.522539819471</v>
      </c>
      <c r="AK27" s="148">
        <v>41.624794824113934</v>
      </c>
      <c r="AL27" s="215">
        <v>9.9166295822135133</v>
      </c>
      <c r="AM27" s="148"/>
      <c r="AN27" s="214">
        <v>9689.3101227023872</v>
      </c>
      <c r="AO27" s="148">
        <v>1.2828929233000141</v>
      </c>
      <c r="AP27" s="148">
        <v>18.98811023377716</v>
      </c>
      <c r="AQ27" s="148">
        <v>38.382126312834757</v>
      </c>
      <c r="AR27" s="148">
        <v>13566.063041358377</v>
      </c>
      <c r="AS27" s="148">
        <v>50792.548439830265</v>
      </c>
      <c r="AT27" s="148">
        <v>64358.611481188644</v>
      </c>
      <c r="AU27" s="148">
        <v>3.1356281906512082</v>
      </c>
      <c r="AV27" s="148">
        <v>3.7908319084913495</v>
      </c>
      <c r="AW27" s="148">
        <v>12.018164741807654</v>
      </c>
      <c r="AX27" s="148">
        <v>50.582148325337066</v>
      </c>
      <c r="AY27" s="148">
        <v>104.44528747560628</v>
      </c>
      <c r="AZ27" s="148">
        <v>18.18427161682893</v>
      </c>
      <c r="BA27" s="148">
        <v>7532.3605774527541</v>
      </c>
      <c r="BB27" s="148">
        <v>43.479048029554029</v>
      </c>
      <c r="BC27" s="215">
        <v>82.349064826137194</v>
      </c>
    </row>
    <row r="28" spans="1:55" s="4" customFormat="1" ht="13.8">
      <c r="A28" s="263" t="s">
        <v>366</v>
      </c>
      <c r="B28" s="112">
        <v>935</v>
      </c>
      <c r="C28" s="205">
        <v>-94.498126914673463</v>
      </c>
      <c r="D28" s="213">
        <v>0.66820797256582998</v>
      </c>
      <c r="E28" s="148"/>
      <c r="F28" s="214">
        <v>7888.2049349517265</v>
      </c>
      <c r="G28" s="148">
        <v>1.2377979826826067</v>
      </c>
      <c r="H28" s="148">
        <v>17.291034121560163</v>
      </c>
      <c r="I28" s="148">
        <v>179.1305806683456</v>
      </c>
      <c r="J28" s="148">
        <v>1194.3955557979032</v>
      </c>
      <c r="K28" s="148">
        <v>51772.884921968718</v>
      </c>
      <c r="L28" s="148">
        <v>52967.280477766624</v>
      </c>
      <c r="M28" s="148">
        <v>1.6796128374071844</v>
      </c>
      <c r="N28" s="148">
        <v>2.3891261878195129</v>
      </c>
      <c r="O28" s="148">
        <v>13.172321567670002</v>
      </c>
      <c r="P28" s="148">
        <v>46.033631783034181</v>
      </c>
      <c r="Q28" s="148">
        <v>183.18671109898099</v>
      </c>
      <c r="R28" s="148">
        <v>10.802127954582804</v>
      </c>
      <c r="S28" s="148">
        <v>6811.6785116212386</v>
      </c>
      <c r="T28" s="148">
        <v>41.031073726748822</v>
      </c>
      <c r="U28" s="215">
        <v>88.918513009665674</v>
      </c>
      <c r="V28" s="148"/>
      <c r="W28" s="214">
        <v>2425.7865995677948</v>
      </c>
      <c r="X28" s="148">
        <v>9.0146813490250749E-2</v>
      </c>
      <c r="Y28" s="148">
        <v>1.7253183629057338</v>
      </c>
      <c r="Z28" s="148">
        <v>1.306534915794334</v>
      </c>
      <c r="AA28" s="148">
        <v>12744.344990166988</v>
      </c>
      <c r="AB28" s="148">
        <v>2822.8141502360277</v>
      </c>
      <c r="AC28" s="148">
        <v>15567.159140403015</v>
      </c>
      <c r="AD28" s="148">
        <v>0.30362820960669884</v>
      </c>
      <c r="AE28" s="148">
        <v>1.2791820087121328</v>
      </c>
      <c r="AF28" s="148">
        <v>0.13978052917760617</v>
      </c>
      <c r="AG28" s="148">
        <v>4.5993172958154895</v>
      </c>
      <c r="AH28" s="148">
        <v>0.87080973056695288</v>
      </c>
      <c r="AI28" s="148">
        <v>68.373115322150198</v>
      </c>
      <c r="AJ28" s="148">
        <v>20037.230785323693</v>
      </c>
      <c r="AK28" s="148">
        <v>18.757650525079388</v>
      </c>
      <c r="AL28" s="215">
        <v>15.488352253553803</v>
      </c>
      <c r="AM28" s="148"/>
      <c r="AN28" s="214">
        <v>10313.99153451952</v>
      </c>
      <c r="AO28" s="148">
        <v>1.3279447961728572</v>
      </c>
      <c r="AP28" s="148">
        <v>19.016352484465898</v>
      </c>
      <c r="AQ28" s="148">
        <v>105.58276833670783</v>
      </c>
      <c r="AR28" s="148">
        <v>13938.740545964891</v>
      </c>
      <c r="AS28" s="148">
        <v>54595.699072204749</v>
      </c>
      <c r="AT28" s="148">
        <v>68534.439618169636</v>
      </c>
      <c r="AU28" s="148">
        <v>1.9832410470138833</v>
      </c>
      <c r="AV28" s="148">
        <v>3.6683081965316457</v>
      </c>
      <c r="AW28" s="148">
        <v>13.312102096847608</v>
      </c>
      <c r="AX28" s="148">
        <v>50.632949078849677</v>
      </c>
      <c r="AY28" s="148">
        <v>88.430192735140324</v>
      </c>
      <c r="AZ28" s="148">
        <v>14.712526615875534</v>
      </c>
      <c r="BA28" s="148">
        <v>8013.040715991845</v>
      </c>
      <c r="BB28" s="148">
        <v>35.092469882224847</v>
      </c>
      <c r="BC28" s="215">
        <v>84.393083660163043</v>
      </c>
    </row>
    <row r="29" spans="1:55" s="4" customFormat="1" ht="13.8">
      <c r="A29" s="263" t="s">
        <v>367</v>
      </c>
      <c r="B29" s="112">
        <v>940</v>
      </c>
      <c r="C29" s="205">
        <v>-94.481454299102339</v>
      </c>
      <c r="D29" s="213">
        <v>0.65024129111664786</v>
      </c>
      <c r="E29" s="148"/>
      <c r="F29" s="214">
        <v>6196.3376580023696</v>
      </c>
      <c r="G29" s="148">
        <v>1.3411321067599791</v>
      </c>
      <c r="H29" s="148">
        <v>18.52126973299103</v>
      </c>
      <c r="I29" s="148">
        <v>153.56061426387606</v>
      </c>
      <c r="J29" s="148">
        <v>1295.3336961124896</v>
      </c>
      <c r="K29" s="148">
        <v>40311.49033708786</v>
      </c>
      <c r="L29" s="148">
        <v>41606.824033200348</v>
      </c>
      <c r="M29" s="148">
        <v>1.7051854484998448</v>
      </c>
      <c r="N29" s="148">
        <v>2.0206108377700103</v>
      </c>
      <c r="O29" s="148">
        <v>14.766804316466311</v>
      </c>
      <c r="P29" s="148">
        <v>49.375243609305571</v>
      </c>
      <c r="Q29" s="148">
        <v>171.32353908524834</v>
      </c>
      <c r="R29" s="148">
        <v>9.5343243295766573</v>
      </c>
      <c r="S29" s="148">
        <v>4988.5809217582164</v>
      </c>
      <c r="T29" s="148">
        <v>43.155443598599213</v>
      </c>
      <c r="U29" s="215">
        <v>91.201094756359822</v>
      </c>
      <c r="V29" s="148"/>
      <c r="W29" s="214">
        <v>2817.6704361072702</v>
      </c>
      <c r="X29" s="148">
        <v>0.16344044090034943</v>
      </c>
      <c r="Y29" s="148">
        <v>2.6313497146143603</v>
      </c>
      <c r="Z29" s="148">
        <v>4.5021153104794296</v>
      </c>
      <c r="AA29" s="148">
        <v>13140.374558176582</v>
      </c>
      <c r="AB29" s="148">
        <v>5035.7676391363302</v>
      </c>
      <c r="AC29" s="148">
        <v>18176.142197312911</v>
      </c>
      <c r="AD29" s="148">
        <v>0.61738228421064023</v>
      </c>
      <c r="AE29" s="148">
        <v>0.99893621386000186</v>
      </c>
      <c r="AF29" s="148">
        <v>1.0141526009414912</v>
      </c>
      <c r="AG29" s="148">
        <v>7.0233578343623968</v>
      </c>
      <c r="AH29" s="148">
        <v>5.1039658055440933</v>
      </c>
      <c r="AI29" s="148">
        <v>30.69472888121761</v>
      </c>
      <c r="AJ29" s="148">
        <v>15320.700489107425</v>
      </c>
      <c r="AK29" s="148">
        <v>38.283046066362687</v>
      </c>
      <c r="AL29" s="215">
        <v>61.29330600025812</v>
      </c>
      <c r="AM29" s="148"/>
      <c r="AN29" s="214">
        <v>9014.0080941096421</v>
      </c>
      <c r="AO29" s="148">
        <v>1.5045725476603289</v>
      </c>
      <c r="AP29" s="148">
        <v>21.152619447605392</v>
      </c>
      <c r="AQ29" s="148">
        <v>53.455128348042201</v>
      </c>
      <c r="AR29" s="148">
        <v>14435.708254289071</v>
      </c>
      <c r="AS29" s="148">
        <v>45347.257976224188</v>
      </c>
      <c r="AT29" s="148">
        <v>59782.966230513259</v>
      </c>
      <c r="AU29" s="148">
        <v>2.3225677327104846</v>
      </c>
      <c r="AV29" s="148">
        <v>3.019547051630012</v>
      </c>
      <c r="AW29" s="148">
        <v>15.780956917407805</v>
      </c>
      <c r="AX29" s="148">
        <v>56.398601443667964</v>
      </c>
      <c r="AY29" s="148">
        <v>60.281553866356198</v>
      </c>
      <c r="AZ29" s="148">
        <v>11.834936896851673</v>
      </c>
      <c r="BA29" s="148">
        <v>6275.2470987802053</v>
      </c>
      <c r="BB29" s="148">
        <v>41.701834408872685</v>
      </c>
      <c r="BC29" s="215">
        <v>88.360692003206651</v>
      </c>
    </row>
    <row r="30" spans="1:55" s="4" customFormat="1" ht="13.8">
      <c r="A30" s="263" t="s">
        <v>368</v>
      </c>
      <c r="B30" s="112">
        <v>945</v>
      </c>
      <c r="C30" s="205">
        <v>-91.788027587750591</v>
      </c>
      <c r="D30" s="213">
        <v>0.69787146082321982</v>
      </c>
      <c r="E30" s="148"/>
      <c r="F30" s="214">
        <v>8153.3221869700765</v>
      </c>
      <c r="G30" s="148">
        <v>1.8025569198013587</v>
      </c>
      <c r="H30" s="148">
        <v>24.39358934383425</v>
      </c>
      <c r="I30" s="148">
        <v>247.12745803472055</v>
      </c>
      <c r="J30" s="148">
        <v>1161.4593643253047</v>
      </c>
      <c r="K30" s="148">
        <v>53586.015715755697</v>
      </c>
      <c r="L30" s="148">
        <v>54747.475080081</v>
      </c>
      <c r="M30" s="148">
        <v>1.0410986712296977</v>
      </c>
      <c r="N30" s="148">
        <v>2.4774095455059948</v>
      </c>
      <c r="O30" s="148">
        <v>20.831625402387175</v>
      </c>
      <c r="P30" s="148">
        <v>65.014856763058063</v>
      </c>
      <c r="Q30" s="148">
        <v>210.41341827867578</v>
      </c>
      <c r="R30" s="148">
        <v>6.3195254114910755</v>
      </c>
      <c r="S30" s="148">
        <v>4985.0921560168454</v>
      </c>
      <c r="T30" s="148">
        <v>29.029501413703972</v>
      </c>
      <c r="U30" s="215">
        <v>92.359423924081668</v>
      </c>
      <c r="V30" s="148"/>
      <c r="W30" s="214">
        <v>2735.6346595127225</v>
      </c>
      <c r="X30" s="148">
        <v>8.8902854745700075E-2</v>
      </c>
      <c r="Y30" s="148">
        <v>1.5908264239138572</v>
      </c>
      <c r="Z30" s="148">
        <v>0.76890424046706118</v>
      </c>
      <c r="AA30" s="148">
        <v>13367.101984666666</v>
      </c>
      <c r="AB30" s="148">
        <v>4245.3573073705629</v>
      </c>
      <c r="AC30" s="148">
        <v>17612.459292037231</v>
      </c>
      <c r="AD30" s="148">
        <v>0.47526645021350361</v>
      </c>
      <c r="AE30" s="148">
        <v>0.95979903322814297</v>
      </c>
      <c r="AF30" s="148">
        <v>0.15507467482713441</v>
      </c>
      <c r="AG30" s="148">
        <v>4.2456742225776445</v>
      </c>
      <c r="AH30" s="148">
        <v>9.4852783395794233</v>
      </c>
      <c r="AI30" s="148">
        <v>43.909325964670273</v>
      </c>
      <c r="AJ30" s="148">
        <v>24558.115753299204</v>
      </c>
      <c r="AK30" s="148">
        <v>34.230515422496438</v>
      </c>
      <c r="AL30" s="215">
        <v>19.295791264924254</v>
      </c>
      <c r="AM30" s="148"/>
      <c r="AN30" s="214">
        <v>10888.956846482797</v>
      </c>
      <c r="AO30" s="148">
        <v>1.8914597745470589</v>
      </c>
      <c r="AP30" s="148">
        <v>25.984415767748114</v>
      </c>
      <c r="AQ30" s="148">
        <v>80.962403169402393</v>
      </c>
      <c r="AR30" s="148">
        <v>14528.561348991971</v>
      </c>
      <c r="AS30" s="148">
        <v>57831.37302312626</v>
      </c>
      <c r="AT30" s="148">
        <v>72359.934372118238</v>
      </c>
      <c r="AU30" s="148">
        <v>1.516365121443201</v>
      </c>
      <c r="AV30" s="148">
        <v>3.4372085787341371</v>
      </c>
      <c r="AW30" s="148">
        <v>20.986700077214312</v>
      </c>
      <c r="AX30" s="148">
        <v>69.260530985635697</v>
      </c>
      <c r="AY30" s="148">
        <v>185.27344682426676</v>
      </c>
      <c r="AZ30" s="148">
        <v>8.0879937150276024</v>
      </c>
      <c r="BA30" s="148">
        <v>6184.919540564626</v>
      </c>
      <c r="BB30" s="148">
        <v>30.538302351538711</v>
      </c>
      <c r="BC30" s="215">
        <v>89.830562932932381</v>
      </c>
    </row>
    <row r="31" spans="1:55" s="4" customFormat="1" ht="13.8">
      <c r="A31" s="263" t="s">
        <v>369</v>
      </c>
      <c r="B31" s="112">
        <v>950</v>
      </c>
      <c r="C31" s="205">
        <v>-84.616699427399354</v>
      </c>
      <c r="D31" s="213">
        <v>0.73708276066026679</v>
      </c>
      <c r="E31" s="148"/>
      <c r="F31" s="214">
        <v>6168.7794639428694</v>
      </c>
      <c r="G31" s="148">
        <v>1.6965490071604818</v>
      </c>
      <c r="H31" s="148">
        <v>23.349097262287955</v>
      </c>
      <c r="I31" s="148">
        <v>245.41860217219968</v>
      </c>
      <c r="J31" s="148">
        <v>1200.1859084231128</v>
      </c>
      <c r="K31" s="148">
        <v>40221.591893569093</v>
      </c>
      <c r="L31" s="148">
        <v>41421.777801992204</v>
      </c>
      <c r="M31" s="148">
        <v>1.6040878429917991</v>
      </c>
      <c r="N31" s="148">
        <v>2.8888093490759958</v>
      </c>
      <c r="O31" s="148">
        <v>18.812420782228891</v>
      </c>
      <c r="P31" s="148">
        <v>62.225198991372146</v>
      </c>
      <c r="Q31" s="148">
        <v>179.63636364745429</v>
      </c>
      <c r="R31" s="148">
        <v>9.4838699799282828</v>
      </c>
      <c r="S31" s="148">
        <v>3940.7977565775959</v>
      </c>
      <c r="T31" s="148">
        <v>34.389287185712192</v>
      </c>
      <c r="U31" s="215">
        <v>90.389518227428596</v>
      </c>
      <c r="V31" s="148"/>
      <c r="W31" s="214">
        <v>3164.6936755675765</v>
      </c>
      <c r="X31" s="148">
        <v>0.10043783773749634</v>
      </c>
      <c r="Y31" s="148">
        <v>1.8657218359594323</v>
      </c>
      <c r="Z31" s="148">
        <v>1.8743481464986782</v>
      </c>
      <c r="AA31" s="148">
        <v>13302.657083910195</v>
      </c>
      <c r="AB31" s="148">
        <v>7194.4716887399945</v>
      </c>
      <c r="AC31" s="148">
        <v>20497.128772650191</v>
      </c>
      <c r="AD31" s="148">
        <v>0.3465780114119732</v>
      </c>
      <c r="AE31" s="148">
        <v>1.2822016304231443</v>
      </c>
      <c r="AF31" s="148">
        <v>0.23582534749130474</v>
      </c>
      <c r="AG31" s="148">
        <v>4.9784953215015477</v>
      </c>
      <c r="AH31" s="148">
        <v>1.2722022818691194</v>
      </c>
      <c r="AI31" s="148">
        <v>59.69077195745367</v>
      </c>
      <c r="AJ31" s="148">
        <v>24373.429017804374</v>
      </c>
      <c r="AK31" s="148">
        <v>21.122644187031199</v>
      </c>
      <c r="AL31" s="215">
        <v>23.486575818762471</v>
      </c>
      <c r="AM31" s="148"/>
      <c r="AN31" s="214">
        <v>9333.4731395104463</v>
      </c>
      <c r="AO31" s="148">
        <v>1.796986844897978</v>
      </c>
      <c r="AP31" s="148">
        <v>25.214819098247375</v>
      </c>
      <c r="AQ31" s="148">
        <v>124.587972703685</v>
      </c>
      <c r="AR31" s="148">
        <v>14502.842992333308</v>
      </c>
      <c r="AS31" s="148">
        <v>47416.063582309085</v>
      </c>
      <c r="AT31" s="148">
        <v>61918.906574642395</v>
      </c>
      <c r="AU31" s="148">
        <v>1.950665854403772</v>
      </c>
      <c r="AV31" s="148">
        <v>4.1710109794991395</v>
      </c>
      <c r="AW31" s="148">
        <v>19.048246129720194</v>
      </c>
      <c r="AX31" s="148">
        <v>67.203694312873694</v>
      </c>
      <c r="AY31" s="148">
        <v>87.778858355941679</v>
      </c>
      <c r="AZ31" s="148">
        <v>12.292397640094647</v>
      </c>
      <c r="BA31" s="148">
        <v>5454.4609588771355</v>
      </c>
      <c r="BB31" s="148">
        <v>31.007801793548808</v>
      </c>
      <c r="BC31" s="215">
        <v>87.103415637264931</v>
      </c>
    </row>
    <row r="32" spans="1:55" s="4" customFormat="1" ht="13.8">
      <c r="A32" s="263" t="s">
        <v>370</v>
      </c>
      <c r="B32" s="112">
        <v>955</v>
      </c>
      <c r="C32" s="205">
        <v>-69.25166183772437</v>
      </c>
      <c r="D32" s="213">
        <v>0.62579364182324804</v>
      </c>
      <c r="E32" s="148"/>
      <c r="F32" s="214">
        <v>8022.5259105749783</v>
      </c>
      <c r="G32" s="148">
        <v>0.98406944408038644</v>
      </c>
      <c r="H32" s="148">
        <v>13.960879849920621</v>
      </c>
      <c r="I32" s="148">
        <v>175.45970957103796</v>
      </c>
      <c r="J32" s="148">
        <v>1123.2428129148295</v>
      </c>
      <c r="K32" s="148">
        <v>52745.968693337119</v>
      </c>
      <c r="L32" s="148">
        <v>53869.211506251952</v>
      </c>
      <c r="M32" s="148">
        <v>1.5316891482413391</v>
      </c>
      <c r="N32" s="148">
        <v>2.0589709271916807</v>
      </c>
      <c r="O32" s="148">
        <v>10.325402268351523</v>
      </c>
      <c r="P32" s="148">
        <v>37.155886457904728</v>
      </c>
      <c r="Q32" s="148">
        <v>138.77261045634069</v>
      </c>
      <c r="R32" s="148">
        <v>13.59101304502647</v>
      </c>
      <c r="S32" s="148">
        <v>8582.9127634543602</v>
      </c>
      <c r="T32" s="148">
        <v>40.0712436506263</v>
      </c>
      <c r="U32" s="215">
        <v>87.98848348008714</v>
      </c>
      <c r="V32" s="148"/>
      <c r="W32" s="214">
        <v>2564.3265368373259</v>
      </c>
      <c r="X32" s="148">
        <v>8.1038500284538267E-2</v>
      </c>
      <c r="Y32" s="148">
        <v>1.4501777189530833</v>
      </c>
      <c r="Z32" s="148">
        <v>0.2129802421776654</v>
      </c>
      <c r="AA32" s="148">
        <v>12455.986321806253</v>
      </c>
      <c r="AB32" s="148">
        <v>4057.7552852474446</v>
      </c>
      <c r="AC32" s="148">
        <v>16513.741607053696</v>
      </c>
      <c r="AD32" s="148">
        <v>0.49438058812470093</v>
      </c>
      <c r="AE32" s="148">
        <v>0.87823145706171024</v>
      </c>
      <c r="AF32" s="148">
        <v>7.7024289793904896E-2</v>
      </c>
      <c r="AG32" s="148">
        <v>3.870529014397444</v>
      </c>
      <c r="AH32" s="148">
        <v>0.54262078988256768</v>
      </c>
      <c r="AI32" s="148">
        <v>41.64174871783117</v>
      </c>
      <c r="AJ32" s="148">
        <v>25257.878173786838</v>
      </c>
      <c r="AK32" s="148">
        <v>35.61890383710233</v>
      </c>
      <c r="AL32" s="215">
        <v>12.01327604527024</v>
      </c>
      <c r="AM32" s="148"/>
      <c r="AN32" s="214">
        <v>10586.852447412304</v>
      </c>
      <c r="AO32" s="148">
        <v>1.0651079443649247</v>
      </c>
      <c r="AP32" s="148">
        <v>15.411057568873705</v>
      </c>
      <c r="AQ32" s="148">
        <v>53.344791232304388</v>
      </c>
      <c r="AR32" s="148">
        <v>13579.229134721083</v>
      </c>
      <c r="AS32" s="148">
        <v>56803.723978584567</v>
      </c>
      <c r="AT32" s="148">
        <v>70382.953113305644</v>
      </c>
      <c r="AU32" s="148">
        <v>2.0260697363660398</v>
      </c>
      <c r="AV32" s="148">
        <v>2.937202384253391</v>
      </c>
      <c r="AW32" s="148">
        <v>10.402426558145427</v>
      </c>
      <c r="AX32" s="148">
        <v>41.026415472302169</v>
      </c>
      <c r="AY32" s="148">
        <v>81.214578210683783</v>
      </c>
      <c r="AZ32" s="148">
        <v>15.729871461459593</v>
      </c>
      <c r="BA32" s="148">
        <v>10156.068416751408</v>
      </c>
      <c r="BB32" s="148">
        <v>38.778922505687149</v>
      </c>
      <c r="BC32" s="215">
        <v>83.689556589816306</v>
      </c>
    </row>
    <row r="33" spans="1:55" s="4" customFormat="1" ht="13.8">
      <c r="A33" s="263" t="s">
        <v>371</v>
      </c>
      <c r="B33" s="112">
        <v>960</v>
      </c>
      <c r="C33" s="205">
        <v>-81.577340851704832</v>
      </c>
      <c r="D33" s="213">
        <v>0.57613935502907565</v>
      </c>
      <c r="E33" s="148"/>
      <c r="F33" s="214">
        <v>8834.1262657277985</v>
      </c>
      <c r="G33" s="148">
        <v>1.2715703742555877</v>
      </c>
      <c r="H33" s="148">
        <v>17.858693697718007</v>
      </c>
      <c r="I33" s="148">
        <v>130.72358974948705</v>
      </c>
      <c r="J33" s="148">
        <v>1101.7098195088777</v>
      </c>
      <c r="K33" s="148">
        <v>58217.190684649097</v>
      </c>
      <c r="L33" s="148">
        <v>59318.900504157973</v>
      </c>
      <c r="M33" s="148">
        <v>1.7027113060333559</v>
      </c>
      <c r="N33" s="148">
        <v>2.2604067685226825</v>
      </c>
      <c r="O33" s="148">
        <v>13.813903085534138</v>
      </c>
      <c r="P33" s="148">
        <v>47.464646497440768</v>
      </c>
      <c r="Q33" s="148">
        <v>153.78044562715385</v>
      </c>
      <c r="R33" s="148">
        <v>10.129985353756702</v>
      </c>
      <c r="S33" s="148">
        <v>7398.5148294225619</v>
      </c>
      <c r="T33" s="148">
        <v>40.047816689216361</v>
      </c>
      <c r="U33" s="215">
        <v>89.624042711571519</v>
      </c>
      <c r="V33" s="148"/>
      <c r="W33" s="214">
        <v>2503.0138740968009</v>
      </c>
      <c r="X33" s="148">
        <v>0.16105278330280151</v>
      </c>
      <c r="Y33" s="148">
        <v>2.6872025315087669</v>
      </c>
      <c r="Z33" s="148">
        <v>7.4186096172565765</v>
      </c>
      <c r="AA33" s="148">
        <v>12067.35123372389</v>
      </c>
      <c r="AB33" s="148">
        <v>4056.6897226871324</v>
      </c>
      <c r="AC33" s="148">
        <v>16124.040956411023</v>
      </c>
      <c r="AD33" s="148">
        <v>0.51562439619742984</v>
      </c>
      <c r="AE33" s="148">
        <v>1.2792842930130817</v>
      </c>
      <c r="AF33" s="148">
        <v>0.89187950889193679</v>
      </c>
      <c r="AG33" s="148">
        <v>7.1737244889335363</v>
      </c>
      <c r="AH33" s="148">
        <v>3.82215732050927</v>
      </c>
      <c r="AI33" s="148">
        <v>40.022050617887842</v>
      </c>
      <c r="AJ33" s="148">
        <v>13306.103769277001</v>
      </c>
      <c r="AK33" s="148">
        <v>29.008171863833482</v>
      </c>
      <c r="AL33" s="215">
        <v>52.990257036382481</v>
      </c>
      <c r="AM33" s="148"/>
      <c r="AN33" s="214">
        <v>11337.1401398246</v>
      </c>
      <c r="AO33" s="148">
        <v>1.4326231575583894</v>
      </c>
      <c r="AP33" s="148">
        <v>20.54589622922677</v>
      </c>
      <c r="AQ33" s="148">
        <v>68.068307157101174</v>
      </c>
      <c r="AR33" s="148">
        <v>13169.061053232768</v>
      </c>
      <c r="AS33" s="148">
        <v>62273.880407336226</v>
      </c>
      <c r="AT33" s="148">
        <v>75442.941460568996</v>
      </c>
      <c r="AU33" s="148">
        <v>2.2183357022307861</v>
      </c>
      <c r="AV33" s="148">
        <v>3.5396910615357648</v>
      </c>
      <c r="AW33" s="148">
        <v>14.705782594426076</v>
      </c>
      <c r="AX33" s="148">
        <v>54.638370986374312</v>
      </c>
      <c r="AY33" s="148">
        <v>48.468614437168334</v>
      </c>
      <c r="AZ33" s="148">
        <v>13.501502457103735</v>
      </c>
      <c r="BA33" s="148">
        <v>8174.1495103861498</v>
      </c>
      <c r="BB33" s="148">
        <v>36.694288547119932</v>
      </c>
      <c r="BC33" s="215">
        <v>85.874126587598283</v>
      </c>
    </row>
    <row r="34" spans="1:55" s="4" customFormat="1" ht="13.8">
      <c r="A34" s="263" t="s">
        <v>372</v>
      </c>
      <c r="B34" s="112">
        <v>965</v>
      </c>
      <c r="C34" s="205">
        <v>-95.419888460813098</v>
      </c>
      <c r="D34" s="213">
        <v>0.67354634868665175</v>
      </c>
      <c r="E34" s="148"/>
      <c r="F34" s="214">
        <v>5198.2000029919545</v>
      </c>
      <c r="G34" s="148">
        <v>1.2141174069144278</v>
      </c>
      <c r="H34" s="148">
        <v>16.876660696455367</v>
      </c>
      <c r="I34" s="148">
        <v>223.54366679295123</v>
      </c>
      <c r="J34" s="148">
        <v>1156.9306198198167</v>
      </c>
      <c r="K34" s="148">
        <v>33747.65411250967</v>
      </c>
      <c r="L34" s="148">
        <v>34904.584732329487</v>
      </c>
      <c r="M34" s="148">
        <v>1.4056636220736254</v>
      </c>
      <c r="N34" s="148">
        <v>2.2133860309888194</v>
      </c>
      <c r="O34" s="148">
        <v>13.207128375881044</v>
      </c>
      <c r="P34" s="148">
        <v>44.925895337279115</v>
      </c>
      <c r="Q34" s="148">
        <v>137.53931031743673</v>
      </c>
      <c r="R34" s="148">
        <v>10.435435741454867</v>
      </c>
      <c r="S34" s="148">
        <v>4599.4663003171472</v>
      </c>
      <c r="T34" s="148">
        <v>36.927795245807374</v>
      </c>
      <c r="U34" s="215">
        <v>89.605305707894132</v>
      </c>
      <c r="V34" s="148"/>
      <c r="W34" s="214">
        <v>2532.8271122250153</v>
      </c>
      <c r="X34" s="148">
        <v>9.1069215004510609E-2</v>
      </c>
      <c r="Y34" s="148">
        <v>1.6838499962656377</v>
      </c>
      <c r="Z34" s="148">
        <v>0.65641627608965514</v>
      </c>
      <c r="AA34" s="148">
        <v>12646.872599332197</v>
      </c>
      <c r="AB34" s="148">
        <v>3644.5535368140554</v>
      </c>
      <c r="AC34" s="148">
        <v>16291.426136146252</v>
      </c>
      <c r="AD34" s="148">
        <v>0.50583132514750984</v>
      </c>
      <c r="AE34" s="148">
        <v>1.0051097655605903</v>
      </c>
      <c r="AF34" s="148">
        <v>0.17210483330931442</v>
      </c>
      <c r="AG34" s="148">
        <v>4.4937326171264962</v>
      </c>
      <c r="AH34" s="148">
        <v>2.8424931216348512</v>
      </c>
      <c r="AI34" s="148">
        <v>52.190518330727024</v>
      </c>
      <c r="AJ34" s="148">
        <v>21462.167632852492</v>
      </c>
      <c r="AK34" s="148">
        <v>34.385634185951098</v>
      </c>
      <c r="AL34" s="215">
        <v>21.358469665567736</v>
      </c>
      <c r="AM34" s="148"/>
      <c r="AN34" s="214">
        <v>7731.0271152169698</v>
      </c>
      <c r="AO34" s="148">
        <v>1.3051866219189383</v>
      </c>
      <c r="AP34" s="148">
        <v>18.560510692721017</v>
      </c>
      <c r="AQ34" s="148">
        <v>52.809787566453117</v>
      </c>
      <c r="AR34" s="148">
        <v>13803.803219152014</v>
      </c>
      <c r="AS34" s="148">
        <v>37392.207649323725</v>
      </c>
      <c r="AT34" s="148">
        <v>51196.010868475743</v>
      </c>
      <c r="AU34" s="148">
        <v>1.9114949472211351</v>
      </c>
      <c r="AV34" s="148">
        <v>3.2184957965494103</v>
      </c>
      <c r="AW34" s="148">
        <v>13.37923320919036</v>
      </c>
      <c r="AX34" s="148">
        <v>49.419627954405613</v>
      </c>
      <c r="AY34" s="148">
        <v>94.777060395163332</v>
      </c>
      <c r="AZ34" s="148">
        <v>13.354246120232579</v>
      </c>
      <c r="BA34" s="148">
        <v>6132.7937276459743</v>
      </c>
      <c r="BB34" s="148">
        <v>36.187802647829116</v>
      </c>
      <c r="BC34" s="215">
        <v>85.957921516249428</v>
      </c>
    </row>
    <row r="35" spans="1:55" s="4" customFormat="1" ht="13.8">
      <c r="A35" s="263" t="s">
        <v>373</v>
      </c>
      <c r="B35" s="112">
        <v>970</v>
      </c>
      <c r="C35" s="205">
        <v>-18.175876032267244</v>
      </c>
      <c r="D35" s="213">
        <v>0.69653526496528106</v>
      </c>
      <c r="E35" s="148"/>
      <c r="F35" s="214">
        <v>7197.8348460929774</v>
      </c>
      <c r="G35" s="148">
        <v>1.4702290356361394</v>
      </c>
      <c r="H35" s="148">
        <v>20.165243917798161</v>
      </c>
      <c r="I35" s="148">
        <v>240.08758160469523</v>
      </c>
      <c r="J35" s="148">
        <v>1199.0037824429728</v>
      </c>
      <c r="K35" s="148">
        <v>47132.617957805589</v>
      </c>
      <c r="L35" s="148">
        <v>48331.621740248564</v>
      </c>
      <c r="M35" s="148">
        <v>1.6210493863367454</v>
      </c>
      <c r="N35" s="148">
        <v>1.6336151075399006</v>
      </c>
      <c r="O35" s="148">
        <v>16.854994091447779</v>
      </c>
      <c r="P35" s="148">
        <v>53.692788422816214</v>
      </c>
      <c r="Q35" s="148">
        <v>241.24226539285385</v>
      </c>
      <c r="R35" s="148">
        <v>8.0072924303401205</v>
      </c>
      <c r="S35" s="148">
        <v>5328.8944215213505</v>
      </c>
      <c r="T35" s="148">
        <v>46.065772163749799</v>
      </c>
      <c r="U35" s="215">
        <v>93.715848876142786</v>
      </c>
      <c r="V35" s="148"/>
      <c r="W35" s="214">
        <v>2828.3214061306239</v>
      </c>
      <c r="X35" s="148">
        <v>0.11764730383495803</v>
      </c>
      <c r="Y35" s="148">
        <v>2.2129441669908108</v>
      </c>
      <c r="Z35" s="148">
        <v>1.6509131910165258</v>
      </c>
      <c r="AA35" s="148">
        <v>13164.299460260745</v>
      </c>
      <c r="AB35" s="148">
        <v>5082.0070393929818</v>
      </c>
      <c r="AC35" s="148">
        <v>18246.306499653729</v>
      </c>
      <c r="AD35" s="148">
        <v>0.71356288793825418</v>
      </c>
      <c r="AE35" s="148">
        <v>1.2680251097136015</v>
      </c>
      <c r="AF35" s="148">
        <v>0.22988770770685937</v>
      </c>
      <c r="AG35" s="148">
        <v>5.9046401333077689</v>
      </c>
      <c r="AH35" s="148">
        <v>1.515721588057787</v>
      </c>
      <c r="AI35" s="148">
        <v>57.439838653225372</v>
      </c>
      <c r="AJ35" s="148">
        <v>18293.771007080581</v>
      </c>
      <c r="AK35" s="148">
        <v>34.936604662321187</v>
      </c>
      <c r="AL35" s="215">
        <v>22.759091813131327</v>
      </c>
      <c r="AM35" s="148"/>
      <c r="AN35" s="214">
        <v>10026.1562522236</v>
      </c>
      <c r="AO35" s="148">
        <v>1.5878763394710971</v>
      </c>
      <c r="AP35" s="148">
        <v>22.37818808478897</v>
      </c>
      <c r="AQ35" s="148">
        <v>106.79337967397149</v>
      </c>
      <c r="AR35" s="148">
        <v>14363.303242703718</v>
      </c>
      <c r="AS35" s="148">
        <v>52214.624997198567</v>
      </c>
      <c r="AT35" s="148">
        <v>66577.928239902278</v>
      </c>
      <c r="AU35" s="148">
        <v>2.334612274275</v>
      </c>
      <c r="AV35" s="148">
        <v>2.9016402172535023</v>
      </c>
      <c r="AW35" s="148">
        <v>17.08488179915464</v>
      </c>
      <c r="AX35" s="148">
        <v>59.597428556123987</v>
      </c>
      <c r="AY35" s="148">
        <v>101.92627573065275</v>
      </c>
      <c r="AZ35" s="148">
        <v>11.674978548275536</v>
      </c>
      <c r="BA35" s="148">
        <v>6613.3949858096876</v>
      </c>
      <c r="BB35" s="148">
        <v>41.857066659025207</v>
      </c>
      <c r="BC35" s="215">
        <v>89.719155638194962</v>
      </c>
    </row>
    <row r="36" spans="1:55" s="4" customFormat="1" ht="13.8">
      <c r="A36" s="263" t="s">
        <v>374</v>
      </c>
      <c r="B36" s="112">
        <v>975</v>
      </c>
      <c r="C36" s="205">
        <v>-82.959934861622926</v>
      </c>
      <c r="D36" s="213">
        <v>0.66890028959935055</v>
      </c>
      <c r="E36" s="148"/>
      <c r="F36" s="214">
        <v>6284.9810704473721</v>
      </c>
      <c r="G36" s="148">
        <v>1.5697783299842989</v>
      </c>
      <c r="H36" s="148">
        <v>22.401547567079618</v>
      </c>
      <c r="I36" s="148">
        <v>220.64959439870799</v>
      </c>
      <c r="J36" s="148">
        <v>1153.9488089617096</v>
      </c>
      <c r="K36" s="148">
        <v>41048.093087896938</v>
      </c>
      <c r="L36" s="148">
        <v>42202.041896858645</v>
      </c>
      <c r="M36" s="148">
        <v>2.1166433058911935</v>
      </c>
      <c r="N36" s="148">
        <v>3.5859115124143717</v>
      </c>
      <c r="O36" s="148">
        <v>16.601807823345709</v>
      </c>
      <c r="P36" s="148">
        <v>59.552648253208901</v>
      </c>
      <c r="Q36" s="148">
        <v>163.66023985896194</v>
      </c>
      <c r="R36" s="148">
        <v>13.757525804528456</v>
      </c>
      <c r="S36" s="148">
        <v>4195.213737047221</v>
      </c>
      <c r="T36" s="148">
        <v>36.34772288749982</v>
      </c>
      <c r="U36" s="215">
        <v>87.138672763443836</v>
      </c>
      <c r="V36" s="148"/>
      <c r="W36" s="214">
        <v>2691.2723066881567</v>
      </c>
      <c r="X36" s="148">
        <v>9.8460595991623073E-2</v>
      </c>
      <c r="Y36" s="148">
        <v>1.8532058574785826</v>
      </c>
      <c r="Z36" s="148">
        <v>0.46692105190499944</v>
      </c>
      <c r="AA36" s="148">
        <v>12822.850990648978</v>
      </c>
      <c r="AB36" s="148">
        <v>4522.5330980513381</v>
      </c>
      <c r="AC36" s="148">
        <v>17345.384088700317</v>
      </c>
      <c r="AD36" s="148">
        <v>0.55363505873294627</v>
      </c>
      <c r="AE36" s="148">
        <v>1.110473801482901</v>
      </c>
      <c r="AF36" s="148">
        <v>0.18680672022796829</v>
      </c>
      <c r="AG36" s="148">
        <v>4.9419445997849865</v>
      </c>
      <c r="AH36" s="148">
        <v>0.41706590278393579</v>
      </c>
      <c r="AI36" s="148">
        <v>61.273630750672226</v>
      </c>
      <c r="AJ36" s="148">
        <v>20778.192011616939</v>
      </c>
      <c r="AK36" s="148">
        <v>32.948182116396744</v>
      </c>
      <c r="AL36" s="215">
        <v>22.589184305809905</v>
      </c>
      <c r="AM36" s="148"/>
      <c r="AN36" s="214">
        <v>8976.2533771355284</v>
      </c>
      <c r="AO36" s="148">
        <v>1.6682389259759218</v>
      </c>
      <c r="AP36" s="148">
        <v>24.254753424558199</v>
      </c>
      <c r="AQ36" s="148">
        <v>76.108616849065839</v>
      </c>
      <c r="AR36" s="148">
        <v>13976.799799610688</v>
      </c>
      <c r="AS36" s="148">
        <v>45570.626185948277</v>
      </c>
      <c r="AT36" s="148">
        <v>59547.425985558963</v>
      </c>
      <c r="AU36" s="148">
        <v>2.6702783646241399</v>
      </c>
      <c r="AV36" s="148">
        <v>4.6963853138972729</v>
      </c>
      <c r="AW36" s="148">
        <v>16.788614543573672</v>
      </c>
      <c r="AX36" s="148">
        <v>64.494592852993875</v>
      </c>
      <c r="AY36" s="148">
        <v>63.524503390311132</v>
      </c>
      <c r="AZ36" s="148">
        <v>16.568119865495675</v>
      </c>
      <c r="BA36" s="148">
        <v>5465.8963835624063</v>
      </c>
      <c r="BB36" s="148">
        <v>35.605440726616358</v>
      </c>
      <c r="BC36" s="215">
        <v>84.129971924477587</v>
      </c>
    </row>
    <row r="37" spans="1:55" s="4" customFormat="1" ht="13.8">
      <c r="A37" s="263" t="s">
        <v>375</v>
      </c>
      <c r="B37" s="112">
        <v>980</v>
      </c>
      <c r="C37" s="205">
        <v>-69.027464718293047</v>
      </c>
      <c r="D37" s="213">
        <v>0.71796647971054917</v>
      </c>
      <c r="E37" s="148"/>
      <c r="F37" s="214">
        <v>5298.2587430555923</v>
      </c>
      <c r="G37" s="148">
        <v>1.2173295848036845</v>
      </c>
      <c r="H37" s="148">
        <v>16.983209605703347</v>
      </c>
      <c r="I37" s="148">
        <v>120.02735487944533</v>
      </c>
      <c r="J37" s="148">
        <v>1190.5590295802167</v>
      </c>
      <c r="K37" s="148">
        <v>34385.894574426238</v>
      </c>
      <c r="L37" s="148">
        <v>35576.453604006456</v>
      </c>
      <c r="M37" s="148">
        <v>1.5520066226046529</v>
      </c>
      <c r="N37" s="148">
        <v>2.565047961171715</v>
      </c>
      <c r="O37" s="148">
        <v>12.841122725990717</v>
      </c>
      <c r="P37" s="148">
        <v>45.278333417078116</v>
      </c>
      <c r="Q37" s="148">
        <v>127.13763420840938</v>
      </c>
      <c r="R37" s="148">
        <v>10.550681238124225</v>
      </c>
      <c r="S37" s="148">
        <v>4651.5096612694497</v>
      </c>
      <c r="T37" s="148">
        <v>36.270332022630754</v>
      </c>
      <c r="U37" s="215">
        <v>87.668759915899059</v>
      </c>
      <c r="V37" s="148"/>
      <c r="W37" s="214">
        <v>2857.7383992144141</v>
      </c>
      <c r="X37" s="148">
        <v>0.11987539367091705</v>
      </c>
      <c r="Y37" s="148">
        <v>2.17671915100486</v>
      </c>
      <c r="Z37" s="148">
        <v>0.82650724634124961</v>
      </c>
      <c r="AA37" s="148">
        <v>12886.668637971281</v>
      </c>
      <c r="AB37" s="148">
        <v>5572.8804055678038</v>
      </c>
      <c r="AC37" s="148">
        <v>18459.549043539086</v>
      </c>
      <c r="AD37" s="148">
        <v>0.57918742547557267</v>
      </c>
      <c r="AE37" s="148">
        <v>1.3118807822580534</v>
      </c>
      <c r="AF37" s="148">
        <v>0.28323883831453456</v>
      </c>
      <c r="AG37" s="148">
        <v>5.8053998129485889</v>
      </c>
      <c r="AH37" s="148">
        <v>0.83337105215618557</v>
      </c>
      <c r="AI37" s="148">
        <v>51.789253221200127</v>
      </c>
      <c r="AJ37" s="148">
        <v>18823.945612498188</v>
      </c>
      <c r="AK37" s="148">
        <v>30.999925592808637</v>
      </c>
      <c r="AL37" s="215">
        <v>26.403043098539055</v>
      </c>
      <c r="AM37" s="148"/>
      <c r="AN37" s="214">
        <v>8155.9971422700082</v>
      </c>
      <c r="AO37" s="148">
        <v>1.337204978474601</v>
      </c>
      <c r="AP37" s="148">
        <v>19.159928756708201</v>
      </c>
      <c r="AQ37" s="148">
        <v>47.985724710325421</v>
      </c>
      <c r="AR37" s="148">
        <v>14077.227667551499</v>
      </c>
      <c r="AS37" s="148">
        <v>39958.774979994043</v>
      </c>
      <c r="AT37" s="148">
        <v>54036.002647545538</v>
      </c>
      <c r="AU37" s="148">
        <v>2.1311940480802254</v>
      </c>
      <c r="AV37" s="148">
        <v>3.8769287434297675</v>
      </c>
      <c r="AW37" s="148">
        <v>13.12436156430525</v>
      </c>
      <c r="AX37" s="148">
        <v>51.083733230026702</v>
      </c>
      <c r="AY37" s="148">
        <v>49.32254137946429</v>
      </c>
      <c r="AZ37" s="148">
        <v>14.247653563772406</v>
      </c>
      <c r="BA37" s="148">
        <v>6262.1330792918316</v>
      </c>
      <c r="BB37" s="148">
        <v>34.668624280162696</v>
      </c>
      <c r="BC37" s="215">
        <v>83.172602065311992</v>
      </c>
    </row>
    <row r="38" spans="1:55" s="4" customFormat="1" ht="13.8">
      <c r="A38" s="263" t="s">
        <v>376</v>
      </c>
      <c r="B38" s="112">
        <v>985</v>
      </c>
      <c r="C38" s="205">
        <v>-89.506893291896887</v>
      </c>
      <c r="D38" s="213">
        <v>0.71612735721937104</v>
      </c>
      <c r="E38" s="148"/>
      <c r="F38" s="214">
        <v>7862.5748358089186</v>
      </c>
      <c r="G38" s="148">
        <v>1.8829613864339498</v>
      </c>
      <c r="H38" s="148">
        <v>26.275155548682399</v>
      </c>
      <c r="I38" s="148">
        <v>174.405493975773</v>
      </c>
      <c r="J38" s="148">
        <v>1205.5557766506799</v>
      </c>
      <c r="K38" s="148">
        <v>51589.625134590366</v>
      </c>
      <c r="L38" s="148">
        <v>52795.180911241048</v>
      </c>
      <c r="M38" s="148">
        <v>2.226508996203783</v>
      </c>
      <c r="N38" s="148">
        <v>3.1640251532838324</v>
      </c>
      <c r="O38" s="148">
        <v>20.82619822526506</v>
      </c>
      <c r="P38" s="148">
        <v>69.998675440589636</v>
      </c>
      <c r="Q38" s="148">
        <v>181.29919693923131</v>
      </c>
      <c r="R38" s="148">
        <v>8.5077521692100593</v>
      </c>
      <c r="S38" s="148">
        <v>4465.0483602338609</v>
      </c>
      <c r="T38" s="148">
        <v>39.100055742502768</v>
      </c>
      <c r="U38" s="215">
        <v>90.395281900679166</v>
      </c>
      <c r="V38" s="148"/>
      <c r="W38" s="214">
        <v>3059.4424094256774</v>
      </c>
      <c r="X38" s="148">
        <v>0.16420554549652602</v>
      </c>
      <c r="Y38" s="148">
        <v>3.1468284033986134</v>
      </c>
      <c r="Z38" s="148">
        <v>0.92282753616860991</v>
      </c>
      <c r="AA38" s="148">
        <v>13242.382811465011</v>
      </c>
      <c r="AB38" s="148">
        <v>6551.4223550010875</v>
      </c>
      <c r="AC38" s="148">
        <v>19793.8051664661</v>
      </c>
      <c r="AD38" s="148">
        <v>0.6761096516172207</v>
      </c>
      <c r="AE38" s="148">
        <v>2.3150347150455244</v>
      </c>
      <c r="AF38" s="148">
        <v>0.15511683709993868</v>
      </c>
      <c r="AG38" s="148">
        <v>8.4005174140463641</v>
      </c>
      <c r="AH38" s="148">
        <v>2.7543929551043904</v>
      </c>
      <c r="AI38" s="148">
        <v>61.858180833017727</v>
      </c>
      <c r="AJ38" s="148">
        <v>13949.060612569618</v>
      </c>
      <c r="AK38" s="148">
        <v>23.61368992668968</v>
      </c>
      <c r="AL38" s="215">
        <v>9.6846552230156391</v>
      </c>
      <c r="AM38" s="148"/>
      <c r="AN38" s="214">
        <v>10922.017245234596</v>
      </c>
      <c r="AO38" s="148">
        <v>2.0471669319304757</v>
      </c>
      <c r="AP38" s="148">
        <v>29.421983952081003</v>
      </c>
      <c r="AQ38" s="148">
        <v>83.217374857343842</v>
      </c>
      <c r="AR38" s="148">
        <v>14447.938588115692</v>
      </c>
      <c r="AS38" s="148">
        <v>58141.047489591452</v>
      </c>
      <c r="AT38" s="148">
        <v>72588.986077707144</v>
      </c>
      <c r="AU38" s="148">
        <v>2.902618647821003</v>
      </c>
      <c r="AV38" s="148">
        <v>5.4790598683293563</v>
      </c>
      <c r="AW38" s="148">
        <v>20.981315062364992</v>
      </c>
      <c r="AX38" s="148">
        <v>78.399192854635984</v>
      </c>
      <c r="AY38" s="148">
        <v>131.58201099718826</v>
      </c>
      <c r="AZ38" s="148">
        <v>12.79359358933641</v>
      </c>
      <c r="BA38" s="148">
        <v>5481.2655836496306</v>
      </c>
      <c r="BB38" s="148">
        <v>33.646990566699429</v>
      </c>
      <c r="BC38" s="215">
        <v>84.939546370079142</v>
      </c>
    </row>
    <row r="39" spans="1:55" s="4" customFormat="1" ht="13.8">
      <c r="A39" s="263" t="s">
        <v>377</v>
      </c>
      <c r="B39" s="112">
        <v>990</v>
      </c>
      <c r="C39" s="205">
        <v>-71.927407824843712</v>
      </c>
      <c r="D39" s="213">
        <v>0.69407008320587427</v>
      </c>
      <c r="E39" s="148"/>
      <c r="F39" s="214">
        <v>6912.1444310589341</v>
      </c>
      <c r="G39" s="148">
        <v>1.05272096253617</v>
      </c>
      <c r="H39" s="148">
        <v>14.932640956627237</v>
      </c>
      <c r="I39" s="148">
        <v>173.57462050679962</v>
      </c>
      <c r="J39" s="148">
        <v>1154.599094457732</v>
      </c>
      <c r="K39" s="148">
        <v>45258.684510853636</v>
      </c>
      <c r="L39" s="148">
        <v>46413.283605311372</v>
      </c>
      <c r="M39" s="148">
        <v>1.7720099264092259</v>
      </c>
      <c r="N39" s="148">
        <v>1.9751437489714339</v>
      </c>
      <c r="O39" s="148">
        <v>11.138000886980912</v>
      </c>
      <c r="P39" s="148">
        <v>39.743362681505396</v>
      </c>
      <c r="Q39" s="148">
        <v>181.5617521184258</v>
      </c>
      <c r="R39" s="148">
        <v>13.141245185304514</v>
      </c>
      <c r="S39" s="148">
        <v>6913.5226715807357</v>
      </c>
      <c r="T39" s="148">
        <v>43.885701391518438</v>
      </c>
      <c r="U39" s="215">
        <v>89.078194909685777</v>
      </c>
      <c r="V39" s="148"/>
      <c r="W39" s="214">
        <v>2419.2079273123486</v>
      </c>
      <c r="X39" s="148">
        <v>0.1724787261420889</v>
      </c>
      <c r="Y39" s="148">
        <v>2.8584212875745738</v>
      </c>
      <c r="Z39" s="148">
        <v>5.8606938896547867</v>
      </c>
      <c r="AA39" s="148">
        <v>12622.072254757568</v>
      </c>
      <c r="AB39" s="148">
        <v>2907.8338807184855</v>
      </c>
      <c r="AC39" s="148">
        <v>15529.906135476052</v>
      </c>
      <c r="AD39" s="148">
        <v>0.55961573873103854</v>
      </c>
      <c r="AE39" s="148">
        <v>1.3235791688193959</v>
      </c>
      <c r="AF39" s="148">
        <v>0.97456348120729297</v>
      </c>
      <c r="AG39" s="148">
        <v>7.6302148979831319</v>
      </c>
      <c r="AH39" s="148">
        <v>5.6356081437878176</v>
      </c>
      <c r="AI39" s="148">
        <v>37.639721101075843</v>
      </c>
      <c r="AJ39" s="148">
        <v>12049.076671001709</v>
      </c>
      <c r="AK39" s="148">
        <v>29.83994165274737</v>
      </c>
      <c r="AL39" s="215">
        <v>53.72298895732176</v>
      </c>
      <c r="AM39" s="148"/>
      <c r="AN39" s="214">
        <v>9331.3523583712831</v>
      </c>
      <c r="AO39" s="148">
        <v>1.2251996886782588</v>
      </c>
      <c r="AP39" s="148">
        <v>17.791062244201814</v>
      </c>
      <c r="AQ39" s="148">
        <v>56.205376352656934</v>
      </c>
      <c r="AR39" s="148">
        <v>13776.671349215299</v>
      </c>
      <c r="AS39" s="148">
        <v>48166.518391572121</v>
      </c>
      <c r="AT39" s="148">
        <v>61943.18974078742</v>
      </c>
      <c r="AU39" s="148">
        <v>2.3316256651402645</v>
      </c>
      <c r="AV39" s="148">
        <v>3.2987229177908297</v>
      </c>
      <c r="AW39" s="148">
        <v>12.112564368188204</v>
      </c>
      <c r="AX39" s="148">
        <v>47.373577579488526</v>
      </c>
      <c r="AY39" s="148">
        <v>55.388654090991061</v>
      </c>
      <c r="AZ39" s="148">
        <v>16.597420684633278</v>
      </c>
      <c r="BA39" s="148">
        <v>7740.6795518064127</v>
      </c>
      <c r="BB39" s="148">
        <v>39.173878330819065</v>
      </c>
      <c r="BC39" s="215">
        <v>84.494474587832059</v>
      </c>
    </row>
    <row r="40" spans="1:55" s="4" customFormat="1" ht="13.8">
      <c r="A40" s="263" t="s">
        <v>378</v>
      </c>
      <c r="B40" s="112">
        <v>995</v>
      </c>
      <c r="C40" s="205">
        <v>-76.563932522461954</v>
      </c>
      <c r="D40" s="213">
        <v>0.66616787322707449</v>
      </c>
      <c r="E40" s="148"/>
      <c r="F40" s="214">
        <v>6428.6516552423145</v>
      </c>
      <c r="G40" s="148">
        <v>1.1963518048780606</v>
      </c>
      <c r="H40" s="148">
        <v>16.752041917239936</v>
      </c>
      <c r="I40" s="148">
        <v>138.80429562957539</v>
      </c>
      <c r="J40" s="148">
        <v>1240.2796708026481</v>
      </c>
      <c r="K40" s="148">
        <v>41926.473491038494</v>
      </c>
      <c r="L40" s="148">
        <v>43166.753161841145</v>
      </c>
      <c r="M40" s="148">
        <v>1.5732014786832718</v>
      </c>
      <c r="N40" s="148">
        <v>2.2426879765000542</v>
      </c>
      <c r="O40" s="148">
        <v>12.88572820023899</v>
      </c>
      <c r="P40" s="148">
        <v>44.593319139977588</v>
      </c>
      <c r="Q40" s="148">
        <v>134.71330635598736</v>
      </c>
      <c r="R40" s="148">
        <v>10.809581071918991</v>
      </c>
      <c r="S40" s="148">
        <v>5730.6157883413389</v>
      </c>
      <c r="T40" s="148">
        <v>38.542208561772725</v>
      </c>
      <c r="U40" s="215">
        <v>89.138820857720475</v>
      </c>
      <c r="V40" s="148"/>
      <c r="W40" s="214">
        <v>2747.0604070768572</v>
      </c>
      <c r="X40" s="148">
        <v>8.2814673616325662E-2</v>
      </c>
      <c r="Y40" s="148">
        <v>1.5276992029070915</v>
      </c>
      <c r="Z40" s="148">
        <v>1.5219866096988202</v>
      </c>
      <c r="AA40" s="148">
        <v>13023.270238762821</v>
      </c>
      <c r="AB40" s="148">
        <v>4685.3722028609554</v>
      </c>
      <c r="AC40" s="148">
        <v>17708.642441623779</v>
      </c>
      <c r="AD40" s="148">
        <v>0.5654631654876684</v>
      </c>
      <c r="AE40" s="148">
        <v>0.75789235054841253</v>
      </c>
      <c r="AF40" s="148">
        <v>0.20310893707510061</v>
      </c>
      <c r="AG40" s="148">
        <v>4.0756600898068545</v>
      </c>
      <c r="AH40" s="148">
        <v>3.2743039104469815</v>
      </c>
      <c r="AI40" s="148">
        <v>52.585693386363616</v>
      </c>
      <c r="AJ40" s="148">
        <v>25722.253805366017</v>
      </c>
      <c r="AK40" s="148">
        <v>41.885778903303397</v>
      </c>
      <c r="AL40" s="215">
        <v>29.393471785534647</v>
      </c>
      <c r="AM40" s="148"/>
      <c r="AN40" s="214">
        <v>9175.7120623191713</v>
      </c>
      <c r="AO40" s="148">
        <v>1.2791664784943861</v>
      </c>
      <c r="AP40" s="148">
        <v>18.279741120147026</v>
      </c>
      <c r="AQ40" s="148">
        <v>67.41596883145921</v>
      </c>
      <c r="AR40" s="148">
        <v>14263.54990956547</v>
      </c>
      <c r="AS40" s="148">
        <v>46611.84569389945</v>
      </c>
      <c r="AT40" s="148">
        <v>60875.395603464916</v>
      </c>
      <c r="AU40" s="148">
        <v>2.1386646441709405</v>
      </c>
      <c r="AV40" s="148">
        <v>3.0005803270484672</v>
      </c>
      <c r="AW40" s="148">
        <v>13.088837137314091</v>
      </c>
      <c r="AX40" s="148">
        <v>48.668979229784441</v>
      </c>
      <c r="AY40" s="148">
        <v>91.562859730447599</v>
      </c>
      <c r="AZ40" s="148">
        <v>13.518370880765614</v>
      </c>
      <c r="BA40" s="148">
        <v>7404.764753150308</v>
      </c>
      <c r="BB40" s="148">
        <v>39.385780488142643</v>
      </c>
      <c r="BC40" s="215">
        <v>86.343608869501949</v>
      </c>
    </row>
    <row r="41" spans="1:55" s="4" customFormat="1" ht="13.8">
      <c r="A41" s="263" t="s">
        <v>379</v>
      </c>
      <c r="B41" s="112">
        <v>1000</v>
      </c>
      <c r="C41" s="205">
        <v>-77.175957368998468</v>
      </c>
      <c r="D41" s="213">
        <v>0.74500151718756036</v>
      </c>
      <c r="E41" s="148"/>
      <c r="F41" s="214">
        <v>6379.0638780333084</v>
      </c>
      <c r="G41" s="148">
        <v>1.4411666464876569</v>
      </c>
      <c r="H41" s="148">
        <v>19.933016036620913</v>
      </c>
      <c r="I41" s="148">
        <v>153.01397598705773</v>
      </c>
      <c r="J41" s="148">
        <v>1193.6295516660311</v>
      </c>
      <c r="K41" s="148">
        <v>41640.154357302308</v>
      </c>
      <c r="L41" s="148">
        <v>42833.78390896834</v>
      </c>
      <c r="M41" s="148">
        <v>2.2048559079933892</v>
      </c>
      <c r="N41" s="148">
        <v>1.6900291118530764</v>
      </c>
      <c r="O41" s="148">
        <v>16.002537177445621</v>
      </c>
      <c r="P41" s="148">
        <v>53.126117266769874</v>
      </c>
      <c r="Q41" s="148">
        <v>148.47541347227215</v>
      </c>
      <c r="R41" s="148">
        <v>9.4191575837494224</v>
      </c>
      <c r="S41" s="148">
        <v>4773.0949255669229</v>
      </c>
      <c r="T41" s="148">
        <v>53.423878080786302</v>
      </c>
      <c r="U41" s="215">
        <v>93.085574492220175</v>
      </c>
      <c r="V41" s="148"/>
      <c r="W41" s="214">
        <v>2483.733605363374</v>
      </c>
      <c r="X41" s="148">
        <v>0.11776707224382181</v>
      </c>
      <c r="Y41" s="148">
        <v>2.1982948910831572</v>
      </c>
      <c r="Z41" s="148">
        <v>2.6562461225301455</v>
      </c>
      <c r="AA41" s="148">
        <v>13608.830490780552</v>
      </c>
      <c r="AB41" s="148">
        <v>2298.4948448895775</v>
      </c>
      <c r="AC41" s="148">
        <v>15907.32533567013</v>
      </c>
      <c r="AD41" s="148">
        <v>0.61797522181575559</v>
      </c>
      <c r="AE41" s="148">
        <v>1.3388863878429742</v>
      </c>
      <c r="AF41" s="148">
        <v>0.23947154965904358</v>
      </c>
      <c r="AG41" s="148">
        <v>5.8642095353784542</v>
      </c>
      <c r="AH41" s="148">
        <v>1.4777282241145353</v>
      </c>
      <c r="AI41" s="148">
        <v>61.187251608416702</v>
      </c>
      <c r="AJ41" s="148">
        <v>16058.663221195709</v>
      </c>
      <c r="AK41" s="148">
        <v>31.687861030203035</v>
      </c>
      <c r="AL41" s="215">
        <v>22.706290040519555</v>
      </c>
      <c r="AM41" s="148"/>
      <c r="AN41" s="214">
        <v>8862.7974833966819</v>
      </c>
      <c r="AO41" s="148">
        <v>1.5589337187314789</v>
      </c>
      <c r="AP41" s="148">
        <v>22.13131092770406</v>
      </c>
      <c r="AQ41" s="148">
        <v>100.87415801813421</v>
      </c>
      <c r="AR41" s="148">
        <v>14802.460042446583</v>
      </c>
      <c r="AS41" s="148">
        <v>43938.649202191882</v>
      </c>
      <c r="AT41" s="148">
        <v>58741.109244638465</v>
      </c>
      <c r="AU41" s="148">
        <v>2.8228311298091451</v>
      </c>
      <c r="AV41" s="148">
        <v>3.0289154996960512</v>
      </c>
      <c r="AW41" s="148">
        <v>16.242008727104665</v>
      </c>
      <c r="AX41" s="148">
        <v>58.990326802148331</v>
      </c>
      <c r="AY41" s="148">
        <v>77.80346989288212</v>
      </c>
      <c r="AZ41" s="148">
        <v>13.331644919737071</v>
      </c>
      <c r="BA41" s="148">
        <v>5894.9896632136533</v>
      </c>
      <c r="BB41" s="148">
        <v>46.226539718060266</v>
      </c>
      <c r="BC41" s="215">
        <v>88.793094843456373</v>
      </c>
    </row>
    <row r="42" spans="1:55" s="4" customFormat="1" ht="13.8">
      <c r="A42" s="263" t="s">
        <v>380</v>
      </c>
      <c r="B42" s="112">
        <v>1005</v>
      </c>
      <c r="C42" s="205">
        <v>-76.877407616240859</v>
      </c>
      <c r="D42" s="213">
        <v>0.64319118521113561</v>
      </c>
      <c r="E42" s="148"/>
      <c r="F42" s="214">
        <v>7555.3953029022896</v>
      </c>
      <c r="G42" s="148">
        <v>1.1035079534678409</v>
      </c>
      <c r="H42" s="148">
        <v>15.558347152248679</v>
      </c>
      <c r="I42" s="148">
        <v>134.53223423771135</v>
      </c>
      <c r="J42" s="148">
        <v>1190.4558611794744</v>
      </c>
      <c r="K42" s="148">
        <v>49542.092979690002</v>
      </c>
      <c r="L42" s="148">
        <v>50732.548840869473</v>
      </c>
      <c r="M42" s="148">
        <v>1.9012062722089884</v>
      </c>
      <c r="N42" s="148">
        <v>2.1281389266231132</v>
      </c>
      <c r="O42" s="148">
        <v>11.487464546649786</v>
      </c>
      <c r="P42" s="148">
        <v>41.429882020436644</v>
      </c>
      <c r="Q42" s="148">
        <v>122.85257950600098</v>
      </c>
      <c r="R42" s="148">
        <v>11.026309742670886</v>
      </c>
      <c r="S42" s="148">
        <v>7249.2769588336359</v>
      </c>
      <c r="T42" s="148">
        <v>44.823955869439061</v>
      </c>
      <c r="U42" s="215">
        <v>88.373848579173043</v>
      </c>
      <c r="V42" s="148"/>
      <c r="W42" s="214">
        <v>2878.9539676058553</v>
      </c>
      <c r="X42" s="148">
        <v>0.10588966825672057</v>
      </c>
      <c r="Y42" s="148">
        <v>1.9522645748224909</v>
      </c>
      <c r="Z42" s="148">
        <v>1.9569811176678242</v>
      </c>
      <c r="AA42" s="148">
        <v>12623.504024276544</v>
      </c>
      <c r="AB42" s="148">
        <v>5993.3982500398261</v>
      </c>
      <c r="AC42" s="148">
        <v>18616.90227431637</v>
      </c>
      <c r="AD42" s="148">
        <v>0.41400809743983241</v>
      </c>
      <c r="AE42" s="148">
        <v>1.3356887357414109</v>
      </c>
      <c r="AF42" s="148">
        <v>0.20233131550477151</v>
      </c>
      <c r="AG42" s="148">
        <v>5.2119151569916591</v>
      </c>
      <c r="AH42" s="148">
        <v>1.844627922402915</v>
      </c>
      <c r="AI42" s="148">
        <v>57.279352445313123</v>
      </c>
      <c r="AJ42" s="148">
        <v>21146.173363184178</v>
      </c>
      <c r="AK42" s="148">
        <v>25.124041361023501</v>
      </c>
      <c r="AL42" s="215">
        <v>19.801529203315965</v>
      </c>
      <c r="AM42" s="148"/>
      <c r="AN42" s="214">
        <v>10434.349270508146</v>
      </c>
      <c r="AO42" s="148">
        <v>1.2093976217245614</v>
      </c>
      <c r="AP42" s="148">
        <v>17.510611727071165</v>
      </c>
      <c r="AQ42" s="148">
        <v>74.226169190262226</v>
      </c>
      <c r="AR42" s="148">
        <v>13813.959885456019</v>
      </c>
      <c r="AS42" s="148">
        <v>55535.491229729829</v>
      </c>
      <c r="AT42" s="148">
        <v>69349.451115185846</v>
      </c>
      <c r="AU42" s="148">
        <v>2.315214369648821</v>
      </c>
      <c r="AV42" s="148">
        <v>3.4638276623645248</v>
      </c>
      <c r="AW42" s="148">
        <v>11.689795862154556</v>
      </c>
      <c r="AX42" s="148">
        <v>46.641797177428295</v>
      </c>
      <c r="AY42" s="148">
        <v>68.757809525618498</v>
      </c>
      <c r="AZ42" s="148">
        <v>15.083919702507401</v>
      </c>
      <c r="BA42" s="148">
        <v>8802.1640555604499</v>
      </c>
      <c r="BB42" s="148">
        <v>38.98215368985835</v>
      </c>
      <c r="BC42" s="215">
        <v>83.122709805219031</v>
      </c>
    </row>
    <row r="43" spans="1:55" s="4" customFormat="1" ht="13.8">
      <c r="A43" s="263" t="s">
        <v>381</v>
      </c>
      <c r="B43" s="112">
        <v>1010</v>
      </c>
      <c r="C43" s="205">
        <v>-97.483499260501986</v>
      </c>
      <c r="D43" s="213">
        <v>0.69391664272836573</v>
      </c>
      <c r="E43" s="148"/>
      <c r="F43" s="214">
        <v>8602.1477517260737</v>
      </c>
      <c r="G43" s="148">
        <v>1.105971099587467</v>
      </c>
      <c r="H43" s="148">
        <v>15.38771583175318</v>
      </c>
      <c r="I43" s="148">
        <v>119.46634868786818</v>
      </c>
      <c r="J43" s="148">
        <v>1314.281827686548</v>
      </c>
      <c r="K43" s="148">
        <v>56446.942232049783</v>
      </c>
      <c r="L43" s="148">
        <v>57761.224059736334</v>
      </c>
      <c r="M43" s="148">
        <v>1.92395848408768</v>
      </c>
      <c r="N43" s="148">
        <v>1.620895084295457</v>
      </c>
      <c r="O43" s="148">
        <v>11.786755640183291</v>
      </c>
      <c r="P43" s="148">
        <v>40.935396586872358</v>
      </c>
      <c r="Q43" s="148">
        <v>122.81882406414491</v>
      </c>
      <c r="R43" s="148">
        <v>8.8221260766442064</v>
      </c>
      <c r="S43" s="148">
        <v>8353.3194971732246</v>
      </c>
      <c r="T43" s="148">
        <v>52.566160887530856</v>
      </c>
      <c r="U43" s="215">
        <v>90.863834341002871</v>
      </c>
      <c r="V43" s="148"/>
      <c r="W43" s="214">
        <v>2648.3016839721577</v>
      </c>
      <c r="X43" s="148">
        <v>0.14910483200973268</v>
      </c>
      <c r="Y43" s="148">
        <v>2.6976450296317709</v>
      </c>
      <c r="Z43" s="148">
        <v>0.77585740723047192</v>
      </c>
      <c r="AA43" s="148">
        <v>13712.311031673449</v>
      </c>
      <c r="AB43" s="148">
        <v>3294.189510928697</v>
      </c>
      <c r="AC43" s="148">
        <v>17006.500542602145</v>
      </c>
      <c r="AD43" s="148">
        <v>0.5163366041204891</v>
      </c>
      <c r="AE43" s="148">
        <v>1.8500710288850011</v>
      </c>
      <c r="AF43" s="148">
        <v>0.33064016707808302</v>
      </c>
      <c r="AG43" s="148">
        <v>7.2011176262231409</v>
      </c>
      <c r="AH43" s="148">
        <v>1.0472946995210088</v>
      </c>
      <c r="AI43" s="148">
        <v>51.777190991196633</v>
      </c>
      <c r="AJ43" s="148">
        <v>13980.952462931618</v>
      </c>
      <c r="AK43" s="148">
        <v>23.048957581768992</v>
      </c>
      <c r="AL43" s="215">
        <v>22.884375197978958</v>
      </c>
      <c r="AM43" s="148"/>
      <c r="AN43" s="214">
        <v>11250.44943569823</v>
      </c>
      <c r="AO43" s="148">
        <v>1.2550759315972</v>
      </c>
      <c r="AP43" s="148">
        <v>18.085360861384945</v>
      </c>
      <c r="AQ43" s="148">
        <v>34.561723345381701</v>
      </c>
      <c r="AR43" s="148">
        <v>15026.592859359997</v>
      </c>
      <c r="AS43" s="148">
        <v>59741.131742978483</v>
      </c>
      <c r="AT43" s="148">
        <v>74767.72460233848</v>
      </c>
      <c r="AU43" s="148">
        <v>2.4402950882081687</v>
      </c>
      <c r="AV43" s="148">
        <v>3.4709661131804581</v>
      </c>
      <c r="AW43" s="148">
        <v>12.117395807261369</v>
      </c>
      <c r="AX43" s="148">
        <v>48.136514213095481</v>
      </c>
      <c r="AY43" s="148">
        <v>42.836579748259219</v>
      </c>
      <c r="AZ43" s="148">
        <v>13.937931700507548</v>
      </c>
      <c r="BA43" s="148">
        <v>9195.2011250002033</v>
      </c>
      <c r="BB43" s="148">
        <v>41.16547253816973</v>
      </c>
      <c r="BC43" s="215">
        <v>83.528906041386065</v>
      </c>
    </row>
    <row r="44" spans="1:55" s="4" customFormat="1" ht="13.8">
      <c r="A44" s="263" t="s">
        <v>382</v>
      </c>
      <c r="B44" s="112">
        <v>1015</v>
      </c>
      <c r="C44" s="205">
        <v>-62.680192639354374</v>
      </c>
      <c r="D44" s="213">
        <v>0.58157472912997665</v>
      </c>
      <c r="E44" s="148"/>
      <c r="F44" s="214">
        <v>15333.86670261691</v>
      </c>
      <c r="G44" s="148">
        <v>0.45979214648540129</v>
      </c>
      <c r="H44" s="148">
        <v>7.054517403797667</v>
      </c>
      <c r="I44" s="148">
        <v>73.150005031347064</v>
      </c>
      <c r="J44" s="148">
        <v>2604.0440730519376</v>
      </c>
      <c r="K44" s="148">
        <v>100358.95259650235</v>
      </c>
      <c r="L44" s="148">
        <v>102962.99666955428</v>
      </c>
      <c r="M44" s="148">
        <v>1.4886175133845003</v>
      </c>
      <c r="N44" s="148">
        <v>1.6652175072790549</v>
      </c>
      <c r="O44" s="148">
        <v>3.8656523353240533</v>
      </c>
      <c r="P44" s="148">
        <v>18.742031240486916</v>
      </c>
      <c r="Q44" s="148">
        <v>75.392478034786663</v>
      </c>
      <c r="R44" s="148">
        <v>25.878745475185834</v>
      </c>
      <c r="S44" s="148">
        <v>32522.672300695915</v>
      </c>
      <c r="T44" s="148">
        <v>45.428612945237496</v>
      </c>
      <c r="U44" s="215">
        <v>77.489056950076986</v>
      </c>
      <c r="V44" s="148"/>
      <c r="W44" s="214">
        <v>3130.9787337771845</v>
      </c>
      <c r="X44" s="148">
        <v>0.11856522191953293</v>
      </c>
      <c r="Y44" s="148">
        <v>2.3631729952279801</v>
      </c>
      <c r="Z44" s="148">
        <v>1.2882167315924449</v>
      </c>
      <c r="AA44" s="148">
        <v>16689.568126789873</v>
      </c>
      <c r="AB44" s="148">
        <v>3389.4614810397961</v>
      </c>
      <c r="AC44" s="148">
        <v>20079.029607829667</v>
      </c>
      <c r="AD44" s="148">
        <v>0.70028039457635316</v>
      </c>
      <c r="AE44" s="148">
        <v>1.5555197561566858</v>
      </c>
      <c r="AF44" s="148">
        <v>0.10670796331509336</v>
      </c>
      <c r="AG44" s="148">
        <v>6.3078966645085144</v>
      </c>
      <c r="AH44" s="148">
        <v>1.4864318812846189</v>
      </c>
      <c r="AI44" s="148">
        <v>73.899067924828074</v>
      </c>
      <c r="AJ44" s="148">
        <v>18844.29336757585</v>
      </c>
      <c r="AK44" s="148">
        <v>30.873164118115159</v>
      </c>
      <c r="AL44" s="215">
        <v>10.209866936446224</v>
      </c>
      <c r="AM44" s="148"/>
      <c r="AN44" s="214">
        <v>18464.845436394095</v>
      </c>
      <c r="AO44" s="148">
        <v>0.57835736840493412</v>
      </c>
      <c r="AP44" s="148">
        <v>9.4176903990256502</v>
      </c>
      <c r="AQ44" s="148">
        <v>38.563327991024451</v>
      </c>
      <c r="AR44" s="148">
        <v>19293.612199841809</v>
      </c>
      <c r="AS44" s="148">
        <v>103748.41407754214</v>
      </c>
      <c r="AT44" s="148">
        <v>123042.02627738395</v>
      </c>
      <c r="AU44" s="148">
        <v>2.1888979079608539</v>
      </c>
      <c r="AV44" s="148">
        <v>3.220737263435741</v>
      </c>
      <c r="AW44" s="148">
        <v>3.972360298639146</v>
      </c>
      <c r="AX44" s="148">
        <v>25.049927904995425</v>
      </c>
      <c r="AY44" s="148">
        <v>41.898845077811522</v>
      </c>
      <c r="AZ44" s="148">
        <v>35.756446591698634</v>
      </c>
      <c r="BA44" s="148">
        <v>29078.279120190786</v>
      </c>
      <c r="BB44" s="148">
        <v>39.480176983143913</v>
      </c>
      <c r="BC44" s="215">
        <v>65.380210156950454</v>
      </c>
    </row>
    <row r="45" spans="1:55" s="4" customFormat="1" ht="13.8">
      <c r="A45" s="263" t="s">
        <v>383</v>
      </c>
      <c r="B45" s="112">
        <v>1020</v>
      </c>
      <c r="C45" s="205">
        <v>-66.313861344214885</v>
      </c>
      <c r="D45" s="213">
        <v>0.68542620323623704</v>
      </c>
      <c r="E45" s="148"/>
      <c r="F45" s="214">
        <v>5410.5801814165197</v>
      </c>
      <c r="G45" s="148">
        <v>1.359572177195703</v>
      </c>
      <c r="H45" s="148">
        <v>18.575348451548411</v>
      </c>
      <c r="I45" s="148">
        <v>172.0583446259707</v>
      </c>
      <c r="J45" s="148">
        <v>1138.1218248429009</v>
      </c>
      <c r="K45" s="148">
        <v>35192.541536439057</v>
      </c>
      <c r="L45" s="148">
        <v>36330.663361281957</v>
      </c>
      <c r="M45" s="148">
        <v>1.07616880936436</v>
      </c>
      <c r="N45" s="148">
        <v>1.6336084596351861</v>
      </c>
      <c r="O45" s="148">
        <v>15.777997170329138</v>
      </c>
      <c r="P45" s="148">
        <v>49.362357753007586</v>
      </c>
      <c r="Q45" s="148">
        <v>146.69528475075765</v>
      </c>
      <c r="R45" s="148">
        <v>6.16207172205646</v>
      </c>
      <c r="S45" s="148">
        <v>4357.1161688621887</v>
      </c>
      <c r="T45" s="148">
        <v>37.10884147598361</v>
      </c>
      <c r="U45" s="215">
        <v>93.022849848713193</v>
      </c>
      <c r="V45" s="148"/>
      <c r="W45" s="214">
        <v>2362.551928871243</v>
      </c>
      <c r="X45" s="148">
        <v>0.12363590941966686</v>
      </c>
      <c r="Y45" s="148">
        <v>2.2351715686253972</v>
      </c>
      <c r="Z45" s="148">
        <v>2.1779586128411026</v>
      </c>
      <c r="AA45" s="148">
        <v>12607.930178295699</v>
      </c>
      <c r="AB45" s="148">
        <v>2542.3458997593775</v>
      </c>
      <c r="AC45" s="148">
        <v>15150.276078055076</v>
      </c>
      <c r="AD45" s="148">
        <v>0.51635085151033189</v>
      </c>
      <c r="AE45" s="148">
        <v>1.3558019557570429</v>
      </c>
      <c r="AF45" s="148">
        <v>0.36264198066649195</v>
      </c>
      <c r="AG45" s="148">
        <v>5.9669020837834239</v>
      </c>
      <c r="AH45" s="148">
        <v>1.8232627983965226</v>
      </c>
      <c r="AI45" s="148">
        <v>53.865377767692515</v>
      </c>
      <c r="AJ45" s="148">
        <v>15031.189237349892</v>
      </c>
      <c r="AK45" s="148">
        <v>28.787928922026794</v>
      </c>
      <c r="AL45" s="215">
        <v>30.768607392991264</v>
      </c>
      <c r="AM45" s="148"/>
      <c r="AN45" s="214">
        <v>7773.132110287761</v>
      </c>
      <c r="AO45" s="148">
        <v>1.4832080866153703</v>
      </c>
      <c r="AP45" s="148">
        <v>20.810520020173804</v>
      </c>
      <c r="AQ45" s="148">
        <v>73.667979344182783</v>
      </c>
      <c r="AR45" s="148">
        <v>13746.0520031386</v>
      </c>
      <c r="AS45" s="148">
        <v>37734.887436198434</v>
      </c>
      <c r="AT45" s="148">
        <v>51480.939439337031</v>
      </c>
      <c r="AU45" s="148">
        <v>1.5925196608746919</v>
      </c>
      <c r="AV45" s="148">
        <v>2.9894104153922285</v>
      </c>
      <c r="AW45" s="148">
        <v>16.140639150995629</v>
      </c>
      <c r="AX45" s="148">
        <v>55.32925983679101</v>
      </c>
      <c r="AY45" s="148">
        <v>62.144458357977562</v>
      </c>
      <c r="AZ45" s="148">
        <v>10.151992148333804</v>
      </c>
      <c r="BA45" s="148">
        <v>5508.2457704995595</v>
      </c>
      <c r="BB45" s="148">
        <v>33.828839143749818</v>
      </c>
      <c r="BC45" s="215">
        <v>88.71989025974797</v>
      </c>
    </row>
    <row r="46" spans="1:55" s="4" customFormat="1" ht="13.8">
      <c r="A46" s="263" t="s">
        <v>384</v>
      </c>
      <c r="B46" s="112">
        <v>1025</v>
      </c>
      <c r="C46" s="205">
        <v>-85.728257792191087</v>
      </c>
      <c r="D46" s="213">
        <v>0.72842563467580856</v>
      </c>
      <c r="E46" s="148"/>
      <c r="F46" s="214">
        <v>3796.1017771004563</v>
      </c>
      <c r="G46" s="148">
        <v>1.4425130469623135</v>
      </c>
      <c r="H46" s="148">
        <v>20.045484905775741</v>
      </c>
      <c r="I46" s="148">
        <v>234.11052514166167</v>
      </c>
      <c r="J46" s="148">
        <v>1194.6429954403895</v>
      </c>
      <c r="K46" s="148">
        <v>24295.21042595258</v>
      </c>
      <c r="L46" s="148">
        <v>25489.853421392971</v>
      </c>
      <c r="M46" s="148">
        <v>2.286237742685628</v>
      </c>
      <c r="N46" s="148">
        <v>2.0411165389174668</v>
      </c>
      <c r="O46" s="148">
        <v>15.688710238590099</v>
      </c>
      <c r="P46" s="148">
        <v>53.442892268915827</v>
      </c>
      <c r="Q46" s="148">
        <v>155.07927167968899</v>
      </c>
      <c r="R46" s="148">
        <v>10.23018729957661</v>
      </c>
      <c r="S46" s="148">
        <v>2823.5734603460983</v>
      </c>
      <c r="T46" s="148">
        <v>50.885736790176161</v>
      </c>
      <c r="U46" s="215">
        <v>91.7332879210107</v>
      </c>
      <c r="V46" s="148"/>
      <c r="W46" s="214">
        <v>2801.0657000929014</v>
      </c>
      <c r="X46" s="148">
        <v>0.19522267560730278</v>
      </c>
      <c r="Y46" s="148">
        <v>3.3915448456750661</v>
      </c>
      <c r="Z46" s="148">
        <v>10.929364160002427</v>
      </c>
      <c r="AA46" s="148">
        <v>12948.984767531017</v>
      </c>
      <c r="AB46" s="148">
        <v>5126.4942548032977</v>
      </c>
      <c r="AC46" s="148">
        <v>18075.479022334315</v>
      </c>
      <c r="AD46" s="148">
        <v>0.59527800954061583</v>
      </c>
      <c r="AE46" s="148">
        <v>1.9120029571682577</v>
      </c>
      <c r="AF46" s="148">
        <v>0.88378793291714064</v>
      </c>
      <c r="AG46" s="148">
        <v>9.0541539620014575</v>
      </c>
      <c r="AH46" s="148">
        <v>3.8353721719374501</v>
      </c>
      <c r="AI46" s="148">
        <v>47.220450665380554</v>
      </c>
      <c r="AJ46" s="148">
        <v>11818.535035002304</v>
      </c>
      <c r="AK46" s="148">
        <v>22.40909531725169</v>
      </c>
      <c r="AL46" s="215">
        <v>42.315127259853099</v>
      </c>
      <c r="AM46" s="148"/>
      <c r="AN46" s="214">
        <v>6597.1674771933567</v>
      </c>
      <c r="AO46" s="148">
        <v>1.6377357225696167</v>
      </c>
      <c r="AP46" s="148">
        <v>23.437029751450808</v>
      </c>
      <c r="AQ46" s="148">
        <v>122.77113810716065</v>
      </c>
      <c r="AR46" s="148">
        <v>14143.627762971408</v>
      </c>
      <c r="AS46" s="148">
        <v>29421.70468075588</v>
      </c>
      <c r="AT46" s="148">
        <v>43565.33244372729</v>
      </c>
      <c r="AU46" s="148">
        <v>2.8815157522262438</v>
      </c>
      <c r="AV46" s="148">
        <v>3.9531194960857245</v>
      </c>
      <c r="AW46" s="148">
        <v>16.572498171507238</v>
      </c>
      <c r="AX46" s="148">
        <v>62.497046230917277</v>
      </c>
      <c r="AY46" s="148">
        <v>56.36584039113378</v>
      </c>
      <c r="AZ46" s="148">
        <v>14.643732589661271</v>
      </c>
      <c r="BA46" s="148">
        <v>4126.703318328653</v>
      </c>
      <c r="BB46" s="148">
        <v>40.699755089320412</v>
      </c>
      <c r="BC46" s="215">
        <v>86.200235901236084</v>
      </c>
    </row>
    <row r="47" spans="1:55" s="4" customFormat="1" ht="13.8">
      <c r="A47" s="263" t="s">
        <v>385</v>
      </c>
      <c r="B47" s="112">
        <v>1030</v>
      </c>
      <c r="C47" s="205">
        <v>-64.149053226256697</v>
      </c>
      <c r="D47" s="213">
        <v>0.72593649087390055</v>
      </c>
      <c r="E47" s="148"/>
      <c r="F47" s="214">
        <v>6492.7033817224919</v>
      </c>
      <c r="G47" s="148">
        <v>1.6057098380613972</v>
      </c>
      <c r="H47" s="148">
        <v>22.259030542367107</v>
      </c>
      <c r="I47" s="148">
        <v>235.02897720604096</v>
      </c>
      <c r="J47" s="148">
        <v>1137.2027045520176</v>
      </c>
      <c r="K47" s="148">
        <v>42459.641433567936</v>
      </c>
      <c r="L47" s="148">
        <v>43596.844138119952</v>
      </c>
      <c r="M47" s="148">
        <v>1.4413950977012913</v>
      </c>
      <c r="N47" s="148">
        <v>2.3701019748756544</v>
      </c>
      <c r="O47" s="148">
        <v>18.355816269213811</v>
      </c>
      <c r="P47" s="148">
        <v>59.186726622581318</v>
      </c>
      <c r="Q47" s="148">
        <v>185.1645627749372</v>
      </c>
      <c r="R47" s="148">
        <v>8.2708003625448239</v>
      </c>
      <c r="S47" s="148">
        <v>4360.6621285793599</v>
      </c>
      <c r="T47" s="148">
        <v>35.386975640924263</v>
      </c>
      <c r="U47" s="215">
        <v>91.753375665522668</v>
      </c>
      <c r="V47" s="148"/>
      <c r="W47" s="214">
        <v>2485.6227429829569</v>
      </c>
      <c r="X47" s="148">
        <v>0.12373566901470584</v>
      </c>
      <c r="Y47" s="148">
        <v>2.3531215189380452</v>
      </c>
      <c r="Z47" s="148">
        <v>1.0659577829526015</v>
      </c>
      <c r="AA47" s="148">
        <v>12751.162075030777</v>
      </c>
      <c r="AB47" s="148">
        <v>3217.3956058425551</v>
      </c>
      <c r="AC47" s="148">
        <v>15968.557680873333</v>
      </c>
      <c r="AD47" s="148">
        <v>0.5686717967602507</v>
      </c>
      <c r="AE47" s="148">
        <v>1.546465718181447</v>
      </c>
      <c r="AF47" s="148">
        <v>0.23727327455175085</v>
      </c>
      <c r="AG47" s="148">
        <v>6.2809368079475068</v>
      </c>
      <c r="AH47" s="148">
        <v>0.69789804066062888</v>
      </c>
      <c r="AI47" s="148">
        <v>65.543868285327861</v>
      </c>
      <c r="AJ47" s="148">
        <v>15050.917460457948</v>
      </c>
      <c r="AK47" s="148">
        <v>26.864706835640099</v>
      </c>
      <c r="AL47" s="215">
        <v>21.028905222135961</v>
      </c>
      <c r="AM47" s="148"/>
      <c r="AN47" s="214">
        <v>8978.3261247054488</v>
      </c>
      <c r="AO47" s="148">
        <v>1.729445507076103</v>
      </c>
      <c r="AP47" s="148">
        <v>24.612152061305142</v>
      </c>
      <c r="AQ47" s="148">
        <v>97.254988515365781</v>
      </c>
      <c r="AR47" s="148">
        <v>13888.364779582795</v>
      </c>
      <c r="AS47" s="148">
        <v>45677.03703941049</v>
      </c>
      <c r="AT47" s="148">
        <v>59565.401818993283</v>
      </c>
      <c r="AU47" s="148">
        <v>2.0100668944615419</v>
      </c>
      <c r="AV47" s="148">
        <v>3.9165676930571016</v>
      </c>
      <c r="AW47" s="148">
        <v>18.593089543765558</v>
      </c>
      <c r="AX47" s="148">
        <v>65.467663430528816</v>
      </c>
      <c r="AY47" s="148">
        <v>68.427901281883393</v>
      </c>
      <c r="AZ47" s="148">
        <v>12.380287546400178</v>
      </c>
      <c r="BA47" s="148">
        <v>5386.2801922453136</v>
      </c>
      <c r="BB47" s="148">
        <v>32.435486105859681</v>
      </c>
      <c r="BC47" s="215">
        <v>87.585349845186926</v>
      </c>
    </row>
    <row r="48" spans="1:55" s="4" customFormat="1" ht="13.8">
      <c r="A48" s="263" t="s">
        <v>386</v>
      </c>
      <c r="B48" s="112">
        <v>1035</v>
      </c>
      <c r="C48" s="205">
        <v>-61.122111547778147</v>
      </c>
      <c r="D48" s="213">
        <v>0.61693607959127805</v>
      </c>
      <c r="E48" s="148"/>
      <c r="F48" s="214">
        <v>7819.5736460939961</v>
      </c>
      <c r="G48" s="148">
        <v>1.3431680866104334</v>
      </c>
      <c r="H48" s="148">
        <v>18.295123912871091</v>
      </c>
      <c r="I48" s="148">
        <v>175.39867859518378</v>
      </c>
      <c r="J48" s="148">
        <v>1118.0770898552528</v>
      </c>
      <c r="K48" s="148">
        <v>51388.361820475562</v>
      </c>
      <c r="L48" s="148">
        <v>52506.438910330813</v>
      </c>
      <c r="M48" s="148">
        <v>1.0287622599239059</v>
      </c>
      <c r="N48" s="148">
        <v>1.9327439238246413</v>
      </c>
      <c r="O48" s="148">
        <v>15.284943144936415</v>
      </c>
      <c r="P48" s="148">
        <v>48.718019707588844</v>
      </c>
      <c r="Q48" s="148">
        <v>242.55876143179185</v>
      </c>
      <c r="R48" s="148">
        <v>6.6523213999014326</v>
      </c>
      <c r="S48" s="148">
        <v>6380.3520794737669</v>
      </c>
      <c r="T48" s="148">
        <v>33.040632989022598</v>
      </c>
      <c r="U48" s="215">
        <v>91.849635344947856</v>
      </c>
      <c r="V48" s="148"/>
      <c r="W48" s="214">
        <v>2142.3724096915357</v>
      </c>
      <c r="X48" s="148">
        <v>9.5674573872744501E-2</v>
      </c>
      <c r="Y48" s="148">
        <v>1.7438851216835212</v>
      </c>
      <c r="Z48" s="148">
        <v>1.0833509667394956</v>
      </c>
      <c r="AA48" s="148">
        <v>12020.322155332782</v>
      </c>
      <c r="AB48" s="148">
        <v>1684.7655450406228</v>
      </c>
      <c r="AC48" s="148">
        <v>13705.087700373406</v>
      </c>
      <c r="AD48" s="148">
        <v>0.41296986627533311</v>
      </c>
      <c r="AE48" s="148">
        <v>1.1770731719558976</v>
      </c>
      <c r="AF48" s="148">
        <v>0.15317997059262164</v>
      </c>
      <c r="AG48" s="148">
        <v>4.6544054335596856</v>
      </c>
      <c r="AH48" s="148">
        <v>2.3695112197803945</v>
      </c>
      <c r="AI48" s="148">
        <v>49.246910573777669</v>
      </c>
      <c r="AJ48" s="148">
        <v>17431.682809840495</v>
      </c>
      <c r="AK48" s="148">
        <v>26.228653693601668</v>
      </c>
      <c r="AL48" s="215">
        <v>16.779981846738909</v>
      </c>
      <c r="AM48" s="148"/>
      <c r="AN48" s="214">
        <v>9961.9460557855327</v>
      </c>
      <c r="AO48" s="148">
        <v>1.4388426604831777</v>
      </c>
      <c r="AP48" s="148">
        <v>20.039009034554606</v>
      </c>
      <c r="AQ48" s="148">
        <v>81.090065116649598</v>
      </c>
      <c r="AR48" s="148">
        <v>13138.399245188035</v>
      </c>
      <c r="AS48" s="148">
        <v>53073.127365516186</v>
      </c>
      <c r="AT48" s="148">
        <v>66211.526610704226</v>
      </c>
      <c r="AU48" s="148">
        <v>1.4417321261992391</v>
      </c>
      <c r="AV48" s="148">
        <v>3.1098170957805391</v>
      </c>
      <c r="AW48" s="148">
        <v>15.43812311552904</v>
      </c>
      <c r="AX48" s="148">
        <v>53.37242514114854</v>
      </c>
      <c r="AY48" s="148">
        <v>139.99081663420904</v>
      </c>
      <c r="AZ48" s="148">
        <v>9.4892865670182687</v>
      </c>
      <c r="BA48" s="148">
        <v>7344.0964411634013</v>
      </c>
      <c r="BB48" s="148">
        <v>30.678472064812194</v>
      </c>
      <c r="BC48" s="215">
        <v>87.782695513727234</v>
      </c>
    </row>
    <row r="49" spans="1:55" s="4" customFormat="1" ht="13.8">
      <c r="A49" s="263" t="s">
        <v>387</v>
      </c>
      <c r="B49" s="76">
        <v>1040</v>
      </c>
      <c r="C49" s="214">
        <v>-87.286904648908632</v>
      </c>
      <c r="D49" s="215">
        <v>0.62168830035394873</v>
      </c>
      <c r="E49" s="148"/>
      <c r="F49" s="214">
        <v>8618.776260508379</v>
      </c>
      <c r="G49" s="148">
        <v>1.0810422918930525</v>
      </c>
      <c r="H49" s="148">
        <v>14.853092248861257</v>
      </c>
      <c r="I49" s="148">
        <v>118.57348697963126</v>
      </c>
      <c r="J49" s="148">
        <v>1050.3504506571271</v>
      </c>
      <c r="K49" s="148">
        <v>56822.529796496034</v>
      </c>
      <c r="L49" s="148">
        <v>57872.88024715316</v>
      </c>
      <c r="M49" s="148">
        <v>1.5312157930789845</v>
      </c>
      <c r="N49" s="148">
        <v>1.6177319272479098</v>
      </c>
      <c r="O49" s="148">
        <v>11.674809834699365</v>
      </c>
      <c r="P49" s="148">
        <v>39.579432671920117</v>
      </c>
      <c r="Q49" s="148">
        <v>126.57815821021822</v>
      </c>
      <c r="R49" s="148">
        <v>6.313005927513057</v>
      </c>
      <c r="S49" s="148">
        <v>8656.1991401713985</v>
      </c>
      <c r="T49" s="148">
        <v>45.426122122559264</v>
      </c>
      <c r="U49" s="215">
        <v>90.561634534513587</v>
      </c>
      <c r="V49" s="148"/>
      <c r="W49" s="214">
        <v>2280.7175359474954</v>
      </c>
      <c r="X49" s="148">
        <v>8.449482464135312E-2</v>
      </c>
      <c r="Y49" s="148">
        <v>1.5887224088047796</v>
      </c>
      <c r="Z49" s="148">
        <v>2.043618137785312</v>
      </c>
      <c r="AA49" s="148">
        <v>11888.821080862388</v>
      </c>
      <c r="AB49" s="148">
        <v>2752.6622482556713</v>
      </c>
      <c r="AC49" s="148">
        <v>14641.483329118058</v>
      </c>
      <c r="AD49" s="148">
        <v>0.39300835484635077</v>
      </c>
      <c r="AE49" s="148">
        <v>1.0437197934075475</v>
      </c>
      <c r="AF49" s="148">
        <v>0.14958172114933238</v>
      </c>
      <c r="AG49" s="148">
        <v>4.2354473513066262</v>
      </c>
      <c r="AH49" s="148">
        <v>1.1268207227886555</v>
      </c>
      <c r="AI49" s="148">
        <v>61.360221531963653</v>
      </c>
      <c r="AJ49" s="148">
        <v>20464.799611223847</v>
      </c>
      <c r="AK49" s="148">
        <v>26.609437099076931</v>
      </c>
      <c r="AL49" s="215">
        <v>18.979744328419006</v>
      </c>
      <c r="AM49" s="148"/>
      <c r="AN49" s="214">
        <v>10899.493796455874</v>
      </c>
      <c r="AO49" s="148">
        <v>1.1655371165344055</v>
      </c>
      <c r="AP49" s="148">
        <v>16.44181465766604</v>
      </c>
      <c r="AQ49" s="148">
        <v>85.181104081637045</v>
      </c>
      <c r="AR49" s="148">
        <v>12939.171531519514</v>
      </c>
      <c r="AS49" s="148">
        <v>59575.192044751704</v>
      </c>
      <c r="AT49" s="148">
        <v>72514.363576271222</v>
      </c>
      <c r="AU49" s="148">
        <v>1.9242241479253355</v>
      </c>
      <c r="AV49" s="148">
        <v>2.661451720655458</v>
      </c>
      <c r="AW49" s="148">
        <v>11.824391555848701</v>
      </c>
      <c r="AX49" s="148">
        <v>43.814880023226742</v>
      </c>
      <c r="AY49" s="148">
        <v>71.699517820349726</v>
      </c>
      <c r="AZ49" s="148">
        <v>10.303300376141747</v>
      </c>
      <c r="BA49" s="148">
        <v>9797.699597578654</v>
      </c>
      <c r="BB49" s="148">
        <v>39.899036362607845</v>
      </c>
      <c r="BC49" s="215">
        <v>86.183051895557909</v>
      </c>
    </row>
    <row r="50" spans="1:55" s="4" customFormat="1" ht="13.8">
      <c r="A50" s="263" t="s">
        <v>388</v>
      </c>
      <c r="B50" s="76">
        <v>1045</v>
      </c>
      <c r="C50" s="214">
        <v>-85.004514326177045</v>
      </c>
      <c r="D50" s="215">
        <v>0.61210906471651261</v>
      </c>
      <c r="E50" s="148"/>
      <c r="F50" s="214">
        <v>7327.134950920944</v>
      </c>
      <c r="G50" s="148">
        <v>0.96731912650800367</v>
      </c>
      <c r="H50" s="148">
        <v>13.649353571381113</v>
      </c>
      <c r="I50" s="148">
        <v>86.446575675796907</v>
      </c>
      <c r="J50" s="148">
        <v>1101.3829837766168</v>
      </c>
      <c r="K50" s="148">
        <v>48098.455920542045</v>
      </c>
      <c r="L50" s="148">
        <v>49199.838904318662</v>
      </c>
      <c r="M50" s="148">
        <v>1.8251125924883518</v>
      </c>
      <c r="N50" s="148">
        <v>2.3794927546439539</v>
      </c>
      <c r="O50" s="148">
        <v>9.4222791612711099</v>
      </c>
      <c r="P50" s="148">
        <v>36.383781637437117</v>
      </c>
      <c r="Q50" s="148">
        <v>104.57274738768008</v>
      </c>
      <c r="R50" s="148">
        <v>8.9158949820724835</v>
      </c>
      <c r="S50" s="148">
        <v>8005.29887783493</v>
      </c>
      <c r="T50" s="148">
        <v>40.796648920867391</v>
      </c>
      <c r="U50" s="215">
        <v>84.063170371855108</v>
      </c>
      <c r="V50" s="148"/>
      <c r="W50" s="214">
        <v>2339.5440071946364</v>
      </c>
      <c r="X50" s="148">
        <v>2.3902854673433267</v>
      </c>
      <c r="Y50" s="148">
        <v>30.615005785463389</v>
      </c>
      <c r="Z50" s="148">
        <v>271.41211932755243</v>
      </c>
      <c r="AA50" s="148">
        <v>10377.136637091931</v>
      </c>
      <c r="AB50" s="148">
        <v>4744.9184586032488</v>
      </c>
      <c r="AC50" s="148">
        <v>15122.055095695181</v>
      </c>
      <c r="AD50" s="148">
        <v>0.86639578057370747</v>
      </c>
      <c r="AE50" s="148">
        <v>1.8191582872427843</v>
      </c>
      <c r="AF50" s="148">
        <v>27.865104784719122</v>
      </c>
      <c r="AG50" s="148">
        <v>81.570259136270082</v>
      </c>
      <c r="AH50" s="148">
        <v>3.3226493247496207</v>
      </c>
      <c r="AI50" s="148">
        <v>4.0119954202266186</v>
      </c>
      <c r="AJ50" s="148">
        <v>1097.4902754318873</v>
      </c>
      <c r="AK50" s="148">
        <v>31.383552864437288</v>
      </c>
      <c r="AL50" s="215">
        <v>95.918284968279949</v>
      </c>
      <c r="AM50" s="148"/>
      <c r="AN50" s="214">
        <v>9666.678958115579</v>
      </c>
      <c r="AO50" s="148">
        <v>3.3576045938513297</v>
      </c>
      <c r="AP50" s="148">
        <v>44.264359356844501</v>
      </c>
      <c r="AQ50" s="148">
        <v>166.89435910122984</v>
      </c>
      <c r="AR50" s="148">
        <v>11478.519620868548</v>
      </c>
      <c r="AS50" s="148">
        <v>52843.374379145294</v>
      </c>
      <c r="AT50" s="148">
        <v>64321.894000013839</v>
      </c>
      <c r="AU50" s="148">
        <v>2.6915083730620593</v>
      </c>
      <c r="AV50" s="148">
        <v>4.1986510418867384</v>
      </c>
      <c r="AW50" s="148">
        <v>37.287383945990243</v>
      </c>
      <c r="AX50" s="148">
        <v>117.95404077370723</v>
      </c>
      <c r="AY50" s="148">
        <v>4.636612245514816</v>
      </c>
      <c r="AZ50" s="148">
        <v>5.4250228781308687</v>
      </c>
      <c r="BA50" s="148">
        <v>3228.2540723688512</v>
      </c>
      <c r="BB50" s="148">
        <v>37.285968240516766</v>
      </c>
      <c r="BC50" s="215">
        <v>92.706867343152524</v>
      </c>
    </row>
    <row r="51" spans="1:55" s="4" customFormat="1" ht="13.8">
      <c r="A51" s="263" t="s">
        <v>389</v>
      </c>
      <c r="B51" s="112">
        <v>1050</v>
      </c>
      <c r="C51" s="205">
        <v>-93.581177755433671</v>
      </c>
      <c r="D51" s="213">
        <v>0.63150535247068351</v>
      </c>
      <c r="E51" s="148"/>
      <c r="F51" s="214">
        <v>9008.7076848468278</v>
      </c>
      <c r="G51" s="148">
        <v>0.96023404833955606</v>
      </c>
      <c r="H51" s="148">
        <v>13.56872890377158</v>
      </c>
      <c r="I51" s="148">
        <v>118.86579586699813</v>
      </c>
      <c r="J51" s="148">
        <v>1063.9105511023361</v>
      </c>
      <c r="K51" s="148">
        <v>59427.25957192816</v>
      </c>
      <c r="L51" s="148">
        <v>60491.170123030497</v>
      </c>
      <c r="M51" s="148">
        <v>1.7461378924004411</v>
      </c>
      <c r="N51" s="148">
        <v>2.1682072790486111</v>
      </c>
      <c r="O51" s="148">
        <v>9.6192988184376578</v>
      </c>
      <c r="P51" s="148">
        <v>36.134829452997515</v>
      </c>
      <c r="Q51" s="148">
        <v>111.77224889116988</v>
      </c>
      <c r="R51" s="148">
        <v>10.789572833919365</v>
      </c>
      <c r="S51" s="148">
        <v>9910.3201135666131</v>
      </c>
      <c r="T51" s="148">
        <v>42.842069252780377</v>
      </c>
      <c r="U51" s="215">
        <v>85.979750253299471</v>
      </c>
      <c r="V51" s="148"/>
      <c r="W51" s="214">
        <v>5930.5346837343468</v>
      </c>
      <c r="X51" s="148">
        <v>0.13311863185775491</v>
      </c>
      <c r="Y51" s="148">
        <v>2.3899383769564988</v>
      </c>
      <c r="Z51" s="148">
        <v>2.3144906199321307</v>
      </c>
      <c r="AA51" s="148">
        <v>9714.7392934957716</v>
      </c>
      <c r="AB51" s="148">
        <v>29557.394784299733</v>
      </c>
      <c r="AC51" s="148">
        <v>39272.134077795505</v>
      </c>
      <c r="AD51" s="148">
        <v>0.51514723068062207</v>
      </c>
      <c r="AE51" s="148">
        <v>1.5504378604556541</v>
      </c>
      <c r="AF51" s="148">
        <v>0.31962049320806313</v>
      </c>
      <c r="AG51" s="148">
        <v>6.3684989101993867</v>
      </c>
      <c r="AH51" s="148">
        <v>3.8428098059596838</v>
      </c>
      <c r="AI51" s="148">
        <v>51.026962189025035</v>
      </c>
      <c r="AJ51" s="148">
        <v>36506.410226153355</v>
      </c>
      <c r="AK51" s="148">
        <v>24.457222973203312</v>
      </c>
      <c r="AL51" s="215">
        <v>23.960820584466269</v>
      </c>
      <c r="AM51" s="148"/>
      <c r="AN51" s="214">
        <v>14939.242368581175</v>
      </c>
      <c r="AO51" s="148">
        <v>1.0933526801973108</v>
      </c>
      <c r="AP51" s="148">
        <v>15.958667280728077</v>
      </c>
      <c r="AQ51" s="148">
        <v>50.732479225717427</v>
      </c>
      <c r="AR51" s="148">
        <v>10778.649844598107</v>
      </c>
      <c r="AS51" s="148">
        <v>88984.654356227897</v>
      </c>
      <c r="AT51" s="148">
        <v>99763.304200826009</v>
      </c>
      <c r="AU51" s="148">
        <v>2.2612851230810631</v>
      </c>
      <c r="AV51" s="148">
        <v>3.718645139504265</v>
      </c>
      <c r="AW51" s="148">
        <v>9.9389193116457211</v>
      </c>
      <c r="AX51" s="148">
        <v>42.5033283631969</v>
      </c>
      <c r="AY51" s="148">
        <v>63.905054891498239</v>
      </c>
      <c r="AZ51" s="148">
        <v>15.688838870823671</v>
      </c>
      <c r="BA51" s="148">
        <v>13895.353225567202</v>
      </c>
      <c r="BB51" s="148">
        <v>36.677055924981325</v>
      </c>
      <c r="BC51" s="215">
        <v>79.189744968058292</v>
      </c>
    </row>
    <row r="52" spans="1:55" s="4" customFormat="1" ht="13.8">
      <c r="A52" s="263" t="s">
        <v>390</v>
      </c>
      <c r="B52" s="112">
        <v>1055</v>
      </c>
      <c r="C52" s="205">
        <v>-82.983715829586004</v>
      </c>
      <c r="D52" s="213">
        <v>0.58094346770672289</v>
      </c>
      <c r="E52" s="148"/>
      <c r="F52" s="214">
        <v>11487.304786412738</v>
      </c>
      <c r="G52" s="148">
        <v>1.0257824228688175</v>
      </c>
      <c r="H52" s="148">
        <v>14.344886868357682</v>
      </c>
      <c r="I52" s="148">
        <v>144.74995649847526</v>
      </c>
      <c r="J52" s="148">
        <v>1222.6369734578607</v>
      </c>
      <c r="K52" s="148">
        <v>75911.679334620931</v>
      </c>
      <c r="L52" s="148">
        <v>77134.316308078793</v>
      </c>
      <c r="M52" s="148">
        <v>1.3902932067772527</v>
      </c>
      <c r="N52" s="148">
        <v>1.9792186569384542</v>
      </c>
      <c r="O52" s="148">
        <v>10.913306031167089</v>
      </c>
      <c r="P52" s="148">
        <v>38.135123779337064</v>
      </c>
      <c r="Q52" s="148">
        <v>147.20496993980237</v>
      </c>
      <c r="R52" s="148">
        <v>9.7117211338628735</v>
      </c>
      <c r="S52" s="148">
        <v>11974.135843535592</v>
      </c>
      <c r="T52" s="148">
        <v>38.489879788888892</v>
      </c>
      <c r="U52" s="215">
        <v>88.354581734092207</v>
      </c>
      <c r="V52" s="148"/>
      <c r="W52" s="214">
        <v>2546.1019218988117</v>
      </c>
      <c r="X52" s="148">
        <v>9.7186153506579026E-2</v>
      </c>
      <c r="Y52" s="148">
        <v>1.7948601733687353</v>
      </c>
      <c r="Z52" s="148">
        <v>1.7372268338247863</v>
      </c>
      <c r="AA52" s="148">
        <v>11462.454740256508</v>
      </c>
      <c r="AB52" s="148">
        <v>4985.1508710833687</v>
      </c>
      <c r="AC52" s="148">
        <v>16447.605611339877</v>
      </c>
      <c r="AD52" s="148">
        <v>0.50516312621765191</v>
      </c>
      <c r="AE52" s="148">
        <v>1.0822180583914747</v>
      </c>
      <c r="AF52" s="148">
        <v>0.20713707933636219</v>
      </c>
      <c r="AG52" s="148">
        <v>4.7913637647344549</v>
      </c>
      <c r="AH52" s="148">
        <v>1.048013356120812</v>
      </c>
      <c r="AI52" s="148">
        <v>57.95080485632176</v>
      </c>
      <c r="AJ52" s="148">
        <v>20321.943813950529</v>
      </c>
      <c r="AK52" s="148">
        <v>32.204599241091778</v>
      </c>
      <c r="AL52" s="215">
        <v>24.146192922217917</v>
      </c>
      <c r="AM52" s="148"/>
      <c r="AN52" s="214">
        <v>14033.40670831155</v>
      </c>
      <c r="AO52" s="148">
        <v>1.1229685763753969</v>
      </c>
      <c r="AP52" s="148">
        <v>16.139747041726416</v>
      </c>
      <c r="AQ52" s="148">
        <v>77.363367197024431</v>
      </c>
      <c r="AR52" s="148">
        <v>12685.091713714368</v>
      </c>
      <c r="AS52" s="148">
        <v>80896.830205704304</v>
      </c>
      <c r="AT52" s="148">
        <v>93581.921919418673</v>
      </c>
      <c r="AU52" s="148">
        <v>1.8954563329949046</v>
      </c>
      <c r="AV52" s="148">
        <v>3.0614367153299287</v>
      </c>
      <c r="AW52" s="148">
        <v>11.120443110503452</v>
      </c>
      <c r="AX52" s="148">
        <v>42.92648754407152</v>
      </c>
      <c r="AY52" s="148">
        <v>59.462016277379533</v>
      </c>
      <c r="AZ52" s="148">
        <v>13.899648494040845</v>
      </c>
      <c r="BA52" s="148">
        <v>12905.900516416021</v>
      </c>
      <c r="BB52" s="148">
        <v>36.55995996072236</v>
      </c>
      <c r="BC52" s="215">
        <v>83.876027713578651</v>
      </c>
    </row>
    <row r="53" spans="1:55" s="4" customFormat="1" ht="13.8">
      <c r="A53" s="263" t="s">
        <v>391</v>
      </c>
      <c r="B53" s="112">
        <v>1060</v>
      </c>
      <c r="C53" s="205">
        <v>-78.732123047306317</v>
      </c>
      <c r="D53" s="213">
        <v>0.63152897619459269</v>
      </c>
      <c r="E53" s="148"/>
      <c r="F53" s="214">
        <v>7795.5867407113919</v>
      </c>
      <c r="G53" s="148">
        <v>1.0535457909316255</v>
      </c>
      <c r="H53" s="148">
        <v>14.803631154900215</v>
      </c>
      <c r="I53" s="148">
        <v>118.53960304432988</v>
      </c>
      <c r="J53" s="148">
        <v>1019.4290711274489</v>
      </c>
      <c r="K53" s="148">
        <v>51325.943898894882</v>
      </c>
      <c r="L53" s="148">
        <v>52345.372970022334</v>
      </c>
      <c r="M53" s="148">
        <v>1.6576179464659992</v>
      </c>
      <c r="N53" s="148">
        <v>2.1849369515579187</v>
      </c>
      <c r="O53" s="148">
        <v>10.916284360078363</v>
      </c>
      <c r="P53" s="148">
        <v>39.406100819133087</v>
      </c>
      <c r="Q53" s="148">
        <v>106.72313488501067</v>
      </c>
      <c r="R53" s="148">
        <v>10.754254069596691</v>
      </c>
      <c r="S53" s="148">
        <v>7863.8739063488374</v>
      </c>
      <c r="T53" s="148">
        <v>40.385950198179572</v>
      </c>
      <c r="U53" s="215">
        <v>87.427911559469678</v>
      </c>
      <c r="V53" s="148"/>
      <c r="W53" s="214">
        <v>10142.963339356551</v>
      </c>
      <c r="X53" s="148">
        <v>0.28676437831669538</v>
      </c>
      <c r="Y53" s="148">
        <v>4.815296295174897</v>
      </c>
      <c r="Z53" s="148">
        <v>7.3143632439290398</v>
      </c>
      <c r="AA53" s="148">
        <v>9693.5807799232171</v>
      </c>
      <c r="AB53" s="148">
        <v>57865.132976906745</v>
      </c>
      <c r="AC53" s="148">
        <v>67558.713756829966</v>
      </c>
      <c r="AD53" s="148">
        <v>0.60195618834680187</v>
      </c>
      <c r="AE53" s="148">
        <v>3.1566283089765137</v>
      </c>
      <c r="AF53" s="148">
        <v>1.0416649026219593</v>
      </c>
      <c r="AG53" s="148">
        <v>12.816665897853884</v>
      </c>
      <c r="AH53" s="148">
        <v>2.1353339149964543</v>
      </c>
      <c r="AI53" s="148">
        <v>26.512295594978276</v>
      </c>
      <c r="AJ53" s="148">
        <v>31205.275118188387</v>
      </c>
      <c r="AK53" s="148">
        <v>16.134147112209543</v>
      </c>
      <c r="AL53" s="215">
        <v>33.095512596597906</v>
      </c>
      <c r="AM53" s="148"/>
      <c r="AN53" s="214">
        <v>17938.550080067944</v>
      </c>
      <c r="AO53" s="148">
        <v>1.3403101692483206</v>
      </c>
      <c r="AP53" s="148">
        <v>19.618927450075116</v>
      </c>
      <c r="AQ53" s="148">
        <v>62.067277965319398</v>
      </c>
      <c r="AR53" s="148">
        <v>10713.009851050665</v>
      </c>
      <c r="AS53" s="148">
        <v>109191.07687580163</v>
      </c>
      <c r="AT53" s="148">
        <v>119904.0867268523</v>
      </c>
      <c r="AU53" s="148">
        <v>2.2595741348128011</v>
      </c>
      <c r="AV53" s="148">
        <v>5.3415652605344315</v>
      </c>
      <c r="AW53" s="148">
        <v>11.957949262700321</v>
      </c>
      <c r="AX53" s="148">
        <v>52.222766716986968</v>
      </c>
      <c r="AY53" s="148">
        <v>27.151643417238724</v>
      </c>
      <c r="AZ53" s="148">
        <v>14.124153613891746</v>
      </c>
      <c r="BA53" s="148">
        <v>13592.389642429114</v>
      </c>
      <c r="BB53" s="148">
        <v>28.325142518636248</v>
      </c>
      <c r="BC53" s="215">
        <v>76.164075373222843</v>
      </c>
    </row>
    <row r="54" spans="1:55" s="4" customFormat="1" ht="13.8">
      <c r="A54" s="263" t="s">
        <v>392</v>
      </c>
      <c r="B54" s="112">
        <v>1065</v>
      </c>
      <c r="C54" s="205">
        <v>-77.366031374894561</v>
      </c>
      <c r="D54" s="213">
        <v>0.63799524718111522</v>
      </c>
      <c r="E54" s="148"/>
      <c r="F54" s="214">
        <v>952.27306179152799</v>
      </c>
      <c r="G54" s="148">
        <v>0.64705954018030776</v>
      </c>
      <c r="H54" s="148">
        <v>9.2087433262459903</v>
      </c>
      <c r="I54" s="148">
        <v>65.146037027230577</v>
      </c>
      <c r="J54" s="148">
        <v>1041.3274706367904</v>
      </c>
      <c r="K54" s="148">
        <v>5352.9428064756439</v>
      </c>
      <c r="L54" s="148">
        <v>6394.2702771124341</v>
      </c>
      <c r="M54" s="148">
        <v>1.3473663099013111</v>
      </c>
      <c r="N54" s="148">
        <v>1.6601537959959434</v>
      </c>
      <c r="O54" s="148">
        <v>6.1894331066315154</v>
      </c>
      <c r="P54" s="148">
        <v>24.555865077451816</v>
      </c>
      <c r="Q54" s="148">
        <v>59.881575211214226</v>
      </c>
      <c r="R54" s="148">
        <v>10.500620008431879</v>
      </c>
      <c r="S54" s="148">
        <v>1541.5494392524886</v>
      </c>
      <c r="T54" s="148">
        <v>42.35410835012047</v>
      </c>
      <c r="U54" s="215">
        <v>83.484491357217109</v>
      </c>
      <c r="V54" s="148"/>
      <c r="W54" s="214">
        <v>10709.988304227691</v>
      </c>
      <c r="X54" s="148">
        <v>0.22654062758799171</v>
      </c>
      <c r="Y54" s="148">
        <v>3.8209816454140388</v>
      </c>
      <c r="Z54" s="148">
        <v>8.5360443836941311</v>
      </c>
      <c r="AA54" s="148">
        <v>9810.2814865140317</v>
      </c>
      <c r="AB54" s="148">
        <v>61549.254318067084</v>
      </c>
      <c r="AC54" s="148">
        <v>71359.535804581115</v>
      </c>
      <c r="AD54" s="148">
        <v>0.54971505995034653</v>
      </c>
      <c r="AE54" s="148">
        <v>2.2468405999544969</v>
      </c>
      <c r="AF54" s="148">
        <v>1.0153446931862296</v>
      </c>
      <c r="AG54" s="148">
        <v>10.177773942753165</v>
      </c>
      <c r="AH54" s="148">
        <v>8.1130418924282601</v>
      </c>
      <c r="AI54" s="148">
        <v>33.528121674624416</v>
      </c>
      <c r="AJ54" s="148">
        <v>41506.959610152699</v>
      </c>
      <c r="AK54" s="148">
        <v>19.873333500898635</v>
      </c>
      <c r="AL54" s="215">
        <v>40.138801727503228</v>
      </c>
      <c r="AM54" s="148"/>
      <c r="AN54" s="214">
        <v>11662.26136601922</v>
      </c>
      <c r="AO54" s="148">
        <v>0.87360016776829963</v>
      </c>
      <c r="AP54" s="148">
        <v>13.029724971660029</v>
      </c>
      <c r="AQ54" s="148">
        <v>36.450342930915916</v>
      </c>
      <c r="AR54" s="148">
        <v>10851.608957150822</v>
      </c>
      <c r="AS54" s="148">
        <v>66902.197124542727</v>
      </c>
      <c r="AT54" s="148">
        <v>77753.806081693547</v>
      </c>
      <c r="AU54" s="148">
        <v>1.8970813698516573</v>
      </c>
      <c r="AV54" s="148">
        <v>3.9069943959504396</v>
      </c>
      <c r="AW54" s="148">
        <v>7.2047777998177454</v>
      </c>
      <c r="AX54" s="148">
        <v>34.733639020204976</v>
      </c>
      <c r="AY54" s="148">
        <v>34.072757631764269</v>
      </c>
      <c r="AZ54" s="148">
        <v>16.466246035033183</v>
      </c>
      <c r="BA54" s="148">
        <v>13252.355497097849</v>
      </c>
      <c r="BB54" s="148">
        <v>31.766591881598139</v>
      </c>
      <c r="BC54" s="215">
        <v>72.452854894349841</v>
      </c>
    </row>
    <row r="55" spans="1:55" s="4" customFormat="1" ht="13.8">
      <c r="A55" s="263" t="s">
        <v>393</v>
      </c>
      <c r="B55" s="112">
        <v>1070</v>
      </c>
      <c r="C55" s="205">
        <v>-44.248116983028893</v>
      </c>
      <c r="D55" s="213">
        <v>0.62540361611260353</v>
      </c>
      <c r="E55" s="148"/>
      <c r="F55" s="214">
        <v>4335.6535794167803</v>
      </c>
      <c r="G55" s="148">
        <v>0.62667183968270779</v>
      </c>
      <c r="H55" s="148">
        <v>8.9093999422597552</v>
      </c>
      <c r="I55" s="148">
        <v>96.335400857445705</v>
      </c>
      <c r="J55" s="148">
        <v>1025.5269333641529</v>
      </c>
      <c r="K55" s="148">
        <v>28087.278969770869</v>
      </c>
      <c r="L55" s="148">
        <v>29112.80590313502</v>
      </c>
      <c r="M55" s="148">
        <v>0.98737332613971085</v>
      </c>
      <c r="N55" s="148">
        <v>1.5338479126828091</v>
      </c>
      <c r="O55" s="148">
        <v>6.3696604542228572</v>
      </c>
      <c r="P55" s="148">
        <v>23.738654120431153</v>
      </c>
      <c r="Q55" s="148">
        <v>91.765716484852959</v>
      </c>
      <c r="R55" s="148">
        <v>12.706224408466118</v>
      </c>
      <c r="S55" s="148">
        <v>7260.2182951149152</v>
      </c>
      <c r="T55" s="148">
        <v>37.296733871989559</v>
      </c>
      <c r="U55" s="215">
        <v>85.711486940167958</v>
      </c>
      <c r="V55" s="148"/>
      <c r="W55" s="214">
        <v>1809.4471766101135</v>
      </c>
      <c r="X55" s="148">
        <v>0.1550926777406246</v>
      </c>
      <c r="Y55" s="148">
        <v>2.5248357636277334</v>
      </c>
      <c r="Z55" s="148">
        <v>2.2198144986548161</v>
      </c>
      <c r="AA55" s="148">
        <v>9880.2403548776419</v>
      </c>
      <c r="AB55" s="148">
        <v>1710.4761828943192</v>
      </c>
      <c r="AC55" s="148">
        <v>11590.716537771961</v>
      </c>
      <c r="AD55" s="148">
        <v>0.81642607474467677</v>
      </c>
      <c r="AE55" s="148">
        <v>0.89813734042094351</v>
      </c>
      <c r="AF55" s="148">
        <v>0.76988272817639136</v>
      </c>
      <c r="AG55" s="148">
        <v>6.6334712027231699</v>
      </c>
      <c r="AH55" s="148">
        <v>2.3948739753479131</v>
      </c>
      <c r="AI55" s="148">
        <v>31.512839117765388</v>
      </c>
      <c r="AJ55" s="148">
        <v>10344.062679497481</v>
      </c>
      <c r="AK55" s="148">
        <v>49.603991549794415</v>
      </c>
      <c r="AL55" s="215">
        <v>57.22536230693143</v>
      </c>
      <c r="AM55" s="148"/>
      <c r="AN55" s="214">
        <v>6145.1007560268945</v>
      </c>
      <c r="AO55" s="148">
        <v>0.78176451742333242</v>
      </c>
      <c r="AP55" s="148">
        <v>11.434235705887492</v>
      </c>
      <c r="AQ55" s="148">
        <v>23.071479585189042</v>
      </c>
      <c r="AR55" s="148">
        <v>10905.767288241796</v>
      </c>
      <c r="AS55" s="148">
        <v>29797.755152665188</v>
      </c>
      <c r="AT55" s="148">
        <v>40703.522440906985</v>
      </c>
      <c r="AU55" s="148">
        <v>1.8037994008843876</v>
      </c>
      <c r="AV55" s="148">
        <v>2.4319852531037527</v>
      </c>
      <c r="AW55" s="148">
        <v>7.1395431823992492</v>
      </c>
      <c r="AX55" s="148">
        <v>30.372125323154329</v>
      </c>
      <c r="AY55" s="148">
        <v>24.180639462318183</v>
      </c>
      <c r="AZ55" s="148">
        <v>16.395478547195093</v>
      </c>
      <c r="BA55" s="148">
        <v>7933.7501174627605</v>
      </c>
      <c r="BB55" s="148">
        <v>42.338928701257508</v>
      </c>
      <c r="BC55" s="215">
        <v>81.237299980142609</v>
      </c>
    </row>
    <row r="56" spans="1:55" s="4" customFormat="1" ht="13.8">
      <c r="A56" s="263" t="s">
        <v>394</v>
      </c>
      <c r="B56" s="112">
        <v>1075</v>
      </c>
      <c r="C56" s="205">
        <v>-91.586728856815995</v>
      </c>
      <c r="D56" s="213">
        <v>0.65447334663726409</v>
      </c>
      <c r="E56" s="148"/>
      <c r="F56" s="214">
        <v>4824.0438907825983</v>
      </c>
      <c r="G56" s="148">
        <v>1.5393705112923499</v>
      </c>
      <c r="H56" s="148">
        <v>21.165613836281914</v>
      </c>
      <c r="I56" s="148">
        <v>101.99694909014706</v>
      </c>
      <c r="J56" s="148">
        <v>1046.0584170142176</v>
      </c>
      <c r="K56" s="148">
        <v>31346.163629344439</v>
      </c>
      <c r="L56" s="148">
        <v>32392.222046358656</v>
      </c>
      <c r="M56" s="148">
        <v>2.5297033446267516</v>
      </c>
      <c r="N56" s="148">
        <v>2.3878735938485289</v>
      </c>
      <c r="O56" s="148">
        <v>16.224873104301125</v>
      </c>
      <c r="P56" s="148">
        <v>56.450341614212995</v>
      </c>
      <c r="Q56" s="148">
        <v>106.72377633813906</v>
      </c>
      <c r="R56" s="148">
        <v>5.5298144370508515</v>
      </c>
      <c r="S56" s="148">
        <v>3397.0025518173597</v>
      </c>
      <c r="T56" s="148">
        <v>47.876638647804363</v>
      </c>
      <c r="U56" s="215">
        <v>89.692248745847536</v>
      </c>
      <c r="V56" s="148"/>
      <c r="W56" s="214">
        <v>1738.1004924371207</v>
      </c>
      <c r="X56" s="148">
        <v>0.11653632003081298</v>
      </c>
      <c r="Y56" s="148">
        <v>2.0002385709783383</v>
      </c>
      <c r="Z56" s="148">
        <v>3.1091546665401513</v>
      </c>
      <c r="AA56" s="148">
        <v>9860.3869117335853</v>
      </c>
      <c r="AB56" s="148">
        <v>1252.3786527218249</v>
      </c>
      <c r="AC56" s="148">
        <v>11112.765564455411</v>
      </c>
      <c r="AD56" s="148">
        <v>0.5563281116022194</v>
      </c>
      <c r="AE56" s="148">
        <v>1.0299913062432697</v>
      </c>
      <c r="AF56" s="148">
        <v>0.4062379622650451</v>
      </c>
      <c r="AG56" s="148">
        <v>5.3201282048951262</v>
      </c>
      <c r="AH56" s="148">
        <v>3.6240131591821134</v>
      </c>
      <c r="AI56" s="148">
        <v>41.247626121797239</v>
      </c>
      <c r="AJ56" s="148">
        <v>12365.786990066132</v>
      </c>
      <c r="AK56" s="148">
        <v>38.266126569662653</v>
      </c>
      <c r="AL56" s="215">
        <v>38.225223294300072</v>
      </c>
      <c r="AM56" s="148"/>
      <c r="AN56" s="214">
        <v>6562.1443832197174</v>
      </c>
      <c r="AO56" s="148">
        <v>1.6559068313231631</v>
      </c>
      <c r="AP56" s="148">
        <v>23.16585240726025</v>
      </c>
      <c r="AQ56" s="148">
        <v>64.979871564990589</v>
      </c>
      <c r="AR56" s="148">
        <v>10906.445328747803</v>
      </c>
      <c r="AS56" s="148">
        <v>32598.542282066264</v>
      </c>
      <c r="AT56" s="148">
        <v>43504.987610814067</v>
      </c>
      <c r="AU56" s="148">
        <v>3.0860314562289708</v>
      </c>
      <c r="AV56" s="148">
        <v>3.4178649000917991</v>
      </c>
      <c r="AW56" s="148">
        <v>16.631111066566167</v>
      </c>
      <c r="AX56" s="148">
        <v>61.770469819108115</v>
      </c>
      <c r="AY56" s="148">
        <v>70.698846378170927</v>
      </c>
      <c r="AZ56" s="148">
        <v>8.0363334326041098</v>
      </c>
      <c r="BA56" s="148">
        <v>4169.4603814774409</v>
      </c>
      <c r="BB56" s="148">
        <v>45.645792756290824</v>
      </c>
      <c r="BC56" s="215">
        <v>86.790860788094008</v>
      </c>
    </row>
    <row r="57" spans="1:55" s="4" customFormat="1" ht="13.8">
      <c r="A57" s="263" t="s">
        <v>395</v>
      </c>
      <c r="B57" s="112">
        <v>1080</v>
      </c>
      <c r="C57" s="205">
        <v>-68.451873054103999</v>
      </c>
      <c r="D57" s="213">
        <v>0.64118559026301303</v>
      </c>
      <c r="E57" s="148"/>
      <c r="F57" s="214">
        <v>9788.5845815922967</v>
      </c>
      <c r="G57" s="148">
        <v>0.59307578850471998</v>
      </c>
      <c r="H57" s="148">
        <v>8.4199265907526453</v>
      </c>
      <c r="I57" s="148">
        <v>91.547271112759788</v>
      </c>
      <c r="J57" s="148">
        <v>1027.6510233210142</v>
      </c>
      <c r="K57" s="148">
        <v>64700.193180654904</v>
      </c>
      <c r="L57" s="148">
        <v>65727.844203975925</v>
      </c>
      <c r="M57" s="148">
        <v>1.1617347554371831</v>
      </c>
      <c r="N57" s="148">
        <v>1.3768014373379016</v>
      </c>
      <c r="O57" s="148">
        <v>5.8667385726729178</v>
      </c>
      <c r="P57" s="148">
        <v>22.442083623746164</v>
      </c>
      <c r="Q57" s="148">
        <v>65.800828824866002</v>
      </c>
      <c r="R57" s="148">
        <v>11.241717363909061</v>
      </c>
      <c r="S57" s="148">
        <v>17338.356108602056</v>
      </c>
      <c r="T57" s="148">
        <v>43.223175079327831</v>
      </c>
      <c r="U57" s="215">
        <v>85.466158112087072</v>
      </c>
      <c r="V57" s="148"/>
      <c r="W57" s="214">
        <v>8306.7810697362784</v>
      </c>
      <c r="X57" s="148">
        <v>0.2002196054308287</v>
      </c>
      <c r="Y57" s="148">
        <v>3.4965210370277715</v>
      </c>
      <c r="Z57" s="148">
        <v>5.4844141253919751</v>
      </c>
      <c r="AA57" s="148">
        <v>9863.5084784661976</v>
      </c>
      <c r="AB57" s="148">
        <v>45356.09198561823</v>
      </c>
      <c r="AC57" s="148">
        <v>55219.600464084426</v>
      </c>
      <c r="AD57" s="148">
        <v>0.76720884725373883</v>
      </c>
      <c r="AE57" s="148">
        <v>1.9319522191738505</v>
      </c>
      <c r="AF57" s="148">
        <v>0.78884113130933542</v>
      </c>
      <c r="AG57" s="148">
        <v>9.3129658679575886</v>
      </c>
      <c r="AH57" s="148">
        <v>4.7098388880778224</v>
      </c>
      <c r="AI57" s="148">
        <v>47.357648264356115</v>
      </c>
      <c r="AJ57" s="148">
        <v>35101.603440008286</v>
      </c>
      <c r="AK57" s="148">
        <v>30.848773060731773</v>
      </c>
      <c r="AL57" s="215">
        <v>39.642244279654989</v>
      </c>
      <c r="AM57" s="148"/>
      <c r="AN57" s="214">
        <v>18095.365651328579</v>
      </c>
      <c r="AO57" s="148">
        <v>0.79329539393554849</v>
      </c>
      <c r="AP57" s="148">
        <v>11.916447627780414</v>
      </c>
      <c r="AQ57" s="148">
        <v>35.941013551104646</v>
      </c>
      <c r="AR57" s="148">
        <v>10891.159501787211</v>
      </c>
      <c r="AS57" s="148">
        <v>110056.28516627313</v>
      </c>
      <c r="AT57" s="148">
        <v>120947.44466806034</v>
      </c>
      <c r="AU57" s="148">
        <v>1.9289436026909219</v>
      </c>
      <c r="AV57" s="148">
        <v>3.3087536565117519</v>
      </c>
      <c r="AW57" s="148">
        <v>6.6555797039822533</v>
      </c>
      <c r="AX57" s="148">
        <v>31.755049491703755</v>
      </c>
      <c r="AY57" s="148">
        <v>28.874601498130424</v>
      </c>
      <c r="AZ57" s="148">
        <v>20.349675386206417</v>
      </c>
      <c r="BA57" s="148">
        <v>22547.874555257109</v>
      </c>
      <c r="BB57" s="148">
        <v>37.016904048653544</v>
      </c>
      <c r="BC57" s="215">
        <v>75.02506929063594</v>
      </c>
    </row>
    <row r="58" spans="1:55" s="4" customFormat="1" ht="13.8">
      <c r="A58" s="263" t="s">
        <v>396</v>
      </c>
      <c r="B58" s="112">
        <v>1085</v>
      </c>
      <c r="C58" s="205">
        <v>-98.580675302863185</v>
      </c>
      <c r="D58" s="213">
        <v>0.62396333973546136</v>
      </c>
      <c r="E58" s="148"/>
      <c r="F58" s="214">
        <v>2839.4724784699274</v>
      </c>
      <c r="G58" s="148">
        <v>0.52560381859483518</v>
      </c>
      <c r="H58" s="148">
        <v>7.6800592093686815</v>
      </c>
      <c r="I58" s="148">
        <v>76.038253940705559</v>
      </c>
      <c r="J58" s="148">
        <v>1163.7669760318336</v>
      </c>
      <c r="K58" s="148">
        <v>17902.565151017068</v>
      </c>
      <c r="L58" s="148">
        <v>19066.332127048903</v>
      </c>
      <c r="M58" s="148">
        <v>1.438063394805525</v>
      </c>
      <c r="N58" s="148">
        <v>1.411308054668817</v>
      </c>
      <c r="O58" s="148">
        <v>4.8180217430742518</v>
      </c>
      <c r="P58" s="148">
        <v>20.471939824104744</v>
      </c>
      <c r="Q58" s="148">
        <v>53.43284087990974</v>
      </c>
      <c r="R58" s="148">
        <v>14.819131688077489</v>
      </c>
      <c r="S58" s="148">
        <v>5513.5315540165493</v>
      </c>
      <c r="T58" s="148">
        <v>47.422551265888032</v>
      </c>
      <c r="U58" s="215">
        <v>82.485190152929334</v>
      </c>
      <c r="V58" s="148"/>
      <c r="W58" s="214">
        <v>14168.978529499323</v>
      </c>
      <c r="X58" s="148">
        <v>0.17676872357505324</v>
      </c>
      <c r="Y58" s="148">
        <v>3.1149428110431456</v>
      </c>
      <c r="Z58" s="148">
        <v>4.1412357320976865</v>
      </c>
      <c r="AA58" s="148">
        <v>9992.5201300217122</v>
      </c>
      <c r="AB58" s="148">
        <v>84582.935772083802</v>
      </c>
      <c r="AC58" s="148">
        <v>94575.455902105517</v>
      </c>
      <c r="AD58" s="148">
        <v>0.85757536427661041</v>
      </c>
      <c r="AE58" s="148">
        <v>1.56257389675092</v>
      </c>
      <c r="AF58" s="148">
        <v>0.69228422940958323</v>
      </c>
      <c r="AG58" s="148">
        <v>8.3101974194670944</v>
      </c>
      <c r="AH58" s="148">
        <v>5.061268867050928</v>
      </c>
      <c r="AI58" s="148">
        <v>46.461714231812643</v>
      </c>
      <c r="AJ58" s="148">
        <v>67373.453442742437</v>
      </c>
      <c r="AK58" s="148">
        <v>35.683647846003971</v>
      </c>
      <c r="AL58" s="215">
        <v>41.170455687060539</v>
      </c>
      <c r="AM58" s="148"/>
      <c r="AN58" s="214">
        <v>17008.451007969252</v>
      </c>
      <c r="AO58" s="148">
        <v>0.70237254216988865</v>
      </c>
      <c r="AP58" s="148">
        <v>10.795002020411829</v>
      </c>
      <c r="AQ58" s="148">
        <v>26.230310472330157</v>
      </c>
      <c r="AR58" s="148">
        <v>11156.287106053545</v>
      </c>
      <c r="AS58" s="148">
        <v>102485.50092310087</v>
      </c>
      <c r="AT58" s="148">
        <v>113641.78802915441</v>
      </c>
      <c r="AU58" s="148">
        <v>2.2956387590821352</v>
      </c>
      <c r="AV58" s="148">
        <v>2.9738819514197368</v>
      </c>
      <c r="AW58" s="148">
        <v>5.5103059724838355</v>
      </c>
      <c r="AX58" s="148">
        <v>28.782137243571835</v>
      </c>
      <c r="AY58" s="148">
        <v>26.124570173446536</v>
      </c>
      <c r="AZ58" s="148">
        <v>22.786295485519652</v>
      </c>
      <c r="BA58" s="148">
        <v>23374.198359187081</v>
      </c>
      <c r="BB58" s="148">
        <v>42.181150346651627</v>
      </c>
      <c r="BC58" s="215">
        <v>73.103633548320104</v>
      </c>
    </row>
    <row r="59" spans="1:55" s="4" customFormat="1" ht="13.8">
      <c r="A59" s="263" t="s">
        <v>397</v>
      </c>
      <c r="B59" s="112">
        <v>1090</v>
      </c>
      <c r="C59" s="205">
        <v>-92.369561487095822</v>
      </c>
      <c r="D59" s="213">
        <v>0.63331890690899839</v>
      </c>
      <c r="E59" s="148"/>
      <c r="F59" s="214">
        <v>4685.0651363533389</v>
      </c>
      <c r="G59" s="148">
        <v>0.63978110594957194</v>
      </c>
      <c r="H59" s="148">
        <v>9.2775503280264502</v>
      </c>
      <c r="I59" s="148">
        <v>96.591529619497109</v>
      </c>
      <c r="J59" s="148">
        <v>994.92481465661751</v>
      </c>
      <c r="K59" s="148">
        <v>30464.090408729171</v>
      </c>
      <c r="L59" s="148">
        <v>31459.015223385788</v>
      </c>
      <c r="M59" s="148">
        <v>1.6198337385790962</v>
      </c>
      <c r="N59" s="148">
        <v>1.3377657404413894</v>
      </c>
      <c r="O59" s="148">
        <v>6.3072276729219023</v>
      </c>
      <c r="P59" s="148">
        <v>24.737088495686177</v>
      </c>
      <c r="Q59" s="148">
        <v>73.952172596969163</v>
      </c>
      <c r="R59" s="148">
        <v>14.586285047293558</v>
      </c>
      <c r="S59" s="148">
        <v>7528.6697605872741</v>
      </c>
      <c r="T59" s="148">
        <v>51.151654814026692</v>
      </c>
      <c r="U59" s="215">
        <v>86.992229304595497</v>
      </c>
      <c r="V59" s="148"/>
      <c r="W59" s="214">
        <v>1885.3229319938446</v>
      </c>
      <c r="X59" s="148">
        <v>0.17888445809358297</v>
      </c>
      <c r="Y59" s="148">
        <v>3.1805806437414845</v>
      </c>
      <c r="Z59" s="148">
        <v>9.3871846865895634</v>
      </c>
      <c r="AA59" s="148">
        <v>9668.9532299232687</v>
      </c>
      <c r="AB59" s="148">
        <v>2443.2092654219341</v>
      </c>
      <c r="AC59" s="148">
        <v>12112.162495345203</v>
      </c>
      <c r="AD59" s="148">
        <v>0.62936907575483414</v>
      </c>
      <c r="AE59" s="148">
        <v>1.7924191509349854</v>
      </c>
      <c r="AF59" s="148">
        <v>0.75370105099816898</v>
      </c>
      <c r="AG59" s="148">
        <v>8.4785563714269294</v>
      </c>
      <c r="AH59" s="148">
        <v>10.299029549619066</v>
      </c>
      <c r="AI59" s="148">
        <v>51.346969016487499</v>
      </c>
      <c r="AJ59" s="148">
        <v>8457.1003401108392</v>
      </c>
      <c r="AK59" s="148">
        <v>27.441968458958861</v>
      </c>
      <c r="AL59" s="215">
        <v>40.135786175824066</v>
      </c>
      <c r="AM59" s="148"/>
      <c r="AN59" s="214">
        <v>6570.3880683471834</v>
      </c>
      <c r="AO59" s="148">
        <v>0.81866556404315505</v>
      </c>
      <c r="AP59" s="148">
        <v>12.458130971767934</v>
      </c>
      <c r="AQ59" s="148">
        <v>52.100511997915099</v>
      </c>
      <c r="AR59" s="148">
        <v>10663.878044579886</v>
      </c>
      <c r="AS59" s="148">
        <v>32907.299674151101</v>
      </c>
      <c r="AT59" s="148">
        <v>43571.177718730985</v>
      </c>
      <c r="AU59" s="148">
        <v>2.2492028143339309</v>
      </c>
      <c r="AV59" s="148">
        <v>3.1301848913763748</v>
      </c>
      <c r="AW59" s="148">
        <v>7.0609287239200702</v>
      </c>
      <c r="AX59" s="148">
        <v>33.215644867113099</v>
      </c>
      <c r="AY59" s="148">
        <v>47.159331224339951</v>
      </c>
      <c r="AZ59" s="148">
        <v>22.615521083058706</v>
      </c>
      <c r="BA59" s="148">
        <v>7765.6590178165079</v>
      </c>
      <c r="BB59" s="148">
        <v>40.598126619537332</v>
      </c>
      <c r="BC59" s="215">
        <v>77.355796395691698</v>
      </c>
    </row>
    <row r="60" spans="1:55" s="4" customFormat="1" ht="13.8">
      <c r="A60" s="263" t="s">
        <v>398</v>
      </c>
      <c r="B60" s="112">
        <v>1095</v>
      </c>
      <c r="C60" s="205">
        <v>-49.805626245337017</v>
      </c>
      <c r="D60" s="213">
        <v>0.63168129114986815</v>
      </c>
      <c r="E60" s="148"/>
      <c r="F60" s="214">
        <v>11929.520756292126</v>
      </c>
      <c r="G60" s="148">
        <v>0.82161924785083551</v>
      </c>
      <c r="H60" s="148">
        <v>11.506283147973379</v>
      </c>
      <c r="I60" s="148">
        <v>148.57919862246004</v>
      </c>
      <c r="J60" s="148">
        <v>962.9268764179119</v>
      </c>
      <c r="K60" s="148">
        <v>79140.756670659015</v>
      </c>
      <c r="L60" s="148">
        <v>80103.683547076929</v>
      </c>
      <c r="M60" s="148">
        <v>1.5254313813437856</v>
      </c>
      <c r="N60" s="148">
        <v>1.3859229442904106</v>
      </c>
      <c r="O60" s="148">
        <v>8.5623239079386853</v>
      </c>
      <c r="P60" s="148">
        <v>30.634720883639591</v>
      </c>
      <c r="Q60" s="148">
        <v>115.73241807691234</v>
      </c>
      <c r="R60" s="148">
        <v>10.058480263372774</v>
      </c>
      <c r="S60" s="148">
        <v>15479.618972208371</v>
      </c>
      <c r="T60" s="148">
        <v>50.875267566122197</v>
      </c>
      <c r="U60" s="215">
        <v>89.735463409792331</v>
      </c>
      <c r="V60" s="148"/>
      <c r="W60" s="214">
        <v>1754.7718045471522</v>
      </c>
      <c r="X60" s="148">
        <v>0.13946048911919817</v>
      </c>
      <c r="Y60" s="148">
        <v>2.4197361285503569</v>
      </c>
      <c r="Z60" s="148">
        <v>4.3556469194379499</v>
      </c>
      <c r="AA60" s="148">
        <v>9443.8765711742944</v>
      </c>
      <c r="AB60" s="148">
        <v>1804.4086511189578</v>
      </c>
      <c r="AC60" s="148">
        <v>11248.285222293252</v>
      </c>
      <c r="AD60" s="148">
        <v>0.70677308999426303</v>
      </c>
      <c r="AE60" s="148">
        <v>1.1927113959880145</v>
      </c>
      <c r="AF60" s="148">
        <v>0.50601425216071005</v>
      </c>
      <c r="AG60" s="148">
        <v>6.422681630841776</v>
      </c>
      <c r="AH60" s="148">
        <v>9.035019031088412</v>
      </c>
      <c r="AI60" s="148">
        <v>43.229093453485035</v>
      </c>
      <c r="AJ60" s="148">
        <v>10367.919872629369</v>
      </c>
      <c r="AK60" s="148">
        <v>38.735270884611204</v>
      </c>
      <c r="AL60" s="215">
        <v>39.378827767280086</v>
      </c>
      <c r="AM60" s="148"/>
      <c r="AN60" s="214">
        <v>13684.292560839278</v>
      </c>
      <c r="AO60" s="148">
        <v>0.96107973697003357</v>
      </c>
      <c r="AP60" s="148">
        <v>13.926019276523736</v>
      </c>
      <c r="AQ60" s="148">
        <v>57.487602850121647</v>
      </c>
      <c r="AR60" s="148">
        <v>10406.803447592207</v>
      </c>
      <c r="AS60" s="148">
        <v>80945.165321777968</v>
      </c>
      <c r="AT60" s="148">
        <v>91351.968769370171</v>
      </c>
      <c r="AU60" s="148">
        <v>2.2322044713380484</v>
      </c>
      <c r="AV60" s="148">
        <v>2.5786343402784251</v>
      </c>
      <c r="AW60" s="148">
        <v>9.068338160099394</v>
      </c>
      <c r="AX60" s="148">
        <v>37.057402514481367</v>
      </c>
      <c r="AY60" s="148">
        <v>73.944469580970278</v>
      </c>
      <c r="AZ60" s="148">
        <v>14.856303839987739</v>
      </c>
      <c r="BA60" s="148">
        <v>14593.67409529945</v>
      </c>
      <c r="BB60" s="148">
        <v>46.135713769146257</v>
      </c>
      <c r="BC60" s="215">
        <v>83.736528991713811</v>
      </c>
    </row>
    <row r="61" spans="1:55" s="4" customFormat="1" ht="13.8">
      <c r="A61" s="263" t="s">
        <v>399</v>
      </c>
      <c r="B61" s="112">
        <v>1100</v>
      </c>
      <c r="C61" s="205">
        <v>-77.178266455074436</v>
      </c>
      <c r="D61" s="213">
        <v>0.64386715194741817</v>
      </c>
      <c r="E61" s="148"/>
      <c r="F61" s="214">
        <v>7641.7279120269368</v>
      </c>
      <c r="G61" s="148">
        <v>1.3325046557798863</v>
      </c>
      <c r="H61" s="148">
        <v>17.871482026562916</v>
      </c>
      <c r="I61" s="148">
        <v>307.3945080191466</v>
      </c>
      <c r="J61" s="148">
        <v>977.79996351502086</v>
      </c>
      <c r="K61" s="148">
        <v>50334.450287192449</v>
      </c>
      <c r="L61" s="148">
        <v>51312.250250707468</v>
      </c>
      <c r="M61" s="148">
        <v>0.99328998122650758</v>
      </c>
      <c r="N61" s="148">
        <v>1.3007783954369616</v>
      </c>
      <c r="O61" s="148">
        <v>15.55847493371548</v>
      </c>
      <c r="P61" s="148">
        <v>47.666290638711793</v>
      </c>
      <c r="Q61" s="148">
        <v>185.13280581255825</v>
      </c>
      <c r="R61" s="148">
        <v>4.5337113393412682</v>
      </c>
      <c r="S61" s="148">
        <v>6372.8164582096742</v>
      </c>
      <c r="T61" s="148">
        <v>40.786035300621847</v>
      </c>
      <c r="U61" s="215">
        <v>94.270723775013792</v>
      </c>
      <c r="V61" s="148"/>
      <c r="W61" s="214">
        <v>4068.5835700904995</v>
      </c>
      <c r="X61" s="148">
        <v>0.1331686912268478</v>
      </c>
      <c r="Y61" s="148">
        <v>2.1666006090091936</v>
      </c>
      <c r="Z61" s="148">
        <v>6.5441394227137106</v>
      </c>
      <c r="AA61" s="148">
        <v>9003.3090793661158</v>
      </c>
      <c r="AB61" s="148">
        <v>17806.568686473369</v>
      </c>
      <c r="AC61" s="148">
        <v>26809.877765839483</v>
      </c>
      <c r="AD61" s="148">
        <v>0.79266096011622178</v>
      </c>
      <c r="AE61" s="148">
        <v>0.57308881128931177</v>
      </c>
      <c r="AF61" s="148">
        <v>0.77559593710809127</v>
      </c>
      <c r="AG61" s="148">
        <v>5.7173930417313787</v>
      </c>
      <c r="AH61" s="148">
        <v>20.852700633542625</v>
      </c>
      <c r="AI61" s="148">
        <v>31.214396161944798</v>
      </c>
      <c r="AJ61" s="148">
        <v>27759.938002391871</v>
      </c>
      <c r="AK61" s="148">
        <v>59.182297956069576</v>
      </c>
      <c r="AL61" s="215">
        <v>67.224494504929027</v>
      </c>
      <c r="AM61" s="148"/>
      <c r="AN61" s="214">
        <v>11710.311482117437</v>
      </c>
      <c r="AO61" s="148">
        <v>1.4656733470067336</v>
      </c>
      <c r="AP61" s="148">
        <v>20.038082635572106</v>
      </c>
      <c r="AQ61" s="148">
        <v>104.06592591705567</v>
      </c>
      <c r="AR61" s="148">
        <v>9981.1090428811367</v>
      </c>
      <c r="AS61" s="148">
        <v>68141.018973665821</v>
      </c>
      <c r="AT61" s="148">
        <v>78122.128016546951</v>
      </c>
      <c r="AU61" s="148">
        <v>1.7859509413427292</v>
      </c>
      <c r="AV61" s="148">
        <v>1.8738672067262734</v>
      </c>
      <c r="AW61" s="148">
        <v>16.33407087082357</v>
      </c>
      <c r="AX61" s="148">
        <v>53.38368368044317</v>
      </c>
      <c r="AY61" s="148">
        <v>138.69470741156502</v>
      </c>
      <c r="AZ61" s="148">
        <v>6.9345598926471128</v>
      </c>
      <c r="BA61" s="148">
        <v>8663.3773837414319</v>
      </c>
      <c r="BB61" s="148">
        <v>47.526000425460559</v>
      </c>
      <c r="BC61" s="215">
        <v>92.50904381019356</v>
      </c>
    </row>
    <row r="62" spans="1:55" s="4" customFormat="1" ht="13.8">
      <c r="A62" s="263" t="s">
        <v>400</v>
      </c>
      <c r="B62" s="112">
        <v>1105</v>
      </c>
      <c r="C62" s="205">
        <v>-92.032595408216082</v>
      </c>
      <c r="D62" s="213">
        <v>0.61979608783210438</v>
      </c>
      <c r="E62" s="148"/>
      <c r="F62" s="214">
        <v>1962.3448925903128</v>
      </c>
      <c r="G62" s="148">
        <v>0.47985908833669916</v>
      </c>
      <c r="H62" s="148">
        <v>7.1223586103359908</v>
      </c>
      <c r="I62" s="148">
        <v>44.758364094193261</v>
      </c>
      <c r="J62" s="148">
        <v>1120.5825847810049</v>
      </c>
      <c r="K62" s="148">
        <v>12056.061934100271</v>
      </c>
      <c r="L62" s="148">
        <v>13176.644518881276</v>
      </c>
      <c r="M62" s="148">
        <v>1.533351278953615</v>
      </c>
      <c r="N62" s="148">
        <v>1.635204251754105</v>
      </c>
      <c r="O62" s="148">
        <v>3.9447084741524501</v>
      </c>
      <c r="P62" s="148">
        <v>18.992414892976655</v>
      </c>
      <c r="Q62" s="148">
        <v>37.691596627789089</v>
      </c>
      <c r="R62" s="148">
        <v>15.759798032522298</v>
      </c>
      <c r="S62" s="148">
        <v>4107.2046915225865</v>
      </c>
      <c r="T62" s="148">
        <v>46.175583328308143</v>
      </c>
      <c r="U62" s="215">
        <v>76.605868137570226</v>
      </c>
      <c r="V62" s="148"/>
      <c r="W62" s="214">
        <v>4453.7156850675683</v>
      </c>
      <c r="X62" s="148">
        <v>0.13915644872162786</v>
      </c>
      <c r="Y62" s="148">
        <v>2.422504382297336</v>
      </c>
      <c r="Z62" s="148">
        <v>2.8360507435295399</v>
      </c>
      <c r="AA62" s="148">
        <v>10053.533575908947</v>
      </c>
      <c r="AB62" s="148">
        <v>19282.961260190437</v>
      </c>
      <c r="AC62" s="148">
        <v>29336.494836099384</v>
      </c>
      <c r="AD62" s="148">
        <v>0.63792704063088723</v>
      </c>
      <c r="AE62" s="148">
        <v>1.2554533893468856</v>
      </c>
      <c r="AF62" s="148">
        <v>0.4929196705416109</v>
      </c>
      <c r="AG62" s="148">
        <v>6.3714212683867544</v>
      </c>
      <c r="AH62" s="148">
        <v>5.2807808284018911</v>
      </c>
      <c r="AI62" s="148">
        <v>46.191905393962088</v>
      </c>
      <c r="AJ62" s="148">
        <v>27257.976221321518</v>
      </c>
      <c r="AK62" s="148">
        <v>36.355705452257695</v>
      </c>
      <c r="AL62" s="215">
        <v>37.628084441888767</v>
      </c>
      <c r="AM62" s="148"/>
      <c r="AN62" s="214">
        <v>6416.0605776578814</v>
      </c>
      <c r="AO62" s="148">
        <v>0.61901553705832679</v>
      </c>
      <c r="AP62" s="148">
        <v>9.5448629926333286</v>
      </c>
      <c r="AQ62" s="148">
        <v>20.24634368213886</v>
      </c>
      <c r="AR62" s="148">
        <v>11174.116160689951</v>
      </c>
      <c r="AS62" s="148">
        <v>31339.023194290708</v>
      </c>
      <c r="AT62" s="148">
        <v>42513.13935498066</v>
      </c>
      <c r="AU62" s="148">
        <v>2.171278319584502</v>
      </c>
      <c r="AV62" s="148">
        <v>2.8906576411009905</v>
      </c>
      <c r="AW62" s="148">
        <v>4.4376281446940613</v>
      </c>
      <c r="AX62" s="148">
        <v>25.363836161363405</v>
      </c>
      <c r="AY62" s="148">
        <v>25.082887770682941</v>
      </c>
      <c r="AZ62" s="148">
        <v>22.523680654107569</v>
      </c>
      <c r="BA62" s="148">
        <v>9922.7018886387905</v>
      </c>
      <c r="BB62" s="148">
        <v>42.608633966771428</v>
      </c>
      <c r="BC62" s="215">
        <v>68.735784041735187</v>
      </c>
    </row>
    <row r="63" spans="1:55" s="4" customFormat="1" ht="13.8">
      <c r="A63" s="263" t="s">
        <v>401</v>
      </c>
      <c r="B63" s="112">
        <v>1110</v>
      </c>
      <c r="C63" s="205">
        <v>-75.985726891341699</v>
      </c>
      <c r="D63" s="213">
        <v>0.60441418575993711</v>
      </c>
      <c r="E63" s="148"/>
      <c r="F63" s="214">
        <v>8421.064921261519</v>
      </c>
      <c r="G63" s="148">
        <v>1.2980323037006127</v>
      </c>
      <c r="H63" s="148">
        <v>18.176466502757055</v>
      </c>
      <c r="I63" s="148">
        <v>139.52685272964268</v>
      </c>
      <c r="J63" s="148">
        <v>1177.1532974887559</v>
      </c>
      <c r="K63" s="148">
        <v>55368.145827485132</v>
      </c>
      <c r="L63" s="148">
        <v>56545.299124973884</v>
      </c>
      <c r="M63" s="148">
        <v>1.8438363412106595</v>
      </c>
      <c r="N63" s="148">
        <v>2.3938121830613621</v>
      </c>
      <c r="O63" s="148">
        <v>13.881148150079603</v>
      </c>
      <c r="P63" s="148">
        <v>48.37718712051884</v>
      </c>
      <c r="Q63" s="148">
        <v>142.4100231212476</v>
      </c>
      <c r="R63" s="148">
        <v>9.1181381752774602</v>
      </c>
      <c r="S63" s="148">
        <v>6919.5459832319257</v>
      </c>
      <c r="T63" s="148">
        <v>40.155873532781975</v>
      </c>
      <c r="U63" s="215">
        <v>89.057354015410723</v>
      </c>
      <c r="V63" s="148"/>
      <c r="W63" s="214">
        <v>7553.246652752</v>
      </c>
      <c r="X63" s="148">
        <v>0.17207709574636654</v>
      </c>
      <c r="Y63" s="148">
        <v>3.045112899289927</v>
      </c>
      <c r="Z63" s="148">
        <v>11.57064975696494</v>
      </c>
      <c r="AA63" s="148">
        <v>10060.217236622866</v>
      </c>
      <c r="AB63" s="148">
        <v>40088.457708851798</v>
      </c>
      <c r="AC63" s="148">
        <v>50148.67494547466</v>
      </c>
      <c r="AD63" s="148">
        <v>0.73359340372630044</v>
      </c>
      <c r="AE63" s="148">
        <v>1.6506337096984269</v>
      </c>
      <c r="AF63" s="148">
        <v>0.65530123368048609</v>
      </c>
      <c r="AG63" s="148">
        <v>8.1155406867709203</v>
      </c>
      <c r="AH63" s="148">
        <v>21.368357204933819</v>
      </c>
      <c r="AI63" s="148">
        <v>47.62250904352085</v>
      </c>
      <c r="AJ63" s="148">
        <v>36581.68532888413</v>
      </c>
      <c r="AK63" s="148">
        <v>30.994301353213906</v>
      </c>
      <c r="AL63" s="215">
        <v>37.852230200598406</v>
      </c>
      <c r="AM63" s="148"/>
      <c r="AN63" s="214">
        <v>15974.31157401352</v>
      </c>
      <c r="AO63" s="148">
        <v>1.4701093994469789</v>
      </c>
      <c r="AP63" s="148">
        <v>21.221579402046981</v>
      </c>
      <c r="AQ63" s="148">
        <v>94.920402684747586</v>
      </c>
      <c r="AR63" s="148">
        <v>11237.370534111622</v>
      </c>
      <c r="AS63" s="148">
        <v>95456.60353633693</v>
      </c>
      <c r="AT63" s="148">
        <v>106693.97407044854</v>
      </c>
      <c r="AU63" s="148">
        <v>2.5774297449369601</v>
      </c>
      <c r="AV63" s="148">
        <v>4.0444458927597884</v>
      </c>
      <c r="AW63" s="148">
        <v>14.536449383760088</v>
      </c>
      <c r="AX63" s="148">
        <v>56.492727807289754</v>
      </c>
      <c r="AY63" s="148">
        <v>114.78086027625238</v>
      </c>
      <c r="AZ63" s="148">
        <v>13.627971284347556</v>
      </c>
      <c r="BA63" s="148">
        <v>11180.701499345034</v>
      </c>
      <c r="BB63" s="148">
        <v>36.911353534276479</v>
      </c>
      <c r="BC63" s="215">
        <v>83.927838373115165</v>
      </c>
    </row>
    <row r="64" spans="1:55" s="4" customFormat="1" ht="13.8">
      <c r="A64" s="263" t="s">
        <v>402</v>
      </c>
      <c r="B64" s="112">
        <v>1115</v>
      </c>
      <c r="C64" s="205">
        <v>-63.032838432723636</v>
      </c>
      <c r="D64" s="213">
        <v>0.63164871159149172</v>
      </c>
      <c r="E64" s="148"/>
      <c r="F64" s="214">
        <v>10994.174044239073</v>
      </c>
      <c r="G64" s="148">
        <v>1.0043579425908777</v>
      </c>
      <c r="H64" s="148">
        <v>14.072977294120371</v>
      </c>
      <c r="I64" s="148">
        <v>157.59933022757255</v>
      </c>
      <c r="J64" s="148">
        <v>989.83572166140482</v>
      </c>
      <c r="K64" s="148">
        <v>72833.233661633771</v>
      </c>
      <c r="L64" s="148">
        <v>73823.06938329518</v>
      </c>
      <c r="M64" s="148">
        <v>1.544081535432847</v>
      </c>
      <c r="N64" s="148">
        <v>1.7317657796163533</v>
      </c>
      <c r="O64" s="148">
        <v>10.751472103118275</v>
      </c>
      <c r="P64" s="148">
        <v>37.452942846507156</v>
      </c>
      <c r="Q64" s="148">
        <v>130.00133424335249</v>
      </c>
      <c r="R64" s="148">
        <v>10.054791075194606</v>
      </c>
      <c r="S64" s="148">
        <v>11668.844622976399</v>
      </c>
      <c r="T64" s="148">
        <v>43.669576523320629</v>
      </c>
      <c r="U64" s="215">
        <v>89.775862555394411</v>
      </c>
      <c r="V64" s="148"/>
      <c r="W64" s="214">
        <v>12706.669938064884</v>
      </c>
      <c r="X64" s="148">
        <v>0.14932859192890074</v>
      </c>
      <c r="Y64" s="148">
        <v>2.5311343644277899</v>
      </c>
      <c r="Z64" s="148">
        <v>6.9693210269023433</v>
      </c>
      <c r="AA64" s="148">
        <v>9810.6990962907821</v>
      </c>
      <c r="AB64" s="148">
        <v>74956.020032342392</v>
      </c>
      <c r="AC64" s="148">
        <v>84766.71912863318</v>
      </c>
      <c r="AD64" s="148">
        <v>0.5345862509502094</v>
      </c>
      <c r="AE64" s="148">
        <v>1.3227838479641227</v>
      </c>
      <c r="AF64" s="148">
        <v>0.66284293454501897</v>
      </c>
      <c r="AG64" s="148">
        <v>6.7289687993364682</v>
      </c>
      <c r="AH64" s="148">
        <v>4.3888592473444819</v>
      </c>
      <c r="AI64" s="148">
        <v>40.792072375420815</v>
      </c>
      <c r="AJ64" s="148">
        <v>74575.910842533835</v>
      </c>
      <c r="AK64" s="148">
        <v>29.850995017438393</v>
      </c>
      <c r="AL64" s="215">
        <v>43.589646844197745</v>
      </c>
      <c r="AM64" s="148"/>
      <c r="AN64" s="214">
        <v>23700.843982303952</v>
      </c>
      <c r="AO64" s="148">
        <v>1.1536865345197784</v>
      </c>
      <c r="AP64" s="148">
        <v>16.60411165854816</v>
      </c>
      <c r="AQ64" s="148">
        <v>79.068983566289475</v>
      </c>
      <c r="AR64" s="148">
        <v>10800.534817952186</v>
      </c>
      <c r="AS64" s="148">
        <v>147789.25369397615</v>
      </c>
      <c r="AT64" s="148">
        <v>158589.78851192835</v>
      </c>
      <c r="AU64" s="148">
        <v>2.0786677863830563</v>
      </c>
      <c r="AV64" s="148">
        <v>3.0545496275804767</v>
      </c>
      <c r="AW64" s="148">
        <v>11.414315037663291</v>
      </c>
      <c r="AX64" s="148">
        <v>44.18191164584362</v>
      </c>
      <c r="AY64" s="148">
        <v>56.151258875073403</v>
      </c>
      <c r="AZ64" s="148">
        <v>14.027515346012692</v>
      </c>
      <c r="BA64" s="148">
        <v>21249.681442403988</v>
      </c>
      <c r="BB64" s="148">
        <v>38.6394188772787</v>
      </c>
      <c r="BC64" s="215">
        <v>84.49185191976693</v>
      </c>
    </row>
    <row r="65" spans="1:55" s="4" customFormat="1" ht="13.8">
      <c r="A65" s="263" t="s">
        <v>403</v>
      </c>
      <c r="B65" s="112">
        <v>1120</v>
      </c>
      <c r="C65" s="205">
        <v>-66.237144504485073</v>
      </c>
      <c r="D65" s="213">
        <v>0.62046321071433852</v>
      </c>
      <c r="E65" s="148"/>
      <c r="F65" s="214">
        <v>8280.7988531180526</v>
      </c>
      <c r="G65" s="148">
        <v>1.2854535282661714</v>
      </c>
      <c r="H65" s="148">
        <v>17.791004163056009</v>
      </c>
      <c r="I65" s="148">
        <v>110.37172271325741</v>
      </c>
      <c r="J65" s="148">
        <v>1102.6062592504009</v>
      </c>
      <c r="K65" s="148">
        <v>54500.842060104944</v>
      </c>
      <c r="L65" s="148">
        <v>55603.448319355346</v>
      </c>
      <c r="M65" s="148">
        <v>1.6252297045589055</v>
      </c>
      <c r="N65" s="148">
        <v>2.3751671713046552</v>
      </c>
      <c r="O65" s="148">
        <v>13.756513986519158</v>
      </c>
      <c r="P65" s="148">
        <v>47.410952002561856</v>
      </c>
      <c r="Q65" s="148">
        <v>136.87405058349481</v>
      </c>
      <c r="R65" s="148">
        <v>7.2389789114665524</v>
      </c>
      <c r="S65" s="148">
        <v>6942.9614919522555</v>
      </c>
      <c r="T65" s="148">
        <v>36.940614858469075</v>
      </c>
      <c r="U65" s="215">
        <v>88.647095405602201</v>
      </c>
      <c r="V65" s="148"/>
      <c r="W65" s="214">
        <v>1799.2063973398344</v>
      </c>
      <c r="X65" s="148">
        <v>0.16445584528625626</v>
      </c>
      <c r="Y65" s="148">
        <v>2.9519350787796066</v>
      </c>
      <c r="Z65" s="148">
        <v>3.3758225013730927</v>
      </c>
      <c r="AA65" s="148">
        <v>9955.1888992441836</v>
      </c>
      <c r="AB65" s="148">
        <v>1562.5210521020174</v>
      </c>
      <c r="AC65" s="148">
        <v>11517.709951346202</v>
      </c>
      <c r="AD65" s="148">
        <v>0.78634641969710195</v>
      </c>
      <c r="AE65" s="148">
        <v>1.5251183851919179</v>
      </c>
      <c r="AF65" s="148">
        <v>0.59354481942237614</v>
      </c>
      <c r="AG65" s="148">
        <v>7.7563756969114275</v>
      </c>
      <c r="AH65" s="148">
        <v>9.0624421782144395</v>
      </c>
      <c r="AI65" s="148">
        <v>51.117024588068361</v>
      </c>
      <c r="AJ65" s="148">
        <v>8790.8123041436193</v>
      </c>
      <c r="AK65" s="148">
        <v>36.414693808507884</v>
      </c>
      <c r="AL65" s="215">
        <v>38.024885077132225</v>
      </c>
      <c r="AM65" s="148"/>
      <c r="AN65" s="214">
        <v>10080.005250457887</v>
      </c>
      <c r="AO65" s="148">
        <v>1.449909373552428</v>
      </c>
      <c r="AP65" s="148">
        <v>20.742939241835611</v>
      </c>
      <c r="AQ65" s="148">
        <v>56.522752406762564</v>
      </c>
      <c r="AR65" s="148">
        <v>11057.795158494584</v>
      </c>
      <c r="AS65" s="148">
        <v>56063.363112206964</v>
      </c>
      <c r="AT65" s="148">
        <v>67121.158270701548</v>
      </c>
      <c r="AU65" s="148">
        <v>2.4115761242560074</v>
      </c>
      <c r="AV65" s="148">
        <v>3.9002855564965726</v>
      </c>
      <c r="AW65" s="148">
        <v>14.350058805941536</v>
      </c>
      <c r="AX65" s="148">
        <v>55.167327699473283</v>
      </c>
      <c r="AY65" s="148">
        <v>96.124309577688607</v>
      </c>
      <c r="AZ65" s="148">
        <v>12.146871588713235</v>
      </c>
      <c r="BA65" s="148">
        <v>7202.7642724907073</v>
      </c>
      <c r="BB65" s="148">
        <v>36.756939150635525</v>
      </c>
      <c r="BC65" s="215">
        <v>84.081447863991414</v>
      </c>
    </row>
    <row r="66" spans="1:55" s="4" customFormat="1" ht="13.8">
      <c r="A66" s="263" t="s">
        <v>404</v>
      </c>
      <c r="B66" s="112">
        <v>1125</v>
      </c>
      <c r="C66" s="205">
        <v>-72.442326427146341</v>
      </c>
      <c r="D66" s="213">
        <v>0.59158659280127257</v>
      </c>
      <c r="E66" s="148"/>
      <c r="F66" s="214">
        <v>6614.7798674604528</v>
      </c>
      <c r="G66" s="148">
        <v>0.97791698776635116</v>
      </c>
      <c r="H66" s="148">
        <v>13.623721101155819</v>
      </c>
      <c r="I66" s="148">
        <v>111.39596995824442</v>
      </c>
      <c r="J66" s="148">
        <v>1204.6711099963063</v>
      </c>
      <c r="K66" s="148">
        <v>43211.885435844233</v>
      </c>
      <c r="L66" s="148">
        <v>44416.55654584054</v>
      </c>
      <c r="M66" s="148">
        <v>1.3346993148438246</v>
      </c>
      <c r="N66" s="148">
        <v>2.0957026075900229</v>
      </c>
      <c r="O66" s="148">
        <v>10.154892026021288</v>
      </c>
      <c r="P66" s="148">
        <v>36.272734842375208</v>
      </c>
      <c r="Q66" s="148">
        <v>113.76619722896911</v>
      </c>
      <c r="R66" s="148">
        <v>8.1370837042935129</v>
      </c>
      <c r="S66" s="148">
        <v>7249.1367384902096</v>
      </c>
      <c r="T66" s="148">
        <v>36.918688739317673</v>
      </c>
      <c r="U66" s="215">
        <v>86.902437626140753</v>
      </c>
      <c r="V66" s="148"/>
      <c r="W66" s="214">
        <v>2702.8939728555688</v>
      </c>
      <c r="X66" s="148">
        <v>0.17840267183013744</v>
      </c>
      <c r="Y66" s="148">
        <v>3.0848653767340179</v>
      </c>
      <c r="Z66" s="148">
        <v>3.9716401119755331</v>
      </c>
      <c r="AA66" s="148">
        <v>9892.5073635778735</v>
      </c>
      <c r="AB66" s="148">
        <v>7696.7817509634879</v>
      </c>
      <c r="AC66" s="148">
        <v>17589.28911454136</v>
      </c>
      <c r="AD66" s="148">
        <v>0.55987165167128194</v>
      </c>
      <c r="AE66" s="148">
        <v>2.0105853687791102</v>
      </c>
      <c r="AF66" s="148">
        <v>0.50883586720762197</v>
      </c>
      <c r="AG66" s="148">
        <v>8.2217120100468986</v>
      </c>
      <c r="AH66" s="148">
        <v>6.8605027298017394</v>
      </c>
      <c r="AI66" s="148">
        <v>29.060390143668631</v>
      </c>
      <c r="AJ66" s="148">
        <v>12665.07406618477</v>
      </c>
      <c r="AK66" s="148">
        <v>21.284428996141607</v>
      </c>
      <c r="AL66" s="215">
        <v>26.945946791678633</v>
      </c>
      <c r="AM66" s="148"/>
      <c r="AN66" s="214">
        <v>9317.6738403160216</v>
      </c>
      <c r="AO66" s="148">
        <v>1.1563196595964889</v>
      </c>
      <c r="AP66" s="148">
        <v>16.708586477889842</v>
      </c>
      <c r="AQ66" s="148">
        <v>52.128869754871602</v>
      </c>
      <c r="AR66" s="148">
        <v>11097.17847357418</v>
      </c>
      <c r="AS66" s="148">
        <v>50908.667186807725</v>
      </c>
      <c r="AT66" s="148">
        <v>62005.845660381907</v>
      </c>
      <c r="AU66" s="148">
        <v>1.8945709665151065</v>
      </c>
      <c r="AV66" s="148">
        <v>4.1062879763691331</v>
      </c>
      <c r="AW66" s="148">
        <v>10.663727893228915</v>
      </c>
      <c r="AX66" s="148">
        <v>44.494446852422115</v>
      </c>
      <c r="AY66" s="148">
        <v>68.740516098600494</v>
      </c>
      <c r="AZ66" s="148">
        <v>11.366561560538736</v>
      </c>
      <c r="BA66" s="148">
        <v>8249.8970607941974</v>
      </c>
      <c r="BB66" s="148">
        <v>30.303396944303156</v>
      </c>
      <c r="BC66" s="215">
        <v>78.450707315002219</v>
      </c>
    </row>
    <row r="67" spans="1:55" s="4" customFormat="1" ht="13.8">
      <c r="A67" s="263" t="s">
        <v>405</v>
      </c>
      <c r="B67" s="112">
        <v>1130</v>
      </c>
      <c r="C67" s="205">
        <v>-68.653938548658715</v>
      </c>
      <c r="D67" s="213">
        <v>0.6172588311599998</v>
      </c>
      <c r="E67" s="148"/>
      <c r="F67" s="214">
        <v>9599.1796694459008</v>
      </c>
      <c r="G67" s="148">
        <v>1.1233439536766752</v>
      </c>
      <c r="H67" s="148">
        <v>15.780894230500504</v>
      </c>
      <c r="I67" s="148">
        <v>197.29856899567858</v>
      </c>
      <c r="J67" s="148">
        <v>1047.3021455128792</v>
      </c>
      <c r="K67" s="148">
        <v>63408.736471735305</v>
      </c>
      <c r="L67" s="148">
        <v>64456.038617248181</v>
      </c>
      <c r="M67" s="148">
        <v>1.4224013955374981</v>
      </c>
      <c r="N67" s="148">
        <v>2.2568368870609907</v>
      </c>
      <c r="O67" s="148">
        <v>12.04442308306969</v>
      </c>
      <c r="P67" s="148">
        <v>41.982175846334037</v>
      </c>
      <c r="Q67" s="148">
        <v>169.91242360441626</v>
      </c>
      <c r="R67" s="148">
        <v>11.509530103384485</v>
      </c>
      <c r="S67" s="148">
        <v>9089.0893795212742</v>
      </c>
      <c r="T67" s="148">
        <v>35.613636349932079</v>
      </c>
      <c r="U67" s="215">
        <v>88.549631846584731</v>
      </c>
      <c r="V67" s="148"/>
      <c r="W67" s="214">
        <v>1776.4819549716935</v>
      </c>
      <c r="X67" s="148">
        <v>0.16604999467923021</v>
      </c>
      <c r="Y67" s="148">
        <v>2.8438684606566098</v>
      </c>
      <c r="Z67" s="148">
        <v>3.1284164504328835</v>
      </c>
      <c r="AA67" s="148">
        <v>9776.4640348429748</v>
      </c>
      <c r="AB67" s="148">
        <v>1598.773594500258</v>
      </c>
      <c r="AC67" s="148">
        <v>11375.237629343233</v>
      </c>
      <c r="AD67" s="148">
        <v>0.52591832175706121</v>
      </c>
      <c r="AE67" s="148">
        <v>1.5622640264905234</v>
      </c>
      <c r="AF67" s="148">
        <v>0.69323589249356343</v>
      </c>
      <c r="AG67" s="148">
        <v>7.4263867027788661</v>
      </c>
      <c r="AH67" s="148">
        <v>0.92961048997497842</v>
      </c>
      <c r="AI67" s="148">
        <v>47.574467032998882</v>
      </c>
      <c r="AJ67" s="148">
        <v>9067.8562079878739</v>
      </c>
      <c r="AK67" s="148">
        <v>26.819347827016205</v>
      </c>
      <c r="AL67" s="215">
        <v>42.926675165713988</v>
      </c>
      <c r="AM67" s="148"/>
      <c r="AN67" s="214">
        <v>11375.661624417595</v>
      </c>
      <c r="AO67" s="148">
        <v>1.2893939483559054</v>
      </c>
      <c r="AP67" s="148">
        <v>18.624762691157109</v>
      </c>
      <c r="AQ67" s="148">
        <v>72.550107637314269</v>
      </c>
      <c r="AR67" s="148">
        <v>10823.766180355855</v>
      </c>
      <c r="AS67" s="148">
        <v>65007.510066235562</v>
      </c>
      <c r="AT67" s="148">
        <v>75831.276246591413</v>
      </c>
      <c r="AU67" s="148">
        <v>1.9483197172945594</v>
      </c>
      <c r="AV67" s="148">
        <v>3.8191009135515146</v>
      </c>
      <c r="AW67" s="148">
        <v>12.737658975563251</v>
      </c>
      <c r="AX67" s="148">
        <v>49.408562549112894</v>
      </c>
      <c r="AY67" s="148">
        <v>28.150107322868809</v>
      </c>
      <c r="AZ67" s="148">
        <v>16.074386992432387</v>
      </c>
      <c r="BA67" s="148">
        <v>9085.8979136174312</v>
      </c>
      <c r="BB67" s="148">
        <v>32.460793294426196</v>
      </c>
      <c r="BC67" s="215">
        <v>83.392702479721891</v>
      </c>
    </row>
    <row r="68" spans="1:55" s="4" customFormat="1" ht="13.8">
      <c r="A68" s="263" t="s">
        <v>406</v>
      </c>
      <c r="B68" s="112">
        <v>1135</v>
      </c>
      <c r="C68" s="205">
        <v>-59.208227104758159</v>
      </c>
      <c r="D68" s="213">
        <v>0.62507873772525235</v>
      </c>
      <c r="E68" s="148"/>
      <c r="F68" s="214">
        <v>6948.5557483694083</v>
      </c>
      <c r="G68" s="148">
        <v>1.1488191538640207</v>
      </c>
      <c r="H68" s="148">
        <v>16.122374627534512</v>
      </c>
      <c r="I68" s="148">
        <v>192.24557127890603</v>
      </c>
      <c r="J68" s="148">
        <v>1097.762060054632</v>
      </c>
      <c r="K68" s="148">
        <v>45560.014236870687</v>
      </c>
      <c r="L68" s="148">
        <v>46657.776296925316</v>
      </c>
      <c r="M68" s="148">
        <v>1.5183819550798194</v>
      </c>
      <c r="N68" s="148">
        <v>2.082825353930938</v>
      </c>
      <c r="O68" s="148">
        <v>12.481685575310079</v>
      </c>
      <c r="P68" s="148">
        <v>42.941324001136636</v>
      </c>
      <c r="Q68" s="148">
        <v>159.73988324146953</v>
      </c>
      <c r="R68" s="148">
        <v>11.331592462076973</v>
      </c>
      <c r="S68" s="148">
        <v>6432.3595534801543</v>
      </c>
      <c r="T68" s="148">
        <v>38.823848076882804</v>
      </c>
      <c r="U68" s="215">
        <v>89.822069124867326</v>
      </c>
      <c r="V68" s="148"/>
      <c r="W68" s="214">
        <v>1817.7678288661618</v>
      </c>
      <c r="X68" s="148">
        <v>0.20841816216461884</v>
      </c>
      <c r="Y68" s="148">
        <v>3.7470073446424106</v>
      </c>
      <c r="Z68" s="148">
        <v>2.3607861625442053</v>
      </c>
      <c r="AA68" s="148">
        <v>10041.217964407193</v>
      </c>
      <c r="AB68" s="148">
        <v>1596.2576869390759</v>
      </c>
      <c r="AC68" s="148">
        <v>11637.475651346269</v>
      </c>
      <c r="AD68" s="148">
        <v>0.65614488044648345</v>
      </c>
      <c r="AE68" s="148">
        <v>2.4148960493766549</v>
      </c>
      <c r="AF68" s="148">
        <v>0.65259917029383008</v>
      </c>
      <c r="AG68" s="148">
        <v>9.942119067312305</v>
      </c>
      <c r="AH68" s="148">
        <v>1.1119400071276906</v>
      </c>
      <c r="AI68" s="148">
        <v>56.144777410700833</v>
      </c>
      <c r="AJ68" s="148">
        <v>6929.494144007901</v>
      </c>
      <c r="AK68" s="148">
        <v>21.709739966759837</v>
      </c>
      <c r="AL68" s="215">
        <v>31.212556212392489</v>
      </c>
      <c r="AM68" s="148"/>
      <c r="AN68" s="214">
        <v>8766.3235772355692</v>
      </c>
      <c r="AO68" s="148">
        <v>1.3572373160286395</v>
      </c>
      <c r="AP68" s="148">
        <v>19.869381972176921</v>
      </c>
      <c r="AQ68" s="148">
        <v>58.671221766312399</v>
      </c>
      <c r="AR68" s="148">
        <v>11138.980024461825</v>
      </c>
      <c r="AS68" s="148">
        <v>47156.271923809763</v>
      </c>
      <c r="AT68" s="148">
        <v>58295.251948271587</v>
      </c>
      <c r="AU68" s="148">
        <v>2.1745268355263025</v>
      </c>
      <c r="AV68" s="148">
        <v>4.4977214033075938</v>
      </c>
      <c r="AW68" s="148">
        <v>13.134284745603903</v>
      </c>
      <c r="AX68" s="148">
        <v>52.883443068448926</v>
      </c>
      <c r="AY68" s="148">
        <v>31.707211640698933</v>
      </c>
      <c r="AZ68" s="148">
        <v>18.185795577416243</v>
      </c>
      <c r="BA68" s="148">
        <v>6525.8211551597033</v>
      </c>
      <c r="BB68" s="148">
        <v>30.94777329115762</v>
      </c>
      <c r="BC68" s="215">
        <v>81.675434630342806</v>
      </c>
    </row>
    <row r="69" spans="1:55" s="11" customFormat="1" ht="13.8">
      <c r="A69" s="275" t="s">
        <v>256</v>
      </c>
      <c r="B69" s="276">
        <v>1140</v>
      </c>
      <c r="C69" s="206">
        <v>-59.364098316262329</v>
      </c>
      <c r="D69" s="216">
        <v>0.66114393833550944</v>
      </c>
      <c r="E69" s="143"/>
      <c r="F69" s="206">
        <v>6126.1160420128435</v>
      </c>
      <c r="G69" s="143">
        <v>1.0429269597759407</v>
      </c>
      <c r="H69" s="143">
        <v>14.327230745021199</v>
      </c>
      <c r="I69" s="143">
        <v>157.15378282234303</v>
      </c>
      <c r="J69" s="143">
        <v>989.36168207207527</v>
      </c>
      <c r="K69" s="143">
        <v>40145.942143376218</v>
      </c>
      <c r="L69" s="143">
        <v>41135.303825448296</v>
      </c>
      <c r="M69" s="143">
        <v>1.2208994419024777</v>
      </c>
      <c r="N69" s="143">
        <v>1.4844993345401596</v>
      </c>
      <c r="O69" s="143">
        <v>11.596025716964858</v>
      </c>
      <c r="P69" s="143">
        <v>38.184803397398014</v>
      </c>
      <c r="Q69" s="143">
        <v>131.49971759913393</v>
      </c>
      <c r="R69" s="143">
        <v>6.5530920297130226</v>
      </c>
      <c r="S69" s="143">
        <v>6377.4323023815259</v>
      </c>
      <c r="T69" s="143">
        <v>42.030062616726411</v>
      </c>
      <c r="U69" s="216">
        <v>91.607784352030762</v>
      </c>
      <c r="V69" s="143"/>
      <c r="W69" s="206">
        <v>1702.5861308927451</v>
      </c>
      <c r="X69" s="143">
        <v>0.1761974059480883</v>
      </c>
      <c r="Y69" s="143">
        <v>3.0084179613200321</v>
      </c>
      <c r="Z69" s="143">
        <v>7.9424525941043767</v>
      </c>
      <c r="AA69" s="143">
        <v>9655.3203051184664</v>
      </c>
      <c r="AB69" s="143">
        <v>1230.5829402653299</v>
      </c>
      <c r="AC69" s="143">
        <v>10885.903245383797</v>
      </c>
      <c r="AD69" s="143">
        <v>0.56677160853376285</v>
      </c>
      <c r="AE69" s="143">
        <v>1.5289524673037693</v>
      </c>
      <c r="AF69" s="143">
        <v>0.87303806108084347</v>
      </c>
      <c r="AG69" s="143">
        <v>7.9265949055720641</v>
      </c>
      <c r="AH69" s="143">
        <v>7.4106377972181869</v>
      </c>
      <c r="AI69" s="143">
        <v>42.934666032328437</v>
      </c>
      <c r="AJ69" s="143">
        <v>8130.1678691023126</v>
      </c>
      <c r="AK69" s="143">
        <v>28.539293200267462</v>
      </c>
      <c r="AL69" s="216">
        <v>47.599493993919829</v>
      </c>
      <c r="AM69" s="143"/>
      <c r="AN69" s="206">
        <v>7828.7021729055905</v>
      </c>
      <c r="AO69" s="143">
        <v>1.2191243657240294</v>
      </c>
      <c r="AP69" s="143">
        <v>17.335648706341232</v>
      </c>
      <c r="AQ69" s="143">
        <v>73.511332050678604</v>
      </c>
      <c r="AR69" s="143">
        <v>10644.681987190541</v>
      </c>
      <c r="AS69" s="143">
        <v>41376.525083641551</v>
      </c>
      <c r="AT69" s="143">
        <v>52021.20707083209</v>
      </c>
      <c r="AU69" s="143">
        <v>1.787671050436241</v>
      </c>
      <c r="AV69" s="143">
        <v>3.0134518018439289</v>
      </c>
      <c r="AW69" s="143">
        <v>12.469063778045699</v>
      </c>
      <c r="AX69" s="143">
        <v>46.111398302970066</v>
      </c>
      <c r="AY69" s="143">
        <v>65.287865732749722</v>
      </c>
      <c r="AZ69" s="143">
        <v>11.756828032455017</v>
      </c>
      <c r="BA69" s="143">
        <v>6678.7292772140827</v>
      </c>
      <c r="BB69" s="143">
        <v>36.285316558005007</v>
      </c>
      <c r="BC69" s="216">
        <v>85.987105689776982</v>
      </c>
    </row>
    <row r="70" spans="1:55" s="11" customFormat="1" ht="13.8">
      <c r="A70" s="275" t="s">
        <v>257</v>
      </c>
      <c r="B70" s="276">
        <v>1140</v>
      </c>
      <c r="C70" s="206">
        <v>-76.32367370805683</v>
      </c>
      <c r="D70" s="216">
        <v>0.62981377630873381</v>
      </c>
      <c r="E70" s="143"/>
      <c r="F70" s="206">
        <v>8267.140723884917</v>
      </c>
      <c r="G70" s="143">
        <v>1.0814530905204118</v>
      </c>
      <c r="H70" s="143">
        <v>15.254541043782393</v>
      </c>
      <c r="I70" s="143">
        <v>98.413040378507802</v>
      </c>
      <c r="J70" s="143">
        <v>1030.4287737532879</v>
      </c>
      <c r="K70" s="143">
        <v>54481.308697841538</v>
      </c>
      <c r="L70" s="143">
        <v>55511.737471594824</v>
      </c>
      <c r="M70" s="143">
        <v>1.9702864170326071</v>
      </c>
      <c r="N70" s="143">
        <v>2.0277166823607082</v>
      </c>
      <c r="O70" s="143">
        <v>11.223887936744607</v>
      </c>
      <c r="P70" s="143">
        <v>40.642449066488254</v>
      </c>
      <c r="Q70" s="143">
        <v>103.46919506940355</v>
      </c>
      <c r="R70" s="143">
        <v>9.5132245463310277</v>
      </c>
      <c r="S70" s="143">
        <v>8085.8681841299986</v>
      </c>
      <c r="T70" s="143">
        <v>45.617502895926883</v>
      </c>
      <c r="U70" s="216">
        <v>88.392738622921726</v>
      </c>
      <c r="V70" s="143"/>
      <c r="W70" s="206">
        <v>1922.8054837280113</v>
      </c>
      <c r="X70" s="143">
        <v>0.18901208206894357</v>
      </c>
      <c r="Y70" s="143">
        <v>3.1563909241452017</v>
      </c>
      <c r="Z70" s="143">
        <v>10.131562673068037</v>
      </c>
      <c r="AA70" s="143">
        <v>9759.0176206676788</v>
      </c>
      <c r="AB70" s="143">
        <v>2599.7326473339931</v>
      </c>
      <c r="AC70" s="143">
        <v>12358.750268001671</v>
      </c>
      <c r="AD70" s="143">
        <v>0.60105323480329942</v>
      </c>
      <c r="AE70" s="143">
        <v>1.4383209302100599</v>
      </c>
      <c r="AF70" s="143">
        <v>1.0781918161436492</v>
      </c>
      <c r="AG70" s="143">
        <v>8.3239011696892131</v>
      </c>
      <c r="AH70" s="143">
        <v>3.2261623189713418</v>
      </c>
      <c r="AI70" s="143">
        <v>40.717914728273712</v>
      </c>
      <c r="AJ70" s="143">
        <v>8789.6047892771385</v>
      </c>
      <c r="AK70" s="143">
        <v>29.58318337139627</v>
      </c>
      <c r="AL70" s="216">
        <v>54.935238428981314</v>
      </c>
      <c r="AM70" s="143"/>
      <c r="AN70" s="206">
        <v>10189.946207612929</v>
      </c>
      <c r="AO70" s="143">
        <v>1.2704651725893554</v>
      </c>
      <c r="AP70" s="143">
        <v>18.410931967927585</v>
      </c>
      <c r="AQ70" s="143">
        <v>61.255193034657658</v>
      </c>
      <c r="AR70" s="143">
        <v>10789.446394420967</v>
      </c>
      <c r="AS70" s="143">
        <v>57081.04134517553</v>
      </c>
      <c r="AT70" s="143">
        <v>67870.487739596501</v>
      </c>
      <c r="AU70" s="143">
        <v>2.5713396518359071</v>
      </c>
      <c r="AV70" s="143">
        <v>3.4660376125707679</v>
      </c>
      <c r="AW70" s="143">
        <v>12.302079752888252</v>
      </c>
      <c r="AX70" s="143">
        <v>48.966350236177448</v>
      </c>
      <c r="AY70" s="143">
        <v>32.711024085677131</v>
      </c>
      <c r="AZ70" s="143">
        <v>14.113848283386105</v>
      </c>
      <c r="BA70" s="143">
        <v>8205.4979691248736</v>
      </c>
      <c r="BB70" s="143">
        <v>40.428758977973104</v>
      </c>
      <c r="BC70" s="216">
        <v>83.788896328842071</v>
      </c>
    </row>
    <row r="71" spans="1:55" s="11" customFormat="1" ht="13.8">
      <c r="A71" s="275" t="s">
        <v>258</v>
      </c>
      <c r="B71" s="276">
        <v>1140</v>
      </c>
      <c r="C71" s="206">
        <v>-88.01030225879984</v>
      </c>
      <c r="D71" s="216">
        <v>0.62715414263307245</v>
      </c>
      <c r="E71" s="143"/>
      <c r="F71" s="206">
        <v>7330.3727515027831</v>
      </c>
      <c r="G71" s="143">
        <v>1.0979950059429169</v>
      </c>
      <c r="H71" s="143">
        <v>15.196602198676704</v>
      </c>
      <c r="I71" s="143">
        <v>137.97249234728383</v>
      </c>
      <c r="J71" s="143">
        <v>1068.0114707768632</v>
      </c>
      <c r="K71" s="143">
        <v>48153.568437098831</v>
      </c>
      <c r="L71" s="143">
        <v>49221.579907875697</v>
      </c>
      <c r="M71" s="143">
        <v>1.4339425186244232</v>
      </c>
      <c r="N71" s="143">
        <v>1.8907514963513894</v>
      </c>
      <c r="O71" s="143">
        <v>11.838186940011367</v>
      </c>
      <c r="P71" s="143">
        <v>40.484892149815771</v>
      </c>
      <c r="Q71" s="143">
        <v>117.49523445500952</v>
      </c>
      <c r="R71" s="143">
        <v>7.716539304840345</v>
      </c>
      <c r="S71" s="143">
        <v>7197.543023612825</v>
      </c>
      <c r="T71" s="143">
        <v>39.773516451357025</v>
      </c>
      <c r="U71" s="216">
        <v>89.593175113653217</v>
      </c>
      <c r="V71" s="143"/>
      <c r="W71" s="206">
        <v>8990.8819686793304</v>
      </c>
      <c r="X71" s="143">
        <v>0.1817571840433598</v>
      </c>
      <c r="Y71" s="143">
        <v>3.1196582330869602</v>
      </c>
      <c r="Z71" s="143">
        <v>6.7745022984194456</v>
      </c>
      <c r="AA71" s="143">
        <v>9846.8334660703149</v>
      </c>
      <c r="AB71" s="143">
        <v>49967.273595830557</v>
      </c>
      <c r="AC71" s="143">
        <v>59814.107061900868</v>
      </c>
      <c r="AD71" s="143">
        <v>0.90150102295778312</v>
      </c>
      <c r="AE71" s="143">
        <v>1.3434664543777517</v>
      </c>
      <c r="AF71" s="143">
        <v>0.8694245363423001</v>
      </c>
      <c r="AG71" s="143">
        <v>8.3154266765198184</v>
      </c>
      <c r="AH71" s="143">
        <v>3.1988752564516085</v>
      </c>
      <c r="AI71" s="143">
        <v>43.320670597164813</v>
      </c>
      <c r="AJ71" s="143">
        <v>42583.444912853382</v>
      </c>
      <c r="AK71" s="143">
        <v>40.786361029292195</v>
      </c>
      <c r="AL71" s="216">
        <v>51.417861661292818</v>
      </c>
      <c r="AM71" s="143"/>
      <c r="AN71" s="206">
        <v>16321.254720182113</v>
      </c>
      <c r="AO71" s="143">
        <v>1.2797521899862765</v>
      </c>
      <c r="AP71" s="143">
        <v>18.316260431763666</v>
      </c>
      <c r="AQ71" s="143">
        <v>66.877060293508563</v>
      </c>
      <c r="AR71" s="143">
        <v>10914.844936847177</v>
      </c>
      <c r="AS71" s="143">
        <v>98120.842032929388</v>
      </c>
      <c r="AT71" s="143">
        <v>109035.68696977657</v>
      </c>
      <c r="AU71" s="143">
        <v>2.3354435415822064</v>
      </c>
      <c r="AV71" s="143">
        <v>3.2342179507291409</v>
      </c>
      <c r="AW71" s="143">
        <v>12.707611476353668</v>
      </c>
      <c r="AX71" s="143">
        <v>48.800318826335591</v>
      </c>
      <c r="AY71" s="143">
        <v>39.676559374474621</v>
      </c>
      <c r="AZ71" s="143">
        <v>12.773681235748507</v>
      </c>
      <c r="BA71" s="143">
        <v>13227.193641053247</v>
      </c>
      <c r="BB71" s="143">
        <v>40.164776521939871</v>
      </c>
      <c r="BC71" s="216">
        <v>85.124701023136979</v>
      </c>
    </row>
    <row r="72" spans="1:55" s="4" customFormat="1" ht="13.8">
      <c r="A72" s="263" t="s">
        <v>407</v>
      </c>
      <c r="B72" s="112">
        <v>1145</v>
      </c>
      <c r="C72" s="205">
        <v>-76.281702856211822</v>
      </c>
      <c r="D72" s="213">
        <v>0.63791445759730314</v>
      </c>
      <c r="E72" s="148"/>
      <c r="F72" s="214">
        <v>8637.6776247523885</v>
      </c>
      <c r="G72" s="148">
        <v>1.1811822106866492</v>
      </c>
      <c r="H72" s="148">
        <v>16.502561679572977</v>
      </c>
      <c r="I72" s="148">
        <v>173.65679219664472</v>
      </c>
      <c r="J72" s="148">
        <v>1002.9503933964479</v>
      </c>
      <c r="K72" s="148">
        <v>56996.847684819768</v>
      </c>
      <c r="L72" s="148">
        <v>57999.798078216219</v>
      </c>
      <c r="M72" s="148">
        <v>2.0423802812637302</v>
      </c>
      <c r="N72" s="148">
        <v>1.7237958665267181</v>
      </c>
      <c r="O72" s="148">
        <v>12.704071102713113</v>
      </c>
      <c r="P72" s="148">
        <v>43.975560158844509</v>
      </c>
      <c r="Q72" s="148">
        <v>128.25947912351552</v>
      </c>
      <c r="R72" s="148">
        <v>9.1713887636066431</v>
      </c>
      <c r="S72" s="148">
        <v>7807.9461269575795</v>
      </c>
      <c r="T72" s="148">
        <v>49.764395157451098</v>
      </c>
      <c r="U72" s="215">
        <v>91.018879438660903</v>
      </c>
      <c r="V72" s="148"/>
      <c r="W72" s="214">
        <v>1722.6898912611546</v>
      </c>
      <c r="X72" s="148">
        <v>0.20332580463700911</v>
      </c>
      <c r="Y72" s="148">
        <v>3.2302848429949926</v>
      </c>
      <c r="Z72" s="148">
        <v>6.7770296457390966</v>
      </c>
      <c r="AA72" s="148">
        <v>9558.986991941676</v>
      </c>
      <c r="AB72" s="148">
        <v>1467.360696281891</v>
      </c>
      <c r="AC72" s="148">
        <v>11026.347688223566</v>
      </c>
      <c r="AD72" s="148">
        <v>0.70574415326087303</v>
      </c>
      <c r="AE72" s="148">
        <v>1.1998022604587917</v>
      </c>
      <c r="AF72" s="148">
        <v>1.2701384918256864</v>
      </c>
      <c r="AG72" s="148">
        <v>8.4790786978060879</v>
      </c>
      <c r="AH72" s="148">
        <v>3.3363310591906283</v>
      </c>
      <c r="AI72" s="148">
        <v>30.553465392735678</v>
      </c>
      <c r="AJ72" s="148">
        <v>7698.4753462865365</v>
      </c>
      <c r="AK72" s="148">
        <v>36.736770864565571</v>
      </c>
      <c r="AL72" s="215">
        <v>62.101175198766988</v>
      </c>
      <c r="AM72" s="148"/>
      <c r="AN72" s="214">
        <v>10360.367516013544</v>
      </c>
      <c r="AO72" s="148">
        <v>1.384508015323658</v>
      </c>
      <c r="AP72" s="148">
        <v>19.732846522567971</v>
      </c>
      <c r="AQ72" s="148">
        <v>61.991859051162457</v>
      </c>
      <c r="AR72" s="148">
        <v>10561.937385338124</v>
      </c>
      <c r="AS72" s="148">
        <v>58464.208381101656</v>
      </c>
      <c r="AT72" s="148">
        <v>69026.145766439775</v>
      </c>
      <c r="AU72" s="148">
        <v>2.7481244345246036</v>
      </c>
      <c r="AV72" s="148">
        <v>2.9235981269855094</v>
      </c>
      <c r="AW72" s="148">
        <v>13.974209594538799</v>
      </c>
      <c r="AX72" s="148">
        <v>52.45463885665059</v>
      </c>
      <c r="AY72" s="148">
        <v>34.303172832864234</v>
      </c>
      <c r="AZ72" s="148">
        <v>12.272475445110521</v>
      </c>
      <c r="BA72" s="148">
        <v>7790.2506211900782</v>
      </c>
      <c r="BB72" s="148">
        <v>45.379570728234505</v>
      </c>
      <c r="BC72" s="215">
        <v>87.216305318479698</v>
      </c>
    </row>
    <row r="73" spans="1:55" s="4" customFormat="1" ht="13.8">
      <c r="A73" s="263" t="s">
        <v>408</v>
      </c>
      <c r="B73" s="112">
        <v>1150</v>
      </c>
      <c r="C73" s="205">
        <v>-91.21505439702598</v>
      </c>
      <c r="D73" s="213">
        <v>0.63883723270804316</v>
      </c>
      <c r="E73" s="148"/>
      <c r="F73" s="214">
        <v>7640.7578689779311</v>
      </c>
      <c r="G73" s="148">
        <v>1.7628104657331054</v>
      </c>
      <c r="H73" s="148">
        <v>24.289182454855386</v>
      </c>
      <c r="I73" s="148">
        <v>95.651054262362237</v>
      </c>
      <c r="J73" s="148">
        <v>1064.6333147747137</v>
      </c>
      <c r="K73" s="148">
        <v>50241.103344732241</v>
      </c>
      <c r="L73" s="148">
        <v>51305.736659506954</v>
      </c>
      <c r="M73" s="148">
        <v>2.5375523445565182</v>
      </c>
      <c r="N73" s="148">
        <v>3.1912202586689471</v>
      </c>
      <c r="O73" s="148">
        <v>18.520714947750076</v>
      </c>
      <c r="P73" s="148">
        <v>64.746131761104692</v>
      </c>
      <c r="Q73" s="148">
        <v>102.97351729683024</v>
      </c>
      <c r="R73" s="148">
        <v>4.4987150125003588</v>
      </c>
      <c r="S73" s="148">
        <v>4691.0904599669466</v>
      </c>
      <c r="T73" s="148">
        <v>40.797252831804009</v>
      </c>
      <c r="U73" s="215">
        <v>88.247869901555035</v>
      </c>
      <c r="V73" s="148"/>
      <c r="W73" s="214">
        <v>1794.0864316413035</v>
      </c>
      <c r="X73" s="148">
        <v>0.32815309800597747</v>
      </c>
      <c r="Y73" s="148">
        <v>5.6002983144097032</v>
      </c>
      <c r="Z73" s="148">
        <v>9.4660448911809087</v>
      </c>
      <c r="AA73" s="148">
        <v>9966.0958787184391</v>
      </c>
      <c r="AB73" s="148">
        <v>1516.6174350621436</v>
      </c>
      <c r="AC73" s="148">
        <v>11482.713313780583</v>
      </c>
      <c r="AD73" s="148">
        <v>0.68566631196271344</v>
      </c>
      <c r="AE73" s="148">
        <v>3.248210552148175</v>
      </c>
      <c r="AF73" s="148">
        <v>1.5675352516463676</v>
      </c>
      <c r="AG73" s="148">
        <v>14.688770349071874</v>
      </c>
      <c r="AH73" s="148">
        <v>4.3828287241360027</v>
      </c>
      <c r="AI73" s="148">
        <v>49.531210818999867</v>
      </c>
      <c r="AJ73" s="148">
        <v>4627.8661318900868</v>
      </c>
      <c r="AK73" s="148">
        <v>16.475551343010984</v>
      </c>
      <c r="AL73" s="215">
        <v>43.082469863497728</v>
      </c>
      <c r="AM73" s="148"/>
      <c r="AN73" s="214">
        <v>9434.8443006192338</v>
      </c>
      <c r="AO73" s="148">
        <v>2.0909635637390833</v>
      </c>
      <c r="AP73" s="148">
        <v>29.889480769265095</v>
      </c>
      <c r="AQ73" s="148">
        <v>59.794421991391751</v>
      </c>
      <c r="AR73" s="148">
        <v>11030.729193493153</v>
      </c>
      <c r="AS73" s="148">
        <v>51757.720779794385</v>
      </c>
      <c r="AT73" s="148">
        <v>62788.449973287541</v>
      </c>
      <c r="AU73" s="148">
        <v>3.2232186565192325</v>
      </c>
      <c r="AV73" s="148">
        <v>6.4394308108171208</v>
      </c>
      <c r="AW73" s="148">
        <v>20.088250199396441</v>
      </c>
      <c r="AX73" s="148">
        <v>79.434902110176552</v>
      </c>
      <c r="AY73" s="148">
        <v>41.495032155018187</v>
      </c>
      <c r="AZ73" s="148">
        <v>11.465658930174659</v>
      </c>
      <c r="BA73" s="148">
        <v>4679.3992812668439</v>
      </c>
      <c r="BB73" s="148">
        <v>31.576310421673959</v>
      </c>
      <c r="BC73" s="215">
        <v>81.427233504556611</v>
      </c>
    </row>
    <row r="74" spans="1:55" s="4" customFormat="1" ht="13.8">
      <c r="A74" s="263" t="s">
        <v>409</v>
      </c>
      <c r="B74" s="112">
        <v>1155</v>
      </c>
      <c r="C74" s="205">
        <v>-84.551044469940109</v>
      </c>
      <c r="D74" s="213">
        <v>0.65117518072409786</v>
      </c>
      <c r="E74" s="148"/>
      <c r="F74" s="214">
        <v>7534.2754363372669</v>
      </c>
      <c r="G74" s="148">
        <v>1.4932976359837014</v>
      </c>
      <c r="H74" s="148">
        <v>20.925563981655362</v>
      </c>
      <c r="I74" s="148">
        <v>122.12083431493902</v>
      </c>
      <c r="J74" s="148">
        <v>1053.3493132430128</v>
      </c>
      <c r="K74" s="148">
        <v>49537.385020368172</v>
      </c>
      <c r="L74" s="148">
        <v>50590.734333611188</v>
      </c>
      <c r="M74" s="148">
        <v>2.0179107658854232</v>
      </c>
      <c r="N74" s="148">
        <v>3.2855113825903546</v>
      </c>
      <c r="O74" s="148">
        <v>15.557076378576289</v>
      </c>
      <c r="P74" s="148">
        <v>55.697531067229015</v>
      </c>
      <c r="Q74" s="148">
        <v>123.67860105458875</v>
      </c>
      <c r="R74" s="148">
        <v>8.6108309480327794</v>
      </c>
      <c r="S74" s="148">
        <v>5377.2068800226334</v>
      </c>
      <c r="T74" s="148">
        <v>35.566466909315622</v>
      </c>
      <c r="U74" s="215">
        <v>86.714835212677812</v>
      </c>
      <c r="V74" s="148"/>
      <c r="W74" s="214">
        <v>2742.0692260796109</v>
      </c>
      <c r="X74" s="148">
        <v>0.17551079081703141</v>
      </c>
      <c r="Y74" s="148">
        <v>2.8647131950307685</v>
      </c>
      <c r="Z74" s="148">
        <v>3.7952069752753594</v>
      </c>
      <c r="AA74" s="148">
        <v>11532.025232707971</v>
      </c>
      <c r="AB74" s="148">
        <v>6227.5127985901718</v>
      </c>
      <c r="AC74" s="148">
        <v>17759.538031298143</v>
      </c>
      <c r="AD74" s="148">
        <v>0.66570994762830282</v>
      </c>
      <c r="AE74" s="148">
        <v>1.2231481999670581</v>
      </c>
      <c r="AF74" s="148">
        <v>0.97361116873649745</v>
      </c>
      <c r="AG74" s="148">
        <v>7.6427930746060619</v>
      </c>
      <c r="AH74" s="148">
        <v>2.2921711896225347</v>
      </c>
      <c r="AI74" s="148">
        <v>34.284416191816213</v>
      </c>
      <c r="AJ74" s="148">
        <v>13756.288325352067</v>
      </c>
      <c r="AK74" s="148">
        <v>35.829876884107662</v>
      </c>
      <c r="AL74" s="215">
        <v>56.292358487606087</v>
      </c>
      <c r="AM74" s="148"/>
      <c r="AN74" s="214">
        <v>10276.344662416879</v>
      </c>
      <c r="AO74" s="148">
        <v>1.6688084268007328</v>
      </c>
      <c r="AP74" s="148">
        <v>23.790277176686132</v>
      </c>
      <c r="AQ74" s="148">
        <v>50.32111481650422</v>
      </c>
      <c r="AR74" s="148">
        <v>12585.374545950983</v>
      </c>
      <c r="AS74" s="148">
        <v>55764.897818958343</v>
      </c>
      <c r="AT74" s="148">
        <v>68350.272364909324</v>
      </c>
      <c r="AU74" s="148">
        <v>2.6836207135137258</v>
      </c>
      <c r="AV74" s="148">
        <v>4.5086595825574136</v>
      </c>
      <c r="AW74" s="148">
        <v>16.530687547312787</v>
      </c>
      <c r="AX74" s="148">
        <v>63.340324141835083</v>
      </c>
      <c r="AY74" s="148">
        <v>36.125819979139408</v>
      </c>
      <c r="AZ74" s="148">
        <v>11.315444221139151</v>
      </c>
      <c r="BA74" s="148">
        <v>6388.2466324956868</v>
      </c>
      <c r="BB74" s="148">
        <v>35.632655744447064</v>
      </c>
      <c r="BC74" s="215">
        <v>83.909173152388504</v>
      </c>
    </row>
    <row r="75" spans="1:55" s="4" customFormat="1" ht="13.8">
      <c r="A75" s="263" t="s">
        <v>410</v>
      </c>
      <c r="B75" s="112">
        <v>1160</v>
      </c>
      <c r="C75" s="205">
        <v>-89.493328631046836</v>
      </c>
      <c r="D75" s="213">
        <v>0.60359216057810849</v>
      </c>
      <c r="E75" s="148"/>
      <c r="F75" s="214">
        <v>5565.8585579109795</v>
      </c>
      <c r="G75" s="148">
        <v>1.0201296971613758</v>
      </c>
      <c r="H75" s="148">
        <v>14.531229531368719</v>
      </c>
      <c r="I75" s="148">
        <v>176.98248889527343</v>
      </c>
      <c r="J75" s="148">
        <v>1169.8301771989447</v>
      </c>
      <c r="K75" s="148">
        <v>36203.48780420726</v>
      </c>
      <c r="L75" s="148">
        <v>37373.317981406202</v>
      </c>
      <c r="M75" s="148">
        <v>1.3430909259410033</v>
      </c>
      <c r="N75" s="148">
        <v>2.3885489903274428</v>
      </c>
      <c r="O75" s="148">
        <v>10.738457166329759</v>
      </c>
      <c r="P75" s="148">
        <v>38.635159210537203</v>
      </c>
      <c r="Q75" s="148">
        <v>129.78491020052218</v>
      </c>
      <c r="R75" s="148">
        <v>11.782546517445052</v>
      </c>
      <c r="S75" s="148">
        <v>5726.6502059497616</v>
      </c>
      <c r="T75" s="148">
        <v>33.65950055654335</v>
      </c>
      <c r="U75" s="215">
        <v>86.333340426569578</v>
      </c>
      <c r="V75" s="148"/>
      <c r="W75" s="214">
        <v>2636.0878063139503</v>
      </c>
      <c r="X75" s="148">
        <v>0.1171785714629321</v>
      </c>
      <c r="Y75" s="148">
        <v>2.266907430185904</v>
      </c>
      <c r="Z75" s="148">
        <v>1.1390033148718046</v>
      </c>
      <c r="AA75" s="148">
        <v>11692.551738590895</v>
      </c>
      <c r="AB75" s="148">
        <v>5346.2617342507347</v>
      </c>
      <c r="AC75" s="148">
        <v>17038.81347284163</v>
      </c>
      <c r="AD75" s="148">
        <v>0.60741781340252488</v>
      </c>
      <c r="AE75" s="148">
        <v>1.4567635640619354</v>
      </c>
      <c r="AF75" s="148">
        <v>0.20233320245485764</v>
      </c>
      <c r="AG75" s="148">
        <v>6.0515939283845785</v>
      </c>
      <c r="AH75" s="148">
        <v>7.2418473106011758</v>
      </c>
      <c r="AI75" s="148">
        <v>63.209810244131603</v>
      </c>
      <c r="AJ75" s="148">
        <v>16668.298790852408</v>
      </c>
      <c r="AK75" s="148">
        <v>30.17355105861726</v>
      </c>
      <c r="AL75" s="215">
        <v>18.365692535385818</v>
      </c>
      <c r="AM75" s="148"/>
      <c r="AN75" s="214">
        <v>8201.9463642249302</v>
      </c>
      <c r="AO75" s="148">
        <v>1.1373082686243079</v>
      </c>
      <c r="AP75" s="148">
        <v>16.798136961554619</v>
      </c>
      <c r="AQ75" s="148">
        <v>46.017900870234939</v>
      </c>
      <c r="AR75" s="148">
        <v>12862.38191578984</v>
      </c>
      <c r="AS75" s="148">
        <v>41549.749538457996</v>
      </c>
      <c r="AT75" s="148">
        <v>54412.131454247836</v>
      </c>
      <c r="AU75" s="148">
        <v>1.9505087393435283</v>
      </c>
      <c r="AV75" s="148">
        <v>3.8453125543893774</v>
      </c>
      <c r="AW75" s="148">
        <v>10.940790368784619</v>
      </c>
      <c r="AX75" s="148">
        <v>44.686753138921794</v>
      </c>
      <c r="AY75" s="148">
        <v>98.926270106686488</v>
      </c>
      <c r="AZ75" s="148">
        <v>17.097411624398994</v>
      </c>
      <c r="BA75" s="148">
        <v>7208.3961259781809</v>
      </c>
      <c r="BB75" s="148">
        <v>32.471386458496546</v>
      </c>
      <c r="BC75" s="215">
        <v>80.657848873192478</v>
      </c>
    </row>
    <row r="76" spans="1:55" s="4" customFormat="1" ht="13.8">
      <c r="A76" s="263" t="s">
        <v>411</v>
      </c>
      <c r="B76" s="112">
        <v>1165</v>
      </c>
      <c r="C76" s="205">
        <v>-82.610045412011303</v>
      </c>
      <c r="D76" s="213">
        <v>0.66985943638116263</v>
      </c>
      <c r="E76" s="148"/>
      <c r="F76" s="214">
        <v>7772.2214481293513</v>
      </c>
      <c r="G76" s="148">
        <v>2.3045809044985521</v>
      </c>
      <c r="H76" s="148">
        <v>32.307164144641249</v>
      </c>
      <c r="I76" s="148">
        <v>84.848404926391765</v>
      </c>
      <c r="J76" s="148">
        <v>1117.5942357760152</v>
      </c>
      <c r="K76" s="148">
        <v>51070.886765053881</v>
      </c>
      <c r="L76" s="148">
        <v>52188.481000829895</v>
      </c>
      <c r="M76" s="148">
        <v>3.3729340967479731</v>
      </c>
      <c r="N76" s="148">
        <v>4.7711122600052391</v>
      </c>
      <c r="O76" s="148">
        <v>24.10477115514237</v>
      </c>
      <c r="P76" s="148">
        <v>86.104342756761199</v>
      </c>
      <c r="Q76" s="148">
        <v>114.59712900122861</v>
      </c>
      <c r="R76" s="148">
        <v>6.9038831605393742</v>
      </c>
      <c r="S76" s="148">
        <v>3588.1559237690449</v>
      </c>
      <c r="T76" s="148">
        <v>36.973851277920886</v>
      </c>
      <c r="U76" s="215">
        <v>86.863257757214924</v>
      </c>
      <c r="V76" s="148"/>
      <c r="W76" s="214">
        <v>2590.617985665875</v>
      </c>
      <c r="X76" s="148">
        <v>0.12500992826063856</v>
      </c>
      <c r="Y76" s="148">
        <v>2.4126837365995044</v>
      </c>
      <c r="Z76" s="148">
        <v>1.0415616634099583</v>
      </c>
      <c r="AA76" s="148">
        <v>11963.690831678703</v>
      </c>
      <c r="AB76" s="148">
        <v>4754.4569185067357</v>
      </c>
      <c r="AC76" s="148">
        <v>16718.147750185439</v>
      </c>
      <c r="AD76" s="148">
        <v>0.45616310663656517</v>
      </c>
      <c r="AE76" s="148">
        <v>1.7935985523686626</v>
      </c>
      <c r="AF76" s="148">
        <v>0.16107665454780315</v>
      </c>
      <c r="AG76" s="148">
        <v>6.4369382971865914</v>
      </c>
      <c r="AH76" s="148">
        <v>1.7068448895244313</v>
      </c>
      <c r="AI76" s="148">
        <v>66.195366074812597</v>
      </c>
      <c r="AJ76" s="148">
        <v>15375.54503580615</v>
      </c>
      <c r="AK76" s="148">
        <v>20.994020987127396</v>
      </c>
      <c r="AL76" s="215">
        <v>12.894704804963627</v>
      </c>
      <c r="AM76" s="148"/>
      <c r="AN76" s="214">
        <v>10362.839433795227</v>
      </c>
      <c r="AO76" s="148">
        <v>2.4295908327591906</v>
      </c>
      <c r="AP76" s="148">
        <v>34.719847881240753</v>
      </c>
      <c r="AQ76" s="148">
        <v>62.483906236070425</v>
      </c>
      <c r="AR76" s="148">
        <v>13081.285067454719</v>
      </c>
      <c r="AS76" s="148">
        <v>55825.343683560619</v>
      </c>
      <c r="AT76" s="148">
        <v>68906.628751015334</v>
      </c>
      <c r="AU76" s="148">
        <v>3.8290972033845381</v>
      </c>
      <c r="AV76" s="148">
        <v>6.5647108123739013</v>
      </c>
      <c r="AW76" s="148">
        <v>24.265847809690172</v>
      </c>
      <c r="AX76" s="148">
        <v>92.541281053947785</v>
      </c>
      <c r="AY76" s="148">
        <v>88.545934777825508</v>
      </c>
      <c r="AZ76" s="148">
        <v>9.9564538150649753</v>
      </c>
      <c r="BA76" s="148">
        <v>4408.0570050484375</v>
      </c>
      <c r="BB76" s="148">
        <v>33.766521913035554</v>
      </c>
      <c r="BC76" s="215">
        <v>83.510871384339296</v>
      </c>
    </row>
    <row r="77" spans="1:55" s="4" customFormat="1" ht="13.8">
      <c r="A77" s="263" t="s">
        <v>412</v>
      </c>
      <c r="B77" s="112">
        <v>1170</v>
      </c>
      <c r="C77" s="205">
        <v>-86.365677693667138</v>
      </c>
      <c r="D77" s="213">
        <v>0.48183834435916278</v>
      </c>
      <c r="E77" s="148"/>
      <c r="F77" s="214">
        <v>18329.680577253817</v>
      </c>
      <c r="G77" s="148">
        <v>0.52139265701153781</v>
      </c>
      <c r="H77" s="148">
        <v>7.4174827610830665</v>
      </c>
      <c r="I77" s="148">
        <v>127.23830054708651</v>
      </c>
      <c r="J77" s="148">
        <v>1816.9514630745073</v>
      </c>
      <c r="K77" s="148">
        <v>121262.16985912216</v>
      </c>
      <c r="L77" s="148">
        <v>123079.12132219668</v>
      </c>
      <c r="M77" s="148">
        <v>1.0489415574597221</v>
      </c>
      <c r="N77" s="148">
        <v>1.0284683779516195</v>
      </c>
      <c r="O77" s="148">
        <v>5.3120080495888775</v>
      </c>
      <c r="P77" s="148">
        <v>19.729746019950586</v>
      </c>
      <c r="Q77" s="148">
        <v>87.594795121419679</v>
      </c>
      <c r="R77" s="148">
        <v>11.79152364815341</v>
      </c>
      <c r="S77" s="148">
        <v>36930.449965783657</v>
      </c>
      <c r="T77" s="148">
        <v>46.431221832975396</v>
      </c>
      <c r="U77" s="215">
        <v>87.651414782078476</v>
      </c>
      <c r="V77" s="148"/>
      <c r="W77" s="214">
        <v>2735.7772507294071</v>
      </c>
      <c r="X77" s="148">
        <v>7.4766627315787759E-2</v>
      </c>
      <c r="Y77" s="148">
        <v>1.3822837608939078</v>
      </c>
      <c r="Z77" s="148">
        <v>2.602977980306278</v>
      </c>
      <c r="AA77" s="148">
        <v>11876.749808650367</v>
      </c>
      <c r="AB77" s="148">
        <v>5821.0265041037874</v>
      </c>
      <c r="AC77" s="148">
        <v>17697.776312754155</v>
      </c>
      <c r="AD77" s="148">
        <v>0.50700312992819241</v>
      </c>
      <c r="AE77" s="148">
        <v>0.62213516879117425</v>
      </c>
      <c r="AF77" s="148">
        <v>0.2508811981857495</v>
      </c>
      <c r="AG77" s="148">
        <v>3.6846520567366605</v>
      </c>
      <c r="AH77" s="148">
        <v>18.043634048150011</v>
      </c>
      <c r="AI77" s="148">
        <v>52.718507393520461</v>
      </c>
      <c r="AJ77" s="148">
        <v>28434.390590544841</v>
      </c>
      <c r="AK77" s="148">
        <v>43.469379708552907</v>
      </c>
      <c r="AL77" s="215">
        <v>38.612081687057973</v>
      </c>
      <c r="AM77" s="148"/>
      <c r="AN77" s="214">
        <v>21065.45782798322</v>
      </c>
      <c r="AO77" s="148">
        <v>0.59615928432732557</v>
      </c>
      <c r="AP77" s="148">
        <v>8.7997665219769754</v>
      </c>
      <c r="AQ77" s="148">
        <v>41.026891931116779</v>
      </c>
      <c r="AR77" s="148">
        <v>13693.701271724874</v>
      </c>
      <c r="AS77" s="148">
        <v>127083.19636322596</v>
      </c>
      <c r="AT77" s="148">
        <v>140776.89763495084</v>
      </c>
      <c r="AU77" s="148">
        <v>1.5559446873879144</v>
      </c>
      <c r="AV77" s="148">
        <v>1.6506035467427935</v>
      </c>
      <c r="AW77" s="148">
        <v>5.5628892477746268</v>
      </c>
      <c r="AX77" s="148">
        <v>23.414398076687245</v>
      </c>
      <c r="AY77" s="148">
        <v>74.920931779545512</v>
      </c>
      <c r="AZ77" s="148">
        <v>16.930714818871351</v>
      </c>
      <c r="BA77" s="148">
        <v>35593.451143580343</v>
      </c>
      <c r="BB77" s="148">
        <v>45.432506926215154</v>
      </c>
      <c r="BC77" s="215">
        <v>82.871649570693137</v>
      </c>
    </row>
    <row r="78" spans="1:55" s="4" customFormat="1" ht="13.8">
      <c r="A78" s="263" t="s">
        <v>413</v>
      </c>
      <c r="B78" s="112">
        <v>1175</v>
      </c>
      <c r="C78" s="205">
        <v>-33.196046940122763</v>
      </c>
      <c r="D78" s="213">
        <v>0.63039019055354883</v>
      </c>
      <c r="E78" s="148"/>
      <c r="F78" s="214">
        <v>5961.7752653139114</v>
      </c>
      <c r="G78" s="148">
        <v>1.0631240151563657</v>
      </c>
      <c r="H78" s="148">
        <v>14.580751612277433</v>
      </c>
      <c r="I78" s="148">
        <v>178.73750155253009</v>
      </c>
      <c r="J78" s="148">
        <v>1069.2879955500623</v>
      </c>
      <c r="K78" s="148">
        <v>38962.509508101626</v>
      </c>
      <c r="L78" s="148">
        <v>40031.797503651687</v>
      </c>
      <c r="M78" s="148">
        <v>1.1611197768432202</v>
      </c>
      <c r="N78" s="148">
        <v>1.3632602522639699</v>
      </c>
      <c r="O78" s="148">
        <v>12.015607048064279</v>
      </c>
      <c r="P78" s="148">
        <v>38.821765496047824</v>
      </c>
      <c r="Q78" s="148">
        <v>154.65136865618319</v>
      </c>
      <c r="R78" s="148">
        <v>6.4633252452723982</v>
      </c>
      <c r="S78" s="148">
        <v>6104.5199308553883</v>
      </c>
      <c r="T78" s="148">
        <v>43.017066459514282</v>
      </c>
      <c r="U78" s="215">
        <v>92.614698478322495</v>
      </c>
      <c r="V78" s="148"/>
      <c r="W78" s="214">
        <v>9441.5028449069378</v>
      </c>
      <c r="X78" s="148">
        <v>0.18326740353520804</v>
      </c>
      <c r="Y78" s="148">
        <v>3.0504677586605848</v>
      </c>
      <c r="Z78" s="148">
        <v>9.4188871567678145</v>
      </c>
      <c r="AA78" s="148">
        <v>9745.8422868993493</v>
      </c>
      <c r="AB78" s="148">
        <v>53099.785294275505</v>
      </c>
      <c r="AC78" s="148">
        <v>62845.627581174856</v>
      </c>
      <c r="AD78" s="148">
        <v>0.78263170374908708</v>
      </c>
      <c r="AE78" s="148">
        <v>1.3185790235357451</v>
      </c>
      <c r="AF78" s="148">
        <v>0.91856791748618161</v>
      </c>
      <c r="AG78" s="148">
        <v>8.0628089815386073</v>
      </c>
      <c r="AH78" s="148">
        <v>3.4365679490395173</v>
      </c>
      <c r="AI78" s="148">
        <v>35.445180869003437</v>
      </c>
      <c r="AJ78" s="148">
        <v>46143.486238161931</v>
      </c>
      <c r="AK78" s="148">
        <v>36.080078266016798</v>
      </c>
      <c r="AL78" s="215">
        <v>51.156751067878417</v>
      </c>
      <c r="AM78" s="148"/>
      <c r="AN78" s="214">
        <v>15403.27811022085</v>
      </c>
      <c r="AO78" s="148">
        <v>1.2463914186915734</v>
      </c>
      <c r="AP78" s="148">
        <v>17.631219370938013</v>
      </c>
      <c r="AQ78" s="148">
        <v>90.91562823828167</v>
      </c>
      <c r="AR78" s="148">
        <v>10815.130282449412</v>
      </c>
      <c r="AS78" s="148">
        <v>92062.294802377131</v>
      </c>
      <c r="AT78" s="148">
        <v>102877.42508482654</v>
      </c>
      <c r="AU78" s="148">
        <v>1.9437514805923073</v>
      </c>
      <c r="AV78" s="148">
        <v>2.6818392757997147</v>
      </c>
      <c r="AW78" s="148">
        <v>12.934174965550458</v>
      </c>
      <c r="AX78" s="148">
        <v>46.884574477586419</v>
      </c>
      <c r="AY78" s="148">
        <v>45.966443569405371</v>
      </c>
      <c r="AZ78" s="148">
        <v>10.696424923609136</v>
      </c>
      <c r="BA78" s="148">
        <v>12990.07964321671</v>
      </c>
      <c r="BB78" s="148">
        <v>39.861335397854027</v>
      </c>
      <c r="BC78" s="215">
        <v>87.473899392438241</v>
      </c>
    </row>
    <row r="79" spans="1:55" s="4" customFormat="1" ht="13.8">
      <c r="A79" s="263" t="s">
        <v>414</v>
      </c>
      <c r="B79" s="112">
        <v>1180</v>
      </c>
      <c r="C79" s="205">
        <v>-56.374956945022781</v>
      </c>
      <c r="D79" s="213">
        <v>0.62784121284625982</v>
      </c>
      <c r="E79" s="148"/>
      <c r="F79" s="214">
        <v>6810.8687718717601</v>
      </c>
      <c r="G79" s="148">
        <v>1.2376605168601211</v>
      </c>
      <c r="H79" s="148">
        <v>17.167604207820531</v>
      </c>
      <c r="I79" s="148">
        <v>172.35353737546382</v>
      </c>
      <c r="J79" s="148">
        <v>1093.8353094758377</v>
      </c>
      <c r="K79" s="148">
        <v>44639.408123201429</v>
      </c>
      <c r="L79" s="148">
        <v>45733.243432677264</v>
      </c>
      <c r="M79" s="148">
        <v>1.9545835669243574</v>
      </c>
      <c r="N79" s="148">
        <v>1.8417074416718031</v>
      </c>
      <c r="O79" s="148">
        <v>13.335629283716802</v>
      </c>
      <c r="P79" s="148">
        <v>45.742227180475609</v>
      </c>
      <c r="Q79" s="148">
        <v>116.3924346926425</v>
      </c>
      <c r="R79" s="148">
        <v>7.5019672023701895</v>
      </c>
      <c r="S79" s="148">
        <v>5918.8373153157499</v>
      </c>
      <c r="T79" s="148">
        <v>48.939900195454761</v>
      </c>
      <c r="U79" s="215">
        <v>90.936460390372602</v>
      </c>
      <c r="V79" s="148"/>
      <c r="W79" s="214">
        <v>13816.176533838874</v>
      </c>
      <c r="X79" s="148">
        <v>0.2162838186609318</v>
      </c>
      <c r="Y79" s="148">
        <v>3.8216252166825342</v>
      </c>
      <c r="Z79" s="148">
        <v>3.3820922576256089</v>
      </c>
      <c r="AA79" s="148">
        <v>9771.9709894653643</v>
      </c>
      <c r="AB79" s="148">
        <v>82446.99357632827</v>
      </c>
      <c r="AC79" s="148">
        <v>92218.964565793634</v>
      </c>
      <c r="AD79" s="148">
        <v>1.216866657674587</v>
      </c>
      <c r="AE79" s="148">
        <v>1.7650081704884857</v>
      </c>
      <c r="AF79" s="148">
        <v>0.76958406169644999</v>
      </c>
      <c r="AG79" s="148">
        <v>10.016395235924925</v>
      </c>
      <c r="AH79" s="148">
        <v>1.6765935618347865</v>
      </c>
      <c r="AI79" s="148">
        <v>48.5820413738249</v>
      </c>
      <c r="AJ79" s="148">
        <v>54504.265992962886</v>
      </c>
      <c r="AK79" s="148">
        <v>40.355135724311637</v>
      </c>
      <c r="AL79" s="215">
        <v>41.279119602969899</v>
      </c>
      <c r="AM79" s="148"/>
      <c r="AN79" s="214">
        <v>20627.045305710632</v>
      </c>
      <c r="AO79" s="148">
        <v>1.4539443355210528</v>
      </c>
      <c r="AP79" s="148">
        <v>20.989229424503066</v>
      </c>
      <c r="AQ79" s="148">
        <v>62.398977796467314</v>
      </c>
      <c r="AR79" s="148">
        <v>10865.806298941203</v>
      </c>
      <c r="AS79" s="148">
        <v>127086.4016995297</v>
      </c>
      <c r="AT79" s="148">
        <v>137952.2079984709</v>
      </c>
      <c r="AU79" s="148">
        <v>3.1714502245989449</v>
      </c>
      <c r="AV79" s="148">
        <v>3.6067156121602881</v>
      </c>
      <c r="AW79" s="148">
        <v>14.105213345413254</v>
      </c>
      <c r="AX79" s="148">
        <v>55.758622416400534</v>
      </c>
      <c r="AY79" s="148">
        <v>34.100112851635231</v>
      </c>
      <c r="AZ79" s="148">
        <v>13.519939952586736</v>
      </c>
      <c r="BA79" s="148">
        <v>14646.650795137557</v>
      </c>
      <c r="BB79" s="148">
        <v>45.287591058537622</v>
      </c>
      <c r="BC79" s="215">
        <v>85.087742853418163</v>
      </c>
    </row>
    <row r="80" spans="1:55" s="4" customFormat="1" ht="13.8">
      <c r="A80" s="263" t="s">
        <v>415</v>
      </c>
      <c r="B80" s="112">
        <v>1185</v>
      </c>
      <c r="C80" s="205">
        <v>-67.795563577637424</v>
      </c>
      <c r="D80" s="213">
        <v>0.69126178862520726</v>
      </c>
      <c r="E80" s="148"/>
      <c r="F80" s="214">
        <v>6459.8469232245989</v>
      </c>
      <c r="G80" s="148">
        <v>1.1216062669533557</v>
      </c>
      <c r="H80" s="148">
        <v>15.615340642817959</v>
      </c>
      <c r="I80" s="148">
        <v>158.78002642655102</v>
      </c>
      <c r="J80" s="148">
        <v>1078.6410721778495</v>
      </c>
      <c r="K80" s="148">
        <v>42297.580342887231</v>
      </c>
      <c r="L80" s="148">
        <v>43376.221415065083</v>
      </c>
      <c r="M80" s="148">
        <v>1.4817059891159181</v>
      </c>
      <c r="N80" s="148">
        <v>1.8700848216904413</v>
      </c>
      <c r="O80" s="148">
        <v>12.240096475990342</v>
      </c>
      <c r="P80" s="148">
        <v>41.630339055747193</v>
      </c>
      <c r="Q80" s="148">
        <v>142.22628739533542</v>
      </c>
      <c r="R80" s="148">
        <v>8.2967587318443634</v>
      </c>
      <c r="S80" s="148">
        <v>6168.2714241967014</v>
      </c>
      <c r="T80" s="148">
        <v>39.979584940041505</v>
      </c>
      <c r="U80" s="215">
        <v>90.264163070785656</v>
      </c>
      <c r="V80" s="148"/>
      <c r="W80" s="214">
        <v>6739.5036456303369</v>
      </c>
      <c r="X80" s="148">
        <v>0.15781343670663794</v>
      </c>
      <c r="Y80" s="148">
        <v>2.6718991913949366</v>
      </c>
      <c r="Z80" s="148">
        <v>3.5667933221106032</v>
      </c>
      <c r="AA80" s="148">
        <v>9878.008010294865</v>
      </c>
      <c r="AB80" s="148">
        <v>34816.904306603588</v>
      </c>
      <c r="AC80" s="148">
        <v>44694.912316898452</v>
      </c>
      <c r="AD80" s="148">
        <v>0.75244855510627839</v>
      </c>
      <c r="AE80" s="148">
        <v>1.1929011790876352</v>
      </c>
      <c r="AF80" s="148">
        <v>0.6742535724372426</v>
      </c>
      <c r="AG80" s="148">
        <v>6.9943408287051865</v>
      </c>
      <c r="AH80" s="148">
        <v>6.6396409555450697</v>
      </c>
      <c r="AI80" s="148">
        <v>37.632497161300257</v>
      </c>
      <c r="AJ80" s="148">
        <v>37829.709388786141</v>
      </c>
      <c r="AK80" s="148">
        <v>40.407651929850836</v>
      </c>
      <c r="AL80" s="215">
        <v>46.509288609768625</v>
      </c>
      <c r="AM80" s="148"/>
      <c r="AN80" s="214">
        <v>13199.350568854936</v>
      </c>
      <c r="AO80" s="148">
        <v>1.2794197036599939</v>
      </c>
      <c r="AP80" s="148">
        <v>18.287239834212897</v>
      </c>
      <c r="AQ80" s="148">
        <v>54.930003959972019</v>
      </c>
      <c r="AR80" s="148">
        <v>10956.649082472715</v>
      </c>
      <c r="AS80" s="148">
        <v>77114.484649490827</v>
      </c>
      <c r="AT80" s="148">
        <v>88071.13373196355</v>
      </c>
      <c r="AU80" s="148">
        <v>2.2341545442221959</v>
      </c>
      <c r="AV80" s="148">
        <v>3.0629860007780763</v>
      </c>
      <c r="AW80" s="148">
        <v>12.914350048427586</v>
      </c>
      <c r="AX80" s="148">
        <v>48.624679884452377</v>
      </c>
      <c r="AY80" s="148">
        <v>75.363902193495605</v>
      </c>
      <c r="AZ80" s="148">
        <v>11.855761041971709</v>
      </c>
      <c r="BA80" s="148">
        <v>10722.561319317487</v>
      </c>
      <c r="BB80" s="148">
        <v>40.139613680349164</v>
      </c>
      <c r="BC80" s="215">
        <v>86.003111337945924</v>
      </c>
    </row>
    <row r="81" spans="1:55" s="4" customFormat="1" ht="13.8">
      <c r="A81" s="263" t="s">
        <v>416</v>
      </c>
      <c r="B81" s="112">
        <v>1190</v>
      </c>
      <c r="C81" s="205">
        <v>-80.364373029864439</v>
      </c>
      <c r="D81" s="213">
        <v>0.6603277448523468</v>
      </c>
      <c r="E81" s="148"/>
      <c r="F81" s="214">
        <v>2046.387718348039</v>
      </c>
      <c r="G81" s="148">
        <v>0.61071266798041346</v>
      </c>
      <c r="H81" s="148">
        <v>8.9154529620326191</v>
      </c>
      <c r="I81" s="148">
        <v>60.297055207176719</v>
      </c>
      <c r="J81" s="148">
        <v>1049.9978991748681</v>
      </c>
      <c r="K81" s="148">
        <v>12690.97271934023</v>
      </c>
      <c r="L81" s="148">
        <v>13740.970618515099</v>
      </c>
      <c r="M81" s="148">
        <v>1.7964581557946722</v>
      </c>
      <c r="N81" s="148">
        <v>1.480574670771887</v>
      </c>
      <c r="O81" s="148">
        <v>5.6292393590669132</v>
      </c>
      <c r="P81" s="148">
        <v>23.779746735641371</v>
      </c>
      <c r="Q81" s="148">
        <v>49.830242569839044</v>
      </c>
      <c r="R81" s="148">
        <v>11.757298749387008</v>
      </c>
      <c r="S81" s="148">
        <v>3420.8331554551924</v>
      </c>
      <c r="T81" s="148">
        <v>49.589632434844155</v>
      </c>
      <c r="U81" s="215">
        <v>83.360800420335792</v>
      </c>
      <c r="V81" s="148"/>
      <c r="W81" s="214">
        <v>10736.995803682303</v>
      </c>
      <c r="X81" s="148">
        <v>0.16436660075512477</v>
      </c>
      <c r="Y81" s="148">
        <v>2.6300291289781383</v>
      </c>
      <c r="Z81" s="148">
        <v>6.2702726049737194</v>
      </c>
      <c r="AA81" s="148">
        <v>9850.693916717908</v>
      </c>
      <c r="AB81" s="148">
        <v>61687.902849468359</v>
      </c>
      <c r="AC81" s="148">
        <v>71538.596766186267</v>
      </c>
      <c r="AD81" s="148">
        <v>0.63686695402986482</v>
      </c>
      <c r="AE81" s="148">
        <v>1.0257785171413139</v>
      </c>
      <c r="AF81" s="148">
        <v>0.96456135466835047</v>
      </c>
      <c r="AG81" s="148">
        <v>7.014642224991543</v>
      </c>
      <c r="AH81" s="148">
        <v>3.6697686911181351</v>
      </c>
      <c r="AI81" s="148">
        <v>29.557623381599736</v>
      </c>
      <c r="AJ81" s="148">
        <v>60374.924233050711</v>
      </c>
      <c r="AK81" s="148">
        <v>39.171000021668299</v>
      </c>
      <c r="AL81" s="215">
        <v>59.435957350629486</v>
      </c>
      <c r="AM81" s="148"/>
      <c r="AN81" s="214">
        <v>12783.383522030341</v>
      </c>
      <c r="AO81" s="148">
        <v>0.7750792687355379</v>
      </c>
      <c r="AP81" s="148">
        <v>11.545482091010758</v>
      </c>
      <c r="AQ81" s="148">
        <v>28.950708293906946</v>
      </c>
      <c r="AR81" s="148">
        <v>10900.691815892777</v>
      </c>
      <c r="AS81" s="148">
        <v>74378.875568808595</v>
      </c>
      <c r="AT81" s="148">
        <v>85279.567384701368</v>
      </c>
      <c r="AU81" s="148">
        <v>2.433325109824537</v>
      </c>
      <c r="AV81" s="148">
        <v>2.5063531879132008</v>
      </c>
      <c r="AW81" s="148">
        <v>6.5938007137352628</v>
      </c>
      <c r="AX81" s="148">
        <v>30.794388960632908</v>
      </c>
      <c r="AY81" s="148">
        <v>19.309157973829652</v>
      </c>
      <c r="AZ81" s="148">
        <v>15.531728066633901</v>
      </c>
      <c r="BA81" s="148">
        <v>16394.38404063907</v>
      </c>
      <c r="BB81" s="148">
        <v>46.10920831003682</v>
      </c>
      <c r="BC81" s="215">
        <v>78.601984122156281</v>
      </c>
    </row>
    <row r="82" spans="1:55" s="4" customFormat="1" ht="13.8">
      <c r="A82" s="263" t="s">
        <v>417</v>
      </c>
      <c r="B82" s="112">
        <v>1195</v>
      </c>
      <c r="C82" s="205">
        <v>-56.234902222511074</v>
      </c>
      <c r="D82" s="213">
        <v>0.6815839137570302</v>
      </c>
      <c r="E82" s="148"/>
      <c r="F82" s="214">
        <v>2930.1778639940189</v>
      </c>
      <c r="G82" s="148">
        <v>0.16254254712309832</v>
      </c>
      <c r="H82" s="148">
        <v>2.9644842601144661</v>
      </c>
      <c r="I82" s="148">
        <v>12.550364451265249</v>
      </c>
      <c r="J82" s="148">
        <v>1142.304313302124</v>
      </c>
      <c r="K82" s="148">
        <v>18533.091299738462</v>
      </c>
      <c r="L82" s="148">
        <v>19675.395613040586</v>
      </c>
      <c r="M82" s="148">
        <v>1.0767678546775916</v>
      </c>
      <c r="N82" s="148">
        <v>1.2852072753368489</v>
      </c>
      <c r="O82" s="148">
        <v>0.59470603517096721</v>
      </c>
      <c r="P82" s="148">
        <v>7.8943387110450374</v>
      </c>
      <c r="Q82" s="148">
        <v>16.743066499825879</v>
      </c>
      <c r="R82" s="148">
        <v>48.569101065602844</v>
      </c>
      <c r="S82" s="148">
        <v>14754.66740060626</v>
      </c>
      <c r="T82" s="148">
        <v>41.464863508989183</v>
      </c>
      <c r="U82" s="215">
        <v>39.301658645493895</v>
      </c>
      <c r="V82" s="148"/>
      <c r="W82" s="214">
        <v>1770.1569338394786</v>
      </c>
      <c r="X82" s="148">
        <v>0.19287429289808208</v>
      </c>
      <c r="Y82" s="148">
        <v>3.2509152832328501</v>
      </c>
      <c r="Z82" s="148">
        <v>11.64310676019471</v>
      </c>
      <c r="AA82" s="148">
        <v>10202.242903285163</v>
      </c>
      <c r="AB82" s="148">
        <v>1106.4231347112743</v>
      </c>
      <c r="AC82" s="148">
        <v>11308.666037996438</v>
      </c>
      <c r="AD82" s="148">
        <v>0.53999222664504853</v>
      </c>
      <c r="AE82" s="148">
        <v>1.590855031891637</v>
      </c>
      <c r="AF82" s="148">
        <v>0.96943739411234253</v>
      </c>
      <c r="AG82" s="148">
        <v>8.2777600225729042</v>
      </c>
      <c r="AH82" s="148">
        <v>2.4989873794356208</v>
      </c>
      <c r="AI82" s="148">
        <v>43.347945135129784</v>
      </c>
      <c r="AJ82" s="148">
        <v>8087.6109916665919</v>
      </c>
      <c r="AK82" s="148">
        <v>24.39315165150926</v>
      </c>
      <c r="AL82" s="215">
        <v>49.044123926641788</v>
      </c>
      <c r="AM82" s="148"/>
      <c r="AN82" s="214">
        <v>4700.3347978334978</v>
      </c>
      <c r="AO82" s="148">
        <v>0.35541684002118035</v>
      </c>
      <c r="AP82" s="148">
        <v>6.2153995433473161</v>
      </c>
      <c r="AQ82" s="148">
        <v>11.958474515255224</v>
      </c>
      <c r="AR82" s="148">
        <v>11344.547216587287</v>
      </c>
      <c r="AS82" s="148">
        <v>19639.514434449735</v>
      </c>
      <c r="AT82" s="148">
        <v>30984.061651037024</v>
      </c>
      <c r="AU82" s="148">
        <v>1.6167600813226404</v>
      </c>
      <c r="AV82" s="148">
        <v>2.8760623072284863</v>
      </c>
      <c r="AW82" s="148">
        <v>1.5641434292833094</v>
      </c>
      <c r="AX82" s="148">
        <v>16.172098733617947</v>
      </c>
      <c r="AY82" s="148">
        <v>3.6236144808259971</v>
      </c>
      <c r="AZ82" s="148">
        <v>45.794478140718994</v>
      </c>
      <c r="BA82" s="148">
        <v>11342.105189652404</v>
      </c>
      <c r="BB82" s="148">
        <v>33.353672627694699</v>
      </c>
      <c r="BC82" s="215">
        <v>44.972492204957284</v>
      </c>
    </row>
    <row r="83" spans="1:55" s="4" customFormat="1" ht="13.8">
      <c r="A83" s="263" t="s">
        <v>418</v>
      </c>
      <c r="B83" s="112">
        <v>1200</v>
      </c>
      <c r="C83" s="205">
        <v>11.138936624035868</v>
      </c>
      <c r="D83" s="213">
        <v>0.64822878078573321</v>
      </c>
      <c r="E83" s="148"/>
      <c r="F83" s="214">
        <v>5559.4967940119604</v>
      </c>
      <c r="G83" s="148">
        <v>0.13860427713823559</v>
      </c>
      <c r="H83" s="148">
        <v>2.5825493881290127</v>
      </c>
      <c r="I83" s="148">
        <v>10.563083573204379</v>
      </c>
      <c r="J83" s="148">
        <v>1972.6473571676593</v>
      </c>
      <c r="K83" s="148">
        <v>35357.95300526802</v>
      </c>
      <c r="L83" s="148">
        <v>37330.600362435682</v>
      </c>
      <c r="M83" s="148">
        <v>0.97273058397478418</v>
      </c>
      <c r="N83" s="148">
        <v>1.2035149615228626</v>
      </c>
      <c r="O83" s="148">
        <v>0.40276802416198471</v>
      </c>
      <c r="P83" s="148">
        <v>6.8859662309912162</v>
      </c>
      <c r="Q83" s="148">
        <v>16.396568866711917</v>
      </c>
      <c r="R83" s="148">
        <v>51.168444265062099</v>
      </c>
      <c r="S83" s="148">
        <v>32093.848086415503</v>
      </c>
      <c r="T83" s="148">
        <v>41.118500612937133</v>
      </c>
      <c r="U83" s="215">
        <v>31.942422564853594</v>
      </c>
      <c r="V83" s="148"/>
      <c r="W83" s="214">
        <v>12512.514284148036</v>
      </c>
      <c r="X83" s="148">
        <v>0.11271777911724783</v>
      </c>
      <c r="Y83" s="148">
        <v>2.1389621789630313</v>
      </c>
      <c r="Z83" s="148">
        <v>2.3203984724121733</v>
      </c>
      <c r="AA83" s="148">
        <v>14974.848792288441</v>
      </c>
      <c r="AB83" s="148">
        <v>68195.854372427071</v>
      </c>
      <c r="AC83" s="148">
        <v>83170.703164715509</v>
      </c>
      <c r="AD83" s="148">
        <v>0.59809728897423609</v>
      </c>
      <c r="AE83" s="148">
        <v>1.2443478692487264</v>
      </c>
      <c r="AF83" s="148">
        <v>0.29307636487262478</v>
      </c>
      <c r="AG83" s="148">
        <v>5.7018424666652177</v>
      </c>
      <c r="AH83" s="148">
        <v>15.935534069028158</v>
      </c>
      <c r="AI83" s="148">
        <v>59.723398819268837</v>
      </c>
      <c r="AJ83" s="148">
        <v>86352.887792616253</v>
      </c>
      <c r="AK83" s="148">
        <v>33.791450513855573</v>
      </c>
      <c r="AL83" s="215">
        <v>27.653725727089125</v>
      </c>
      <c r="AM83" s="148"/>
      <c r="AN83" s="214">
        <v>18072.011078159998</v>
      </c>
      <c r="AO83" s="148">
        <v>0.25132205625548343</v>
      </c>
      <c r="AP83" s="148">
        <v>4.7215115670920431</v>
      </c>
      <c r="AQ83" s="148">
        <v>3.6847830757076037</v>
      </c>
      <c r="AR83" s="148">
        <v>16947.496149456099</v>
      </c>
      <c r="AS83" s="148">
        <v>103553.80737769509</v>
      </c>
      <c r="AT83" s="148">
        <v>120501.30352715119</v>
      </c>
      <c r="AU83" s="148">
        <v>1.5708278729490202</v>
      </c>
      <c r="AV83" s="148">
        <v>2.4478628307715886</v>
      </c>
      <c r="AW83" s="148">
        <v>0.69584438903460955</v>
      </c>
      <c r="AX83" s="148">
        <v>12.587808697656433</v>
      </c>
      <c r="AY83" s="148">
        <v>16.151024352162949</v>
      </c>
      <c r="AZ83" s="148">
        <v>55.004696084233252</v>
      </c>
      <c r="BA83" s="148">
        <v>56671.318576167119</v>
      </c>
      <c r="BB83" s="148">
        <v>37.799479888456453</v>
      </c>
      <c r="BC83" s="215">
        <v>29.93988399522846</v>
      </c>
    </row>
    <row r="84" spans="1:55" s="4" customFormat="1" ht="13.8">
      <c r="A84" s="263" t="s">
        <v>419</v>
      </c>
      <c r="B84" s="112">
        <v>1205</v>
      </c>
      <c r="C84" s="205">
        <v>-22.658614754584949</v>
      </c>
      <c r="D84" s="213">
        <v>0.66363022744933187</v>
      </c>
      <c r="E84" s="148"/>
      <c r="F84" s="214">
        <v>2691.8507606141857</v>
      </c>
      <c r="G84" s="148">
        <v>0.14751211350832494</v>
      </c>
      <c r="H84" s="148">
        <v>2.6614045568356315</v>
      </c>
      <c r="I84" s="148">
        <v>10.934415042048983</v>
      </c>
      <c r="J84" s="148">
        <v>1110.6164770505504</v>
      </c>
      <c r="K84" s="148">
        <v>16964.473536139318</v>
      </c>
      <c r="L84" s="148">
        <v>18075.090013189867</v>
      </c>
      <c r="M84" s="148">
        <v>1.2124672159851737</v>
      </c>
      <c r="N84" s="148">
        <v>0.95573261786557018</v>
      </c>
      <c r="O84" s="148">
        <v>0.48519641044871792</v>
      </c>
      <c r="P84" s="148">
        <v>7.0845679722795634</v>
      </c>
      <c r="Q84" s="148">
        <v>15.379648923027132</v>
      </c>
      <c r="R84" s="148">
        <v>40.961630444546408</v>
      </c>
      <c r="S84" s="148">
        <v>15103.889650966781</v>
      </c>
      <c r="T84" s="148">
        <v>50.710332144081562</v>
      </c>
      <c r="U84" s="215">
        <v>39.718637755442508</v>
      </c>
      <c r="V84" s="148"/>
      <c r="W84" s="214">
        <v>5370.8838965984687</v>
      </c>
      <c r="X84" s="148">
        <v>0.14936397250870947</v>
      </c>
      <c r="Y84" s="148">
        <v>2.5390902837477118</v>
      </c>
      <c r="Z84" s="148">
        <v>5.4910621325416917</v>
      </c>
      <c r="AA84" s="148">
        <v>10113.227143899405</v>
      </c>
      <c r="AB84" s="148">
        <v>25378.438988891729</v>
      </c>
      <c r="AC84" s="148">
        <v>35491.666132791135</v>
      </c>
      <c r="AD84" s="148">
        <v>0.80525501426456636</v>
      </c>
      <c r="AE84" s="148">
        <v>1.0480631612944122</v>
      </c>
      <c r="AF84" s="148">
        <v>0.64032680546247156</v>
      </c>
      <c r="AG84" s="148">
        <v>6.658032099327273</v>
      </c>
      <c r="AH84" s="148">
        <v>2.5947998735892197</v>
      </c>
      <c r="AI84" s="148">
        <v>37.377999802192619</v>
      </c>
      <c r="AJ84" s="148">
        <v>31557.472293855881</v>
      </c>
      <c r="AK84" s="148">
        <v>42.492096809600653</v>
      </c>
      <c r="AL84" s="215">
        <v>47.709575959323196</v>
      </c>
      <c r="AM84" s="148"/>
      <c r="AN84" s="214">
        <v>8062.7346572126544</v>
      </c>
      <c r="AO84" s="148">
        <v>0.29687608601703441</v>
      </c>
      <c r="AP84" s="148">
        <v>5.2004948405833442</v>
      </c>
      <c r="AQ84" s="148">
        <v>6.8892514091487644</v>
      </c>
      <c r="AR84" s="148">
        <v>11223.843620949956</v>
      </c>
      <c r="AS84" s="148">
        <v>42342.912525031046</v>
      </c>
      <c r="AT84" s="148">
        <v>53566.756145981002</v>
      </c>
      <c r="AU84" s="148">
        <v>2.0177222302497402</v>
      </c>
      <c r="AV84" s="148">
        <v>2.0037957791599825</v>
      </c>
      <c r="AW84" s="148">
        <v>1.1255232159111894</v>
      </c>
      <c r="AX84" s="148">
        <v>13.742600071606837</v>
      </c>
      <c r="AY84" s="148">
        <v>3.9249761638378704</v>
      </c>
      <c r="AZ84" s="148">
        <v>39.172265325828647</v>
      </c>
      <c r="BA84" s="148">
        <v>23075.341982729271</v>
      </c>
      <c r="BB84" s="148">
        <v>46.895126925772814</v>
      </c>
      <c r="BC84" s="215">
        <v>44.019401938151198</v>
      </c>
    </row>
    <row r="85" spans="1:55" s="4" customFormat="1" ht="13.8">
      <c r="A85" s="263" t="s">
        <v>420</v>
      </c>
      <c r="B85" s="112">
        <v>1210</v>
      </c>
      <c r="C85" s="205">
        <v>-17.410381274075746</v>
      </c>
      <c r="D85" s="213">
        <v>0.68512653303519777</v>
      </c>
      <c r="E85" s="148"/>
      <c r="F85" s="214">
        <v>3506.8726232613185</v>
      </c>
      <c r="G85" s="148">
        <v>0.13539485229556553</v>
      </c>
      <c r="H85" s="148">
        <v>2.3623605931790141</v>
      </c>
      <c r="I85" s="148">
        <v>10.541785351901634</v>
      </c>
      <c r="J85" s="148">
        <v>1104.9564348444776</v>
      </c>
      <c r="K85" s="148">
        <v>22442.79712478337</v>
      </c>
      <c r="L85" s="148">
        <v>23547.753559627847</v>
      </c>
      <c r="M85" s="148">
        <v>0.96542668700902745</v>
      </c>
      <c r="N85" s="148">
        <v>0.85126220489609994</v>
      </c>
      <c r="O85" s="148">
        <v>0.54194592590886348</v>
      </c>
      <c r="P85" s="148">
        <v>6.2975549635633561</v>
      </c>
      <c r="Q85" s="148">
        <v>17.461013303733225</v>
      </c>
      <c r="R85" s="148">
        <v>34.538778152338452</v>
      </c>
      <c r="S85" s="148">
        <v>22136.003874449456</v>
      </c>
      <c r="T85" s="148">
        <v>48.300388568690032</v>
      </c>
      <c r="U85" s="215">
        <v>45.315976141995257</v>
      </c>
      <c r="V85" s="148"/>
      <c r="W85" s="214">
        <v>6950.1960260049482</v>
      </c>
      <c r="X85" s="148">
        <v>0.13384371770274617</v>
      </c>
      <c r="Y85" s="148">
        <v>2.4035081812455359</v>
      </c>
      <c r="Z85" s="148">
        <v>2.9866185024170999</v>
      </c>
      <c r="AA85" s="148">
        <v>10190.823745288331</v>
      </c>
      <c r="AB85" s="148">
        <v>35901.127516900131</v>
      </c>
      <c r="AC85" s="148">
        <v>46091.951262188464</v>
      </c>
      <c r="AD85" s="148">
        <v>0.55944738662499871</v>
      </c>
      <c r="AE85" s="148">
        <v>1.4419623823569563</v>
      </c>
      <c r="AF85" s="148">
        <v>0.39618633479347193</v>
      </c>
      <c r="AG85" s="148">
        <v>6.4015815970803898</v>
      </c>
      <c r="AH85" s="148">
        <v>3.0478631438911084</v>
      </c>
      <c r="AI85" s="148">
        <v>45.188475435767813</v>
      </c>
      <c r="AJ85" s="148">
        <v>42624.521352130025</v>
      </c>
      <c r="AK85" s="148">
        <v>29.009453657103677</v>
      </c>
      <c r="AL85" s="215">
        <v>30.339306128841525</v>
      </c>
      <c r="AM85" s="148"/>
      <c r="AN85" s="214">
        <v>10457.068649266266</v>
      </c>
      <c r="AO85" s="148">
        <v>0.26923856999831175</v>
      </c>
      <c r="AP85" s="148">
        <v>4.7658687744245505</v>
      </c>
      <c r="AQ85" s="148">
        <v>4.8937435616969918</v>
      </c>
      <c r="AR85" s="148">
        <v>11295.78018013281</v>
      </c>
      <c r="AS85" s="148">
        <v>58343.924641683501</v>
      </c>
      <c r="AT85" s="148">
        <v>69639.704821816311</v>
      </c>
      <c r="AU85" s="148">
        <v>1.5248740736340263</v>
      </c>
      <c r="AV85" s="148">
        <v>2.2932245872530563</v>
      </c>
      <c r="AW85" s="148">
        <v>0.93813226070233546</v>
      </c>
      <c r="AX85" s="148">
        <v>12.699136560643748</v>
      </c>
      <c r="AY85" s="148">
        <v>5.5299683720438209</v>
      </c>
      <c r="AZ85" s="148">
        <v>39.830274781898609</v>
      </c>
      <c r="BA85" s="148">
        <v>32464.179794933541</v>
      </c>
      <c r="BB85" s="148">
        <v>38.295105447562285</v>
      </c>
      <c r="BC85" s="215">
        <v>37.268277859567725</v>
      </c>
    </row>
    <row r="86" spans="1:55" s="4" customFormat="1" ht="13.8">
      <c r="A86" s="263" t="s">
        <v>421</v>
      </c>
      <c r="B86" s="112">
        <v>1215</v>
      </c>
      <c r="C86" s="205">
        <v>28.477006203213961</v>
      </c>
      <c r="D86" s="213">
        <v>0.66079932670990826</v>
      </c>
      <c r="E86" s="148"/>
      <c r="F86" s="214">
        <v>3118.6346029549554</v>
      </c>
      <c r="G86" s="148">
        <v>0.13459637454419004</v>
      </c>
      <c r="H86" s="148">
        <v>2.3711909529747768</v>
      </c>
      <c r="I86" s="148">
        <v>6.460809849803665</v>
      </c>
      <c r="J86" s="148">
        <v>1099.9981692292599</v>
      </c>
      <c r="K86" s="148">
        <v>19840.836289883886</v>
      </c>
      <c r="L86" s="148">
        <v>20940.834459113146</v>
      </c>
      <c r="M86" s="148">
        <v>0.84728777962727586</v>
      </c>
      <c r="N86" s="148">
        <v>0.97620391848994215</v>
      </c>
      <c r="O86" s="148">
        <v>0.54426228564909906</v>
      </c>
      <c r="P86" s="148">
        <v>6.3219031366560658</v>
      </c>
      <c r="Q86" s="148">
        <v>12.64667821811552</v>
      </c>
      <c r="R86" s="148">
        <v>35.842529474983692</v>
      </c>
      <c r="S86" s="148">
        <v>19609.560178032545</v>
      </c>
      <c r="T86" s="148">
        <v>42.350688613538274</v>
      </c>
      <c r="U86" s="215">
        <v>41.937314380153687</v>
      </c>
      <c r="V86" s="148"/>
      <c r="W86" s="214">
        <v>3116.4615371182995</v>
      </c>
      <c r="X86" s="148">
        <v>0.15737329496104233</v>
      </c>
      <c r="Y86" s="148">
        <v>2.8454613625832321</v>
      </c>
      <c r="Z86" s="148">
        <v>2.6539189549713327</v>
      </c>
      <c r="AA86" s="148">
        <v>10130.250011304624</v>
      </c>
      <c r="AB86" s="148">
        <v>10222.58248799705</v>
      </c>
      <c r="AC86" s="148">
        <v>20352.832499301672</v>
      </c>
      <c r="AD86" s="148">
        <v>0.84763205955229048</v>
      </c>
      <c r="AE86" s="148">
        <v>1.4632419373313408</v>
      </c>
      <c r="AF86" s="148">
        <v>0.49910766616991797</v>
      </c>
      <c r="AG86" s="148">
        <v>7.5026510403529754</v>
      </c>
      <c r="AH86" s="148">
        <v>2.4771836161873511</v>
      </c>
      <c r="AI86" s="148">
        <v>52.947142480678735</v>
      </c>
      <c r="AJ86" s="148">
        <v>16059.492537746672</v>
      </c>
      <c r="AK86" s="148">
        <v>37.121681948169581</v>
      </c>
      <c r="AL86" s="215">
        <v>35.319217106509804</v>
      </c>
      <c r="AM86" s="148"/>
      <c r="AN86" s="214">
        <v>6235.0961400732549</v>
      </c>
      <c r="AO86" s="148">
        <v>0.2919696695052324</v>
      </c>
      <c r="AP86" s="148">
        <v>5.2166523155580089</v>
      </c>
      <c r="AQ86" s="148">
        <v>3.4611875168473967</v>
      </c>
      <c r="AR86" s="148">
        <v>11230.248180533885</v>
      </c>
      <c r="AS86" s="148">
        <v>30063.418777880936</v>
      </c>
      <c r="AT86" s="148">
        <v>41293.666958414819</v>
      </c>
      <c r="AU86" s="148">
        <v>1.6949198391795663</v>
      </c>
      <c r="AV86" s="148">
        <v>2.4394458558212833</v>
      </c>
      <c r="AW86" s="148">
        <v>1.0433699518190169</v>
      </c>
      <c r="AX86" s="148">
        <v>13.824554177009043</v>
      </c>
      <c r="AY86" s="148">
        <v>3.6338157147454906</v>
      </c>
      <c r="AZ86" s="148">
        <v>45.010455475783814</v>
      </c>
      <c r="BA86" s="148">
        <v>17682.921652574012</v>
      </c>
      <c r="BB86" s="148">
        <v>39.479281242032997</v>
      </c>
      <c r="BC86" s="215">
        <v>38.337752157458979</v>
      </c>
    </row>
    <row r="87" spans="1:55" s="4" customFormat="1" ht="13.8">
      <c r="A87" s="263" t="s">
        <v>422</v>
      </c>
      <c r="B87" s="112">
        <v>1220</v>
      </c>
      <c r="C87" s="205">
        <v>-31.476967535612221</v>
      </c>
      <c r="D87" s="213">
        <v>0.71772149473834468</v>
      </c>
      <c r="E87" s="148"/>
      <c r="F87" s="214">
        <v>3269.2465828974582</v>
      </c>
      <c r="G87" s="148">
        <v>0.18028258598937338</v>
      </c>
      <c r="H87" s="148">
        <v>3.0132596112122743</v>
      </c>
      <c r="I87" s="148">
        <v>13.865875777302533</v>
      </c>
      <c r="J87" s="148">
        <v>1148.4796788540489</v>
      </c>
      <c r="K87" s="148">
        <v>20803.675739933831</v>
      </c>
      <c r="L87" s="148">
        <v>21952.155418787879</v>
      </c>
      <c r="M87" s="148">
        <v>1.0687789484219781</v>
      </c>
      <c r="N87" s="148">
        <v>1.0304723903927091</v>
      </c>
      <c r="O87" s="148">
        <v>0.90717802066378184</v>
      </c>
      <c r="P87" s="148">
        <v>8.0271663898075118</v>
      </c>
      <c r="Q87" s="148">
        <v>44.971852202625364</v>
      </c>
      <c r="R87" s="148">
        <v>31.187109425375763</v>
      </c>
      <c r="S87" s="148">
        <v>16189.618324622837</v>
      </c>
      <c r="T87" s="148">
        <v>46.390699064327563</v>
      </c>
      <c r="U87" s="215">
        <v>54.333760899616493</v>
      </c>
      <c r="V87" s="148"/>
      <c r="W87" s="214">
        <v>21513.992297855577</v>
      </c>
      <c r="X87" s="148">
        <v>0.14159478044156235</v>
      </c>
      <c r="Y87" s="148">
        <v>2.522832646431076</v>
      </c>
      <c r="Z87" s="148">
        <v>6.4926674956296146</v>
      </c>
      <c r="AA87" s="148">
        <v>10166.623213956329</v>
      </c>
      <c r="AB87" s="148">
        <v>133718.86839145675</v>
      </c>
      <c r="AC87" s="148">
        <v>143885.49160541309</v>
      </c>
      <c r="AD87" s="148">
        <v>0.45278167975000899</v>
      </c>
      <c r="AE87" s="148">
        <v>1.4616450711592506</v>
      </c>
      <c r="AF87" s="148">
        <v>0.60159528183336597</v>
      </c>
      <c r="AG87" s="148">
        <v>6.7177788274228103</v>
      </c>
      <c r="AH87" s="148">
        <v>14.36499575881227</v>
      </c>
      <c r="AI87" s="148">
        <v>48.730049248587257</v>
      </c>
      <c r="AJ87" s="148">
        <v>126798.17722293612</v>
      </c>
      <c r="AK87" s="148">
        <v>23.068318198685706</v>
      </c>
      <c r="AL87" s="215">
        <v>39.006958966858036</v>
      </c>
      <c r="AM87" s="148"/>
      <c r="AN87" s="214">
        <v>24783.238880753033</v>
      </c>
      <c r="AO87" s="148">
        <v>0.32187736643093567</v>
      </c>
      <c r="AP87" s="148">
        <v>5.5360922576433502</v>
      </c>
      <c r="AQ87" s="148">
        <v>9.6778120441082081</v>
      </c>
      <c r="AR87" s="148">
        <v>11315.102892810377</v>
      </c>
      <c r="AS87" s="148">
        <v>154522.54413139058</v>
      </c>
      <c r="AT87" s="148">
        <v>165837.64702420094</v>
      </c>
      <c r="AU87" s="148">
        <v>1.5215606281719871</v>
      </c>
      <c r="AV87" s="148">
        <v>2.4921174615519592</v>
      </c>
      <c r="AW87" s="148">
        <v>1.5087733024971475</v>
      </c>
      <c r="AX87" s="148">
        <v>14.744945217230319</v>
      </c>
      <c r="AY87" s="148">
        <v>24.819928522851839</v>
      </c>
      <c r="AZ87" s="148">
        <v>38.901635232294694</v>
      </c>
      <c r="BA87" s="148">
        <v>66582.74113056912</v>
      </c>
      <c r="BB87" s="148">
        <v>35.59614530680129</v>
      </c>
      <c r="BC87" s="215">
        <v>46.965698673512954</v>
      </c>
    </row>
    <row r="88" spans="1:55" s="4" customFormat="1" ht="13.8">
      <c r="A88" s="263" t="s">
        <v>423</v>
      </c>
      <c r="B88" s="112">
        <v>1225</v>
      </c>
      <c r="C88" s="205">
        <v>-33.690761817695424</v>
      </c>
      <c r="D88" s="213">
        <v>0.72231686880934143</v>
      </c>
      <c r="E88" s="148"/>
      <c r="F88" s="214">
        <v>2790.0634851825812</v>
      </c>
      <c r="G88" s="148">
        <v>0.1524965810979447</v>
      </c>
      <c r="H88" s="148">
        <v>2.810782684900015</v>
      </c>
      <c r="I88" s="148">
        <v>7.8881966014223046</v>
      </c>
      <c r="J88" s="148">
        <v>1134.4123736586255</v>
      </c>
      <c r="K88" s="148">
        <v>17600.150988867048</v>
      </c>
      <c r="L88" s="148">
        <v>18734.563362525674</v>
      </c>
      <c r="M88" s="148">
        <v>1.3397607910632763</v>
      </c>
      <c r="N88" s="148">
        <v>0.96583068690385698</v>
      </c>
      <c r="O88" s="148">
        <v>0.49795972330616339</v>
      </c>
      <c r="P88" s="148">
        <v>7.4854817073997015</v>
      </c>
      <c r="Q88" s="148">
        <v>14.036101111431686</v>
      </c>
      <c r="R88" s="148">
        <v>45.878711830821494</v>
      </c>
      <c r="S88" s="148">
        <v>14816.496712097278</v>
      </c>
      <c r="T88" s="148">
        <v>52.741838891113183</v>
      </c>
      <c r="U88" s="215">
        <v>40.369824015320617</v>
      </c>
      <c r="V88" s="148"/>
      <c r="W88" s="214">
        <v>4971.8878554373259</v>
      </c>
      <c r="X88" s="148">
        <v>0.15144633991899906</v>
      </c>
      <c r="Y88" s="148">
        <v>2.9031561511187065</v>
      </c>
      <c r="Z88" s="148">
        <v>2.2393586993838763</v>
      </c>
      <c r="AA88" s="148">
        <v>10139.313242363638</v>
      </c>
      <c r="AB88" s="148">
        <v>22671.719857241689</v>
      </c>
      <c r="AC88" s="148">
        <v>32811.033099605324</v>
      </c>
      <c r="AD88" s="148">
        <v>0.5877782129146939</v>
      </c>
      <c r="AE88" s="148">
        <v>1.9277477129849667</v>
      </c>
      <c r="AF88" s="148">
        <v>0.32611343846194729</v>
      </c>
      <c r="AG88" s="148">
        <v>7.5871771028454935</v>
      </c>
      <c r="AH88" s="148">
        <v>2.3454468702776738</v>
      </c>
      <c r="AI88" s="148">
        <v>66.399752107267275</v>
      </c>
      <c r="AJ88" s="148">
        <v>25601.262935699142</v>
      </c>
      <c r="AK88" s="148">
        <v>24.04559239182414</v>
      </c>
      <c r="AL88" s="215">
        <v>21.858361783315647</v>
      </c>
      <c r="AM88" s="148"/>
      <c r="AN88" s="214">
        <v>7761.9513406199076</v>
      </c>
      <c r="AO88" s="148">
        <v>0.3039429210169437</v>
      </c>
      <c r="AP88" s="148">
        <v>5.7139388360187207</v>
      </c>
      <c r="AQ88" s="148">
        <v>3.7599755915341913</v>
      </c>
      <c r="AR88" s="148">
        <v>11273.725616022264</v>
      </c>
      <c r="AS88" s="148">
        <v>40271.870846108737</v>
      </c>
      <c r="AT88" s="148">
        <v>51545.596462130998</v>
      </c>
      <c r="AU88" s="148">
        <v>1.9275390039779705</v>
      </c>
      <c r="AV88" s="148">
        <v>2.8935783998888236</v>
      </c>
      <c r="AW88" s="148">
        <v>0.82407316176811074</v>
      </c>
      <c r="AX88" s="148">
        <v>15.072658810245198</v>
      </c>
      <c r="AY88" s="148">
        <v>4.4285183728979431</v>
      </c>
      <c r="AZ88" s="148">
        <v>55.99145955911159</v>
      </c>
      <c r="BA88" s="148">
        <v>20245.262292303651</v>
      </c>
      <c r="BB88" s="148">
        <v>37.991184798765524</v>
      </c>
      <c r="BC88" s="215">
        <v>29.916349617051647</v>
      </c>
    </row>
    <row r="89" spans="1:55" s="4" customFormat="1" ht="13.8">
      <c r="A89" s="263" t="s">
        <v>424</v>
      </c>
      <c r="B89" s="112">
        <v>1230</v>
      </c>
      <c r="C89" s="205">
        <v>-32.28471147141893</v>
      </c>
      <c r="D89" s="213">
        <v>0.70116574092029837</v>
      </c>
      <c r="E89" s="148"/>
      <c r="F89" s="214">
        <v>2603.5399912050639</v>
      </c>
      <c r="G89" s="148">
        <v>0.14043981881386478</v>
      </c>
      <c r="H89" s="148">
        <v>2.3497990460032181</v>
      </c>
      <c r="I89" s="148">
        <v>17.303642380228752</v>
      </c>
      <c r="J89" s="148">
        <v>1207.1330232172345</v>
      </c>
      <c r="K89" s="148">
        <v>16274.972739300531</v>
      </c>
      <c r="L89" s="148">
        <v>17482.105762517764</v>
      </c>
      <c r="M89" s="148">
        <v>0.79437628216537182</v>
      </c>
      <c r="N89" s="148">
        <v>0.89820593249653646</v>
      </c>
      <c r="O89" s="148">
        <v>0.65292435347209876</v>
      </c>
      <c r="P89" s="148">
        <v>6.2625025369177978</v>
      </c>
      <c r="Q89" s="148">
        <v>50.277315751417071</v>
      </c>
      <c r="R89" s="148">
        <v>30.645042552011738</v>
      </c>
      <c r="S89" s="148">
        <v>16525.991886470612</v>
      </c>
      <c r="T89" s="148">
        <v>42.597069444402166</v>
      </c>
      <c r="U89" s="215">
        <v>49.187084710207237</v>
      </c>
      <c r="V89" s="148"/>
      <c r="W89" s="214">
        <v>11501.130736368104</v>
      </c>
      <c r="X89" s="148">
        <v>0.15050188610179607</v>
      </c>
      <c r="Y89" s="148">
        <v>2.685569083261889</v>
      </c>
      <c r="Z89" s="148">
        <v>6.6050851679944609</v>
      </c>
      <c r="AA89" s="148">
        <v>10198.02614824734</v>
      </c>
      <c r="AB89" s="148">
        <v>66451.881117750439</v>
      </c>
      <c r="AC89" s="148">
        <v>76649.907265997783</v>
      </c>
      <c r="AD89" s="148">
        <v>0.54108645216212048</v>
      </c>
      <c r="AE89" s="148">
        <v>1.5758448962951614</v>
      </c>
      <c r="AF89" s="148">
        <v>0.55033164251580757</v>
      </c>
      <c r="AG89" s="148">
        <v>7.1215921858981481</v>
      </c>
      <c r="AH89" s="148">
        <v>6.1896165799950156</v>
      </c>
      <c r="AI89" s="148">
        <v>49.374630903198302</v>
      </c>
      <c r="AJ89" s="148">
        <v>63717.135040846129</v>
      </c>
      <c r="AK89" s="148">
        <v>25.698938051190222</v>
      </c>
      <c r="AL89" s="215">
        <v>35.400960825657172</v>
      </c>
      <c r="AM89" s="148"/>
      <c r="AN89" s="214">
        <v>14104.670727573168</v>
      </c>
      <c r="AO89" s="148">
        <v>0.2909417049156609</v>
      </c>
      <c r="AP89" s="148">
        <v>5.0353681292651071</v>
      </c>
      <c r="AQ89" s="148">
        <v>10.066814180312548</v>
      </c>
      <c r="AR89" s="148">
        <v>11405.159171464575</v>
      </c>
      <c r="AS89" s="148">
        <v>82726.85385705097</v>
      </c>
      <c r="AT89" s="148">
        <v>94132.013028515546</v>
      </c>
      <c r="AU89" s="148">
        <v>1.3354627343274925</v>
      </c>
      <c r="AV89" s="148">
        <v>2.4740508287916976</v>
      </c>
      <c r="AW89" s="148">
        <v>1.2032559959879063</v>
      </c>
      <c r="AX89" s="148">
        <v>13.384094722815949</v>
      </c>
      <c r="AY89" s="148">
        <v>12.082172601395632</v>
      </c>
      <c r="AZ89" s="148">
        <v>40.307956212730986</v>
      </c>
      <c r="BA89" s="148">
        <v>41636.10080992963</v>
      </c>
      <c r="BB89" s="148">
        <v>33.456707956876585</v>
      </c>
      <c r="BC89" s="215">
        <v>41.66852796003959</v>
      </c>
    </row>
    <row r="90" spans="1:55" s="4" customFormat="1" ht="13.8">
      <c r="A90" s="263" t="s">
        <v>425</v>
      </c>
      <c r="B90" s="112">
        <v>1235</v>
      </c>
      <c r="C90" s="205">
        <v>-22.520511827186045</v>
      </c>
      <c r="D90" s="213">
        <v>0.71050562795634631</v>
      </c>
      <c r="E90" s="148"/>
      <c r="F90" s="214">
        <v>2864.6553302144862</v>
      </c>
      <c r="G90" s="148">
        <v>0.13346013459926576</v>
      </c>
      <c r="H90" s="148">
        <v>2.4793782344114828</v>
      </c>
      <c r="I90" s="148">
        <v>12.046622667058475</v>
      </c>
      <c r="J90" s="148">
        <v>1174.6562339689856</v>
      </c>
      <c r="K90" s="148">
        <v>18060.772307610659</v>
      </c>
      <c r="L90" s="148">
        <v>19235.428541579644</v>
      </c>
      <c r="M90" s="148">
        <v>1.2641523735718778</v>
      </c>
      <c r="N90" s="148">
        <v>0.72496506902927238</v>
      </c>
      <c r="O90" s="148">
        <v>0.48509154200451582</v>
      </c>
      <c r="P90" s="148">
        <v>6.6061379888971272</v>
      </c>
      <c r="Q90" s="148">
        <v>13.454511993100811</v>
      </c>
      <c r="R90" s="148">
        <v>46.943887241963772</v>
      </c>
      <c r="S90" s="148">
        <v>17237.565603010109</v>
      </c>
      <c r="T90" s="148">
        <v>59.163738628642236</v>
      </c>
      <c r="U90" s="215">
        <v>48.114260847005959</v>
      </c>
      <c r="V90" s="148"/>
      <c r="W90" s="214">
        <v>8251.5759346398081</v>
      </c>
      <c r="X90" s="148">
        <v>0.13604660229002616</v>
      </c>
      <c r="Y90" s="148">
        <v>2.3666546322752704</v>
      </c>
      <c r="Z90" s="148">
        <v>3.9873862792605306</v>
      </c>
      <c r="AA90" s="148">
        <v>10186.350565946354</v>
      </c>
      <c r="AB90" s="148">
        <v>44644.287442022054</v>
      </c>
      <c r="AC90" s="148">
        <v>54830.63800796841</v>
      </c>
      <c r="AD90" s="148">
        <v>0.53578055541890945</v>
      </c>
      <c r="AE90" s="148">
        <v>1.3636259733325187</v>
      </c>
      <c r="AF90" s="148">
        <v>0.45811389875998415</v>
      </c>
      <c r="AG90" s="148">
        <v>6.2945795414554704</v>
      </c>
      <c r="AH90" s="148">
        <v>9.718984676293708</v>
      </c>
      <c r="AI90" s="148">
        <v>37.945242218524037</v>
      </c>
      <c r="AJ90" s="148">
        <v>51567.761574765587</v>
      </c>
      <c r="AK90" s="148">
        <v>28.756585253861829</v>
      </c>
      <c r="AL90" s="215">
        <v>33.421549427862708</v>
      </c>
      <c r="AM90" s="148"/>
      <c r="AN90" s="214">
        <v>11116.231264854296</v>
      </c>
      <c r="AO90" s="148">
        <v>0.26950673688929194</v>
      </c>
      <c r="AP90" s="148">
        <v>4.8460328666867527</v>
      </c>
      <c r="AQ90" s="148">
        <v>5.7052163305518651</v>
      </c>
      <c r="AR90" s="148">
        <v>11361.00679991534</v>
      </c>
      <c r="AS90" s="148">
        <v>62705.05974963271</v>
      </c>
      <c r="AT90" s="148">
        <v>74066.06654954805</v>
      </c>
      <c r="AU90" s="148">
        <v>1.7999329289907873</v>
      </c>
      <c r="AV90" s="148">
        <v>2.0885910423617911</v>
      </c>
      <c r="AW90" s="148">
        <v>0.94320544076450008</v>
      </c>
      <c r="AX90" s="148">
        <v>12.900717530352599</v>
      </c>
      <c r="AY90" s="148">
        <v>11.106875711976304</v>
      </c>
      <c r="AZ90" s="148">
        <v>42.405243269511011</v>
      </c>
      <c r="BA90" s="148">
        <v>33988.118330759251</v>
      </c>
      <c r="BB90" s="148">
        <v>43.710369381899149</v>
      </c>
      <c r="BC90" s="215">
        <v>39.530712403454132</v>
      </c>
    </row>
    <row r="91" spans="1:55" s="4" customFormat="1" ht="13.8">
      <c r="A91" s="263" t="s">
        <v>426</v>
      </c>
      <c r="B91" s="112">
        <v>1240</v>
      </c>
      <c r="C91" s="205">
        <v>-39.035875738959128</v>
      </c>
      <c r="D91" s="213">
        <v>0.69929512579152941</v>
      </c>
      <c r="E91" s="148"/>
      <c r="F91" s="214">
        <v>3252.7384525770299</v>
      </c>
      <c r="G91" s="148">
        <v>0.14027081908971228</v>
      </c>
      <c r="H91" s="148">
        <v>2.3921310295011629</v>
      </c>
      <c r="I91" s="148">
        <v>14.910603000692593</v>
      </c>
      <c r="J91" s="148">
        <v>1180.0509562298464</v>
      </c>
      <c r="K91" s="148">
        <v>20661.256585752581</v>
      </c>
      <c r="L91" s="148">
        <v>21841.307541982427</v>
      </c>
      <c r="M91" s="148">
        <v>0.92639287427801342</v>
      </c>
      <c r="N91" s="148">
        <v>0.8079178543859209</v>
      </c>
      <c r="O91" s="148">
        <v>0.65442627712312973</v>
      </c>
      <c r="P91" s="148">
        <v>6.3779278054514608</v>
      </c>
      <c r="Q91" s="148">
        <v>22.595224404310361</v>
      </c>
      <c r="R91" s="148">
        <v>33.081438048058402</v>
      </c>
      <c r="S91" s="148">
        <v>20273.127039477902</v>
      </c>
      <c r="T91" s="148">
        <v>50.138552629746222</v>
      </c>
      <c r="U91" s="215">
        <v>52.521667231792655</v>
      </c>
      <c r="V91" s="148"/>
      <c r="W91" s="214">
        <v>3919.6719508474748</v>
      </c>
      <c r="X91" s="148">
        <v>0.15494707404286756</v>
      </c>
      <c r="Y91" s="148">
        <v>2.9184109379384187</v>
      </c>
      <c r="Z91" s="148">
        <v>4.1318482885273955</v>
      </c>
      <c r="AA91" s="148">
        <v>10250.034786073247</v>
      </c>
      <c r="AB91" s="148">
        <v>15489.370128073113</v>
      </c>
      <c r="AC91" s="148">
        <v>25739.404914146362</v>
      </c>
      <c r="AD91" s="148">
        <v>0.39250414256249044</v>
      </c>
      <c r="AE91" s="148">
        <v>2.0955927375055401</v>
      </c>
      <c r="AF91" s="148">
        <v>0.42419999969157635</v>
      </c>
      <c r="AG91" s="148">
        <v>7.7758326689581505</v>
      </c>
      <c r="AH91" s="148">
        <v>5.2906653751182908</v>
      </c>
      <c r="AI91" s="148">
        <v>62.285324832641109</v>
      </c>
      <c r="AJ91" s="148">
        <v>19596.264937651085</v>
      </c>
      <c r="AK91" s="148">
        <v>17.395776175625535</v>
      </c>
      <c r="AL91" s="215">
        <v>24.90671437529738</v>
      </c>
      <c r="AM91" s="148"/>
      <c r="AN91" s="214">
        <v>7172.4104034245056</v>
      </c>
      <c r="AO91" s="148">
        <v>0.29521789313257984</v>
      </c>
      <c r="AP91" s="148">
        <v>5.3105419674395806</v>
      </c>
      <c r="AQ91" s="148">
        <v>7.340018330010909</v>
      </c>
      <c r="AR91" s="148">
        <v>11430.085742303094</v>
      </c>
      <c r="AS91" s="148">
        <v>36150.626713825695</v>
      </c>
      <c r="AT91" s="148">
        <v>47580.712456128793</v>
      </c>
      <c r="AU91" s="148">
        <v>1.3188970168405039</v>
      </c>
      <c r="AV91" s="148">
        <v>2.9035105918914605</v>
      </c>
      <c r="AW91" s="148">
        <v>1.0786262768147064</v>
      </c>
      <c r="AX91" s="148">
        <v>14.15376047440961</v>
      </c>
      <c r="AY91" s="148">
        <v>9.8532363005389385</v>
      </c>
      <c r="AZ91" s="148">
        <v>48.402588352875306</v>
      </c>
      <c r="BA91" s="148">
        <v>19901.270637549911</v>
      </c>
      <c r="BB91" s="148">
        <v>31.364009042838347</v>
      </c>
      <c r="BC91" s="215">
        <v>36.375382081593862</v>
      </c>
    </row>
    <row r="92" spans="1:55" s="4" customFormat="1" ht="13.8">
      <c r="A92" s="263" t="s">
        <v>427</v>
      </c>
      <c r="B92" s="112">
        <v>1245</v>
      </c>
      <c r="C92" s="205">
        <v>-23.869778496504342</v>
      </c>
      <c r="D92" s="213">
        <v>0.69131698752547488</v>
      </c>
      <c r="E92" s="148"/>
      <c r="F92" s="214">
        <v>2943.790268931657</v>
      </c>
      <c r="G92" s="148">
        <v>0.14391494977585678</v>
      </c>
      <c r="H92" s="148">
        <v>2.5030067789825901</v>
      </c>
      <c r="I92" s="148">
        <v>11.142079673961195</v>
      </c>
      <c r="J92" s="148">
        <v>1219.0488909671576</v>
      </c>
      <c r="K92" s="148">
        <v>18547.750542873531</v>
      </c>
      <c r="L92" s="148">
        <v>19766.79943384069</v>
      </c>
      <c r="M92" s="148">
        <v>1.0128417525471984</v>
      </c>
      <c r="N92" s="148">
        <v>0.84349456527284072</v>
      </c>
      <c r="O92" s="148">
        <v>0.64425194583837997</v>
      </c>
      <c r="P92" s="148">
        <v>6.6765706639679792</v>
      </c>
      <c r="Q92" s="148">
        <v>18.12229572951091</v>
      </c>
      <c r="R92" s="148">
        <v>36.051337096539953</v>
      </c>
      <c r="S92" s="148">
        <v>17526.879971459864</v>
      </c>
      <c r="T92" s="148">
        <v>51.346650178122722</v>
      </c>
      <c r="U92" s="215">
        <v>50.84889415146143</v>
      </c>
      <c r="V92" s="148"/>
      <c r="W92" s="214">
        <v>6768.8202421354463</v>
      </c>
      <c r="X92" s="148">
        <v>0.14786032406964214</v>
      </c>
      <c r="Y92" s="148">
        <v>2.533286289659554</v>
      </c>
      <c r="Z92" s="148">
        <v>4.1898891781679417</v>
      </c>
      <c r="AA92" s="148">
        <v>10339.439339320938</v>
      </c>
      <c r="AB92" s="148">
        <v>34526.207677412967</v>
      </c>
      <c r="AC92" s="148">
        <v>44865.647016733907</v>
      </c>
      <c r="AD92" s="148">
        <v>0.55689946331361184</v>
      </c>
      <c r="AE92" s="148">
        <v>1.4382006867490913</v>
      </c>
      <c r="AF92" s="148">
        <v>0.53525607382298468</v>
      </c>
      <c r="AG92" s="148">
        <v>6.7560511177747857</v>
      </c>
      <c r="AH92" s="148">
        <v>3.6852230149986194</v>
      </c>
      <c r="AI92" s="148">
        <v>39.791472035556353</v>
      </c>
      <c r="AJ92" s="148">
        <v>39313.59098812531</v>
      </c>
      <c r="AK92" s="148">
        <v>29.397675714588978</v>
      </c>
      <c r="AL92" s="215">
        <v>36.645740785089849</v>
      </c>
      <c r="AM92" s="148"/>
      <c r="AN92" s="214">
        <v>9712.6105110671033</v>
      </c>
      <c r="AO92" s="148">
        <v>0.29177527384549895</v>
      </c>
      <c r="AP92" s="148">
        <v>5.036293068642145</v>
      </c>
      <c r="AQ92" s="148">
        <v>5.9869033894539143</v>
      </c>
      <c r="AR92" s="148">
        <v>11558.488230288094</v>
      </c>
      <c r="AS92" s="148">
        <v>53073.958220286499</v>
      </c>
      <c r="AT92" s="148">
        <v>64632.446450574593</v>
      </c>
      <c r="AU92" s="148">
        <v>1.5697412158608102</v>
      </c>
      <c r="AV92" s="148">
        <v>2.2816952520219322</v>
      </c>
      <c r="AW92" s="148">
        <v>1.1795080196613645</v>
      </c>
      <c r="AX92" s="148">
        <v>13.432621781742766</v>
      </c>
      <c r="AY92" s="148">
        <v>5.9750385715011936</v>
      </c>
      <c r="AZ92" s="148">
        <v>37.94652191189757</v>
      </c>
      <c r="BA92" s="148">
        <v>28484.691164866508</v>
      </c>
      <c r="BB92" s="148">
        <v>39.867082005425878</v>
      </c>
      <c r="BC92" s="215">
        <v>43.002234244258986</v>
      </c>
    </row>
    <row r="93" spans="1:55" s="4" customFormat="1" ht="13.8">
      <c r="A93" s="263" t="s">
        <v>428</v>
      </c>
      <c r="B93" s="112">
        <v>1250</v>
      </c>
      <c r="C93" s="205">
        <v>-65.538148604510127</v>
      </c>
      <c r="D93" s="213">
        <v>0.70749173186129</v>
      </c>
      <c r="E93" s="148"/>
      <c r="F93" s="214">
        <v>3099.1316313795551</v>
      </c>
      <c r="G93" s="148">
        <v>0.19157628457511464</v>
      </c>
      <c r="H93" s="148">
        <v>3.0924616646867773</v>
      </c>
      <c r="I93" s="148">
        <v>33.4859574547935</v>
      </c>
      <c r="J93" s="148">
        <v>1168.3381649270464</v>
      </c>
      <c r="K93" s="148">
        <v>19641.538823620525</v>
      </c>
      <c r="L93" s="148">
        <v>20809.87698854757</v>
      </c>
      <c r="M93" s="148">
        <v>0.77491249410784735</v>
      </c>
      <c r="N93" s="148">
        <v>1.176530045055292</v>
      </c>
      <c r="O93" s="148">
        <v>1.1381618751328779</v>
      </c>
      <c r="P93" s="148">
        <v>8.249243786170366</v>
      </c>
      <c r="Q93" s="148">
        <v>41.998081935837497</v>
      </c>
      <c r="R93" s="148">
        <v>22.645480609511928</v>
      </c>
      <c r="S93" s="148">
        <v>14934.032132585753</v>
      </c>
      <c r="T93" s="148">
        <v>37.34524702063397</v>
      </c>
      <c r="U93" s="215">
        <v>57.340433874377425</v>
      </c>
      <c r="V93" s="148"/>
      <c r="W93" s="214">
        <v>1700.5827395173469</v>
      </c>
      <c r="X93" s="148">
        <v>0.19520875164249996</v>
      </c>
      <c r="Y93" s="148">
        <v>3.3508887885031235</v>
      </c>
      <c r="Z93" s="148">
        <v>4.9303599510771026</v>
      </c>
      <c r="AA93" s="148">
        <v>10172.616198407502</v>
      </c>
      <c r="AB93" s="148">
        <v>670.55388619376697</v>
      </c>
      <c r="AC93" s="148">
        <v>10843.17008460127</v>
      </c>
      <c r="AD93" s="148">
        <v>0.56133000869085781</v>
      </c>
      <c r="AE93" s="148">
        <v>2.0708373958741961</v>
      </c>
      <c r="AF93" s="148">
        <v>0.66358275812938905</v>
      </c>
      <c r="AG93" s="148">
        <v>8.7996529343941621</v>
      </c>
      <c r="AH93" s="148">
        <v>4.2700326852084443</v>
      </c>
      <c r="AI93" s="148">
        <v>31.553245212986969</v>
      </c>
      <c r="AJ93" s="148">
        <v>7294.7839397098869</v>
      </c>
      <c r="AK93" s="148">
        <v>20.212837796085413</v>
      </c>
      <c r="AL93" s="215">
        <v>31.910587704490794</v>
      </c>
      <c r="AM93" s="148"/>
      <c r="AN93" s="214">
        <v>4799.7143708969015</v>
      </c>
      <c r="AO93" s="148">
        <v>0.38678503621761468</v>
      </c>
      <c r="AP93" s="148">
        <v>6.4433504531899004</v>
      </c>
      <c r="AQ93" s="148">
        <v>11.487266150443222</v>
      </c>
      <c r="AR93" s="148">
        <v>11340.954363334549</v>
      </c>
      <c r="AS93" s="148">
        <v>20312.092709814293</v>
      </c>
      <c r="AT93" s="148">
        <v>31653.047073148842</v>
      </c>
      <c r="AU93" s="148">
        <v>1.3362425027987048</v>
      </c>
      <c r="AV93" s="148">
        <v>3.2473674409294877</v>
      </c>
      <c r="AW93" s="148">
        <v>1.8017446332622671</v>
      </c>
      <c r="AX93" s="148">
        <v>17.048896720564525</v>
      </c>
      <c r="AY93" s="148">
        <v>10.709793890486205</v>
      </c>
      <c r="AZ93" s="148">
        <v>27.105004763073232</v>
      </c>
      <c r="BA93" s="148">
        <v>10991.094716822028</v>
      </c>
      <c r="BB93" s="148">
        <v>27.521248162873423</v>
      </c>
      <c r="BC93" s="215">
        <v>44.18095360919758</v>
      </c>
    </row>
    <row r="94" spans="1:55" s="4" customFormat="1" ht="13.8">
      <c r="A94" s="263" t="s">
        <v>429</v>
      </c>
      <c r="B94" s="112">
        <v>1255</v>
      </c>
      <c r="C94" s="205">
        <v>-54.058138374463574</v>
      </c>
      <c r="D94" s="213">
        <v>0.69374817820696633</v>
      </c>
      <c r="E94" s="148"/>
      <c r="F94" s="214">
        <v>2661.8258312634475</v>
      </c>
      <c r="G94" s="148">
        <v>0.21676129514100717</v>
      </c>
      <c r="H94" s="148">
        <v>3.774309255810449</v>
      </c>
      <c r="I94" s="148">
        <v>22.61393011350183</v>
      </c>
      <c r="J94" s="148">
        <v>1178.6331351356073</v>
      </c>
      <c r="K94" s="148">
        <v>16694.847149686393</v>
      </c>
      <c r="L94" s="148">
        <v>17873.480284821999</v>
      </c>
      <c r="M94" s="148">
        <v>1.5142426307695549</v>
      </c>
      <c r="N94" s="148">
        <v>1.3258674184690662</v>
      </c>
      <c r="O94" s="148">
        <v>0.92533913502036746</v>
      </c>
      <c r="P94" s="148">
        <v>10.0537493219715</v>
      </c>
      <c r="Q94" s="148">
        <v>30.438118706069375</v>
      </c>
      <c r="R94" s="148">
        <v>32.496470852272481</v>
      </c>
      <c r="S94" s="148">
        <v>10524.531684404194</v>
      </c>
      <c r="T94" s="148">
        <v>48.566234585512504</v>
      </c>
      <c r="U94" s="215">
        <v>48.773447381272796</v>
      </c>
      <c r="V94" s="148"/>
      <c r="W94" s="214">
        <v>1923.9457698415033</v>
      </c>
      <c r="X94" s="148">
        <v>0.1267296109744934</v>
      </c>
      <c r="Y94" s="148">
        <v>2.1966655204296788</v>
      </c>
      <c r="Z94" s="148">
        <v>2.9937001261392804</v>
      </c>
      <c r="AA94" s="148">
        <v>10253.319663841177</v>
      </c>
      <c r="AB94" s="148">
        <v>2085.1079731027507</v>
      </c>
      <c r="AC94" s="148">
        <v>12338.427636943929</v>
      </c>
      <c r="AD94" s="148">
        <v>0.80359555346758171</v>
      </c>
      <c r="AE94" s="148">
        <v>0.87724931118332883</v>
      </c>
      <c r="AF94" s="148">
        <v>0.51110467896626677</v>
      </c>
      <c r="AG94" s="148">
        <v>5.8525052814578631</v>
      </c>
      <c r="AH94" s="148">
        <v>3.9665699044065157</v>
      </c>
      <c r="AI94" s="148">
        <v>41.423747381145979</v>
      </c>
      <c r="AJ94" s="148">
        <v>12480.722032345244</v>
      </c>
      <c r="AK94" s="148">
        <v>48.70920318332174</v>
      </c>
      <c r="AL94" s="215">
        <v>47.994158879591481</v>
      </c>
      <c r="AM94" s="148"/>
      <c r="AN94" s="214">
        <v>4585.7716011049506</v>
      </c>
      <c r="AO94" s="148">
        <v>0.34349090611550059</v>
      </c>
      <c r="AP94" s="148">
        <v>5.9709747762401282</v>
      </c>
      <c r="AQ94" s="148">
        <v>7.075068411016141</v>
      </c>
      <c r="AR94" s="148">
        <v>11431.952798976785</v>
      </c>
      <c r="AS94" s="148">
        <v>18779.955122789142</v>
      </c>
      <c r="AT94" s="148">
        <v>30211.907921765927</v>
      </c>
      <c r="AU94" s="148">
        <v>2.3178381842371367</v>
      </c>
      <c r="AV94" s="148">
        <v>2.2031167296523946</v>
      </c>
      <c r="AW94" s="148">
        <v>1.4364438139866342</v>
      </c>
      <c r="AX94" s="148">
        <v>15.90625460342936</v>
      </c>
      <c r="AY94" s="148">
        <v>9.4048185412745493</v>
      </c>
      <c r="AZ94" s="148">
        <v>35.790613439625048</v>
      </c>
      <c r="BA94" s="148">
        <v>11244.287191171552</v>
      </c>
      <c r="BB94" s="148">
        <v>48.619357870719</v>
      </c>
      <c r="BC94" s="215">
        <v>48.487131085721096</v>
      </c>
    </row>
    <row r="95" spans="1:55" s="4" customFormat="1" ht="13.8">
      <c r="A95" s="263" t="s">
        <v>430</v>
      </c>
      <c r="B95" s="112">
        <v>1260</v>
      </c>
      <c r="C95" s="205">
        <v>-65.33216381596813</v>
      </c>
      <c r="D95" s="213">
        <v>0.66144613338570801</v>
      </c>
      <c r="E95" s="148"/>
      <c r="F95" s="214">
        <v>2231.6627376707288</v>
      </c>
      <c r="G95" s="148">
        <v>0.16715572064176115</v>
      </c>
      <c r="H95" s="148">
        <v>2.8818090891965582</v>
      </c>
      <c r="I95" s="148">
        <v>14.270271023765167</v>
      </c>
      <c r="J95" s="148">
        <v>1373.6791502154783</v>
      </c>
      <c r="K95" s="148">
        <v>13611.365880021098</v>
      </c>
      <c r="L95" s="148">
        <v>14985.045030236575</v>
      </c>
      <c r="M95" s="148">
        <v>1.1329167537759761</v>
      </c>
      <c r="N95" s="148">
        <v>0.95868163682087715</v>
      </c>
      <c r="O95" s="148">
        <v>0.78731842844727085</v>
      </c>
      <c r="P95" s="148">
        <v>7.6867079068478121</v>
      </c>
      <c r="Q95" s="148">
        <v>32.677785708050962</v>
      </c>
      <c r="R95" s="148">
        <v>31.483111477164787</v>
      </c>
      <c r="S95" s="148">
        <v>11540.892102842969</v>
      </c>
      <c r="T95" s="148">
        <v>50.33444298580779</v>
      </c>
      <c r="U95" s="215">
        <v>52.634008860883029</v>
      </c>
      <c r="V95" s="148"/>
      <c r="W95" s="214">
        <v>1852.9870435638256</v>
      </c>
      <c r="X95" s="148">
        <v>0.17608754717377251</v>
      </c>
      <c r="Y95" s="148">
        <v>3.2845534522399418</v>
      </c>
      <c r="Z95" s="148">
        <v>4.4785816976729853</v>
      </c>
      <c r="AA95" s="148">
        <v>10458.947247300786</v>
      </c>
      <c r="AB95" s="148">
        <v>1391.3713774818043</v>
      </c>
      <c r="AC95" s="148">
        <v>11850.318624782591</v>
      </c>
      <c r="AD95" s="148">
        <v>0.4889908384467414</v>
      </c>
      <c r="AE95" s="148">
        <v>2.2695131181597432</v>
      </c>
      <c r="AF95" s="148">
        <v>0.52304810416192582</v>
      </c>
      <c r="AG95" s="148">
        <v>8.7617440022516568</v>
      </c>
      <c r="AH95" s="148">
        <v>7.5356526904495489</v>
      </c>
      <c r="AI95" s="148">
        <v>61.767272339071098</v>
      </c>
      <c r="AJ95" s="148">
        <v>8006.840446454984</v>
      </c>
      <c r="AK95" s="148">
        <v>19.864034419626488</v>
      </c>
      <c r="AL95" s="215">
        <v>27.530906840089237</v>
      </c>
      <c r="AM95" s="148"/>
      <c r="AN95" s="214">
        <v>4084.6497812345542</v>
      </c>
      <c r="AO95" s="148">
        <v>0.3432432678155336</v>
      </c>
      <c r="AP95" s="148">
        <v>6.1663625414365013</v>
      </c>
      <c r="AQ95" s="148">
        <v>7.2589791447166769</v>
      </c>
      <c r="AR95" s="148">
        <v>11832.626397516266</v>
      </c>
      <c r="AS95" s="148">
        <v>15002.737257502902</v>
      </c>
      <c r="AT95" s="148">
        <v>26835.363655019166</v>
      </c>
      <c r="AU95" s="148">
        <v>1.6219075922227177</v>
      </c>
      <c r="AV95" s="148">
        <v>3.2281947549806209</v>
      </c>
      <c r="AW95" s="148">
        <v>1.3103665326091964</v>
      </c>
      <c r="AX95" s="148">
        <v>16.448451909099468</v>
      </c>
      <c r="AY95" s="148">
        <v>13.208679362322652</v>
      </c>
      <c r="AZ95" s="148">
        <v>47.019334531092916</v>
      </c>
      <c r="BA95" s="148">
        <v>9658.3771965693231</v>
      </c>
      <c r="BB95" s="148">
        <v>33.386632962327653</v>
      </c>
      <c r="BC95" s="215">
        <v>38.343194326602678</v>
      </c>
    </row>
    <row r="96" spans="1:55" s="4" customFormat="1" ht="13.8">
      <c r="A96" s="263" t="s">
        <v>431</v>
      </c>
      <c r="B96" s="112">
        <v>1265</v>
      </c>
      <c r="C96" s="205">
        <v>-46.102063291785605</v>
      </c>
      <c r="D96" s="213">
        <v>0.67029554972011374</v>
      </c>
      <c r="E96" s="148"/>
      <c r="F96" s="214">
        <v>3165.4819417101639</v>
      </c>
      <c r="G96" s="148">
        <v>0.23708657572881897</v>
      </c>
      <c r="H96" s="148">
        <v>3.9652574636600475</v>
      </c>
      <c r="I96" s="148">
        <v>16.901924843381813</v>
      </c>
      <c r="J96" s="148">
        <v>1219.5451717372559</v>
      </c>
      <c r="K96" s="148">
        <v>20035.857196291312</v>
      </c>
      <c r="L96" s="148">
        <v>21255.402368028568</v>
      </c>
      <c r="M96" s="148">
        <v>1.3042060030121105</v>
      </c>
      <c r="N96" s="148">
        <v>1.5769713579060296</v>
      </c>
      <c r="O96" s="148">
        <v>1.0805472152026614</v>
      </c>
      <c r="P96" s="148">
        <v>10.577804618242538</v>
      </c>
      <c r="Q96" s="148">
        <v>26.738042363014852</v>
      </c>
      <c r="R96" s="148">
        <v>26.158365887334927</v>
      </c>
      <c r="S96" s="148">
        <v>11895.850468037443</v>
      </c>
      <c r="T96" s="148">
        <v>42.801251063543269</v>
      </c>
      <c r="U96" s="215">
        <v>48.767497420706377</v>
      </c>
      <c r="V96" s="148"/>
      <c r="W96" s="214">
        <v>6953.8145084359467</v>
      </c>
      <c r="X96" s="148">
        <v>0.11304551297684219</v>
      </c>
      <c r="Y96" s="148">
        <v>1.9033199510881287</v>
      </c>
      <c r="Z96" s="148">
        <v>4.7912770323599414</v>
      </c>
      <c r="AA96" s="148">
        <v>10289.526443406161</v>
      </c>
      <c r="AB96" s="148">
        <v>35821.135058504922</v>
      </c>
      <c r="AC96" s="148">
        <v>46110.661501911083</v>
      </c>
      <c r="AD96" s="148">
        <v>0.43451720413611422</v>
      </c>
      <c r="AE96" s="148">
        <v>0.95970083304257481</v>
      </c>
      <c r="AF96" s="148">
        <v>0.5005660772957824</v>
      </c>
      <c r="AG96" s="148">
        <v>5.0590735856468383</v>
      </c>
      <c r="AH96" s="148">
        <v>6.6511838916569843</v>
      </c>
      <c r="AI96" s="148">
        <v>38.032850545202365</v>
      </c>
      <c r="AJ96" s="148">
        <v>53957.530261227024</v>
      </c>
      <c r="AK96" s="148">
        <v>32.08752334802422</v>
      </c>
      <c r="AL96" s="215">
        <v>44.184618330702804</v>
      </c>
      <c r="AM96" s="148"/>
      <c r="AN96" s="214">
        <v>10119.29645014611</v>
      </c>
      <c r="AO96" s="148">
        <v>0.35013208870566126</v>
      </c>
      <c r="AP96" s="148">
        <v>5.8685774147481755</v>
      </c>
      <c r="AQ96" s="148">
        <v>9.5761839626612453</v>
      </c>
      <c r="AR96" s="148">
        <v>11509.071615143417</v>
      </c>
      <c r="AS96" s="148">
        <v>55856.992254796234</v>
      </c>
      <c r="AT96" s="148">
        <v>67366.063869939651</v>
      </c>
      <c r="AU96" s="148">
        <v>1.7387232071482246</v>
      </c>
      <c r="AV96" s="148">
        <v>2.5366721909486043</v>
      </c>
      <c r="AW96" s="148">
        <v>1.5811132924984435</v>
      </c>
      <c r="AX96" s="148">
        <v>15.636878203889376</v>
      </c>
      <c r="AY96" s="148">
        <v>13.969567814462248</v>
      </c>
      <c r="AZ96" s="148">
        <v>29.982735120638864</v>
      </c>
      <c r="BA96" s="148">
        <v>25504.265807406948</v>
      </c>
      <c r="BB96" s="148">
        <v>39.340304635258931</v>
      </c>
      <c r="BC96" s="215">
        <v>47.199571411699878</v>
      </c>
    </row>
    <row r="97" spans="1:55" s="4" customFormat="1" ht="13.8">
      <c r="A97" s="263" t="s">
        <v>432</v>
      </c>
      <c r="B97" s="112">
        <v>1270</v>
      </c>
      <c r="C97" s="205">
        <v>-13.391814453708431</v>
      </c>
      <c r="D97" s="213">
        <v>0.65565543332766962</v>
      </c>
      <c r="E97" s="148"/>
      <c r="F97" s="214">
        <v>3317.0372143822947</v>
      </c>
      <c r="G97" s="148">
        <v>0.14993723361140102</v>
      </c>
      <c r="H97" s="148">
        <v>2.5923695009006007</v>
      </c>
      <c r="I97" s="148">
        <v>8.4146443549212542</v>
      </c>
      <c r="J97" s="148">
        <v>1114.9966324860327</v>
      </c>
      <c r="K97" s="148">
        <v>21158.060664858629</v>
      </c>
      <c r="L97" s="148">
        <v>22273.057297344661</v>
      </c>
      <c r="M97" s="148">
        <v>0.93030006053048997</v>
      </c>
      <c r="N97" s="148">
        <v>1.1500311120818261</v>
      </c>
      <c r="O97" s="148">
        <v>0.50810472911406612</v>
      </c>
      <c r="P97" s="148">
        <v>6.9111238576094403</v>
      </c>
      <c r="Q97" s="148">
        <v>10.538524977297497</v>
      </c>
      <c r="R97" s="148">
        <v>33.455747067278786</v>
      </c>
      <c r="S97" s="148">
        <v>19078.879487176429</v>
      </c>
      <c r="T97" s="148">
        <v>41.567370185101197</v>
      </c>
      <c r="U97" s="215">
        <v>37.163328815190447</v>
      </c>
      <c r="V97" s="148"/>
      <c r="W97" s="214">
        <v>1795.6861030846583</v>
      </c>
      <c r="X97" s="148">
        <v>0.17236121869499643</v>
      </c>
      <c r="Y97" s="148">
        <v>3.1417182830058943</v>
      </c>
      <c r="Z97" s="148">
        <v>3.836944735684185</v>
      </c>
      <c r="AA97" s="148">
        <v>10336.179795432063</v>
      </c>
      <c r="AB97" s="148">
        <v>1136.3267571000817</v>
      </c>
      <c r="AC97" s="148">
        <v>11472.506552532144</v>
      </c>
      <c r="AD97" s="148">
        <v>0.63752064509431772</v>
      </c>
      <c r="AE97" s="148">
        <v>1.8365835393567815</v>
      </c>
      <c r="AF97" s="148">
        <v>0.61205401881351318</v>
      </c>
      <c r="AG97" s="148">
        <v>8.2400424027165151</v>
      </c>
      <c r="AH97" s="148">
        <v>4.2322968295639702</v>
      </c>
      <c r="AI97" s="148">
        <v>54.957702065795942</v>
      </c>
      <c r="AJ97" s="148">
        <v>8242.3409336582845</v>
      </c>
      <c r="AK97" s="148">
        <v>26.429147793007395</v>
      </c>
      <c r="AL97" s="215">
        <v>34.321712101404906</v>
      </c>
      <c r="AM97" s="148"/>
      <c r="AN97" s="214">
        <v>5112.7233174669536</v>
      </c>
      <c r="AO97" s="148">
        <v>0.32229845230639742</v>
      </c>
      <c r="AP97" s="148">
        <v>5.7340877839064959</v>
      </c>
      <c r="AQ97" s="148">
        <v>5.182723391098663</v>
      </c>
      <c r="AR97" s="148">
        <v>11451.176427918095</v>
      </c>
      <c r="AS97" s="148">
        <v>22294.387421958712</v>
      </c>
      <c r="AT97" s="148">
        <v>33745.563849876809</v>
      </c>
      <c r="AU97" s="148">
        <v>1.5678207056248075</v>
      </c>
      <c r="AV97" s="148">
        <v>2.9866146514386069</v>
      </c>
      <c r="AW97" s="148">
        <v>1.1201587479275792</v>
      </c>
      <c r="AX97" s="148">
        <v>15.151166260325953</v>
      </c>
      <c r="AY97" s="148">
        <v>5.9244625175658001</v>
      </c>
      <c r="AZ97" s="148">
        <v>44.858307771622854</v>
      </c>
      <c r="BA97" s="148">
        <v>13185.370324553016</v>
      </c>
      <c r="BB97" s="148">
        <v>33.646997218404032</v>
      </c>
      <c r="BC97" s="215">
        <v>35.545575236442396</v>
      </c>
    </row>
    <row r="98" spans="1:55" s="4" customFormat="1" ht="13.8">
      <c r="A98" s="263" t="s">
        <v>433</v>
      </c>
      <c r="B98" s="112">
        <v>1275</v>
      </c>
      <c r="C98" s="205">
        <v>-72.165094674136625</v>
      </c>
      <c r="D98" s="213">
        <v>0.71011984966815833</v>
      </c>
      <c r="E98" s="148"/>
      <c r="F98" s="214">
        <v>2793.092849590877</v>
      </c>
      <c r="G98" s="148">
        <v>0.21003207107151692</v>
      </c>
      <c r="H98" s="148">
        <v>3.4988643744721668</v>
      </c>
      <c r="I98" s="148">
        <v>17.212799796693929</v>
      </c>
      <c r="J98" s="148">
        <v>1169.5255767783951</v>
      </c>
      <c r="K98" s="148">
        <v>17585.379193660327</v>
      </c>
      <c r="L98" s="148">
        <v>18754.904770438723</v>
      </c>
      <c r="M98" s="148">
        <v>1.0598988340908153</v>
      </c>
      <c r="N98" s="148">
        <v>1.2830836186363235</v>
      </c>
      <c r="O98" s="148">
        <v>1.1497525346517081</v>
      </c>
      <c r="P98" s="148">
        <v>9.3256024163015212</v>
      </c>
      <c r="Q98" s="148">
        <v>24.066192205276693</v>
      </c>
      <c r="R98" s="148">
        <v>26.718159269462326</v>
      </c>
      <c r="S98" s="148">
        <v>11905.829916887096</v>
      </c>
      <c r="T98" s="148">
        <v>41.867430044843928</v>
      </c>
      <c r="U98" s="215">
        <v>54.420242507500674</v>
      </c>
      <c r="V98" s="148"/>
      <c r="W98" s="214">
        <v>1742.5586767701552</v>
      </c>
      <c r="X98" s="148">
        <v>0.13461435121476165</v>
      </c>
      <c r="Y98" s="148">
        <v>2.4070749711535195</v>
      </c>
      <c r="Z98" s="148">
        <v>4.0275184488465845</v>
      </c>
      <c r="AA98" s="148">
        <v>10208.102538526135</v>
      </c>
      <c r="AB98" s="148">
        <v>914.91657792196759</v>
      </c>
      <c r="AC98" s="148">
        <v>11123.019116448102</v>
      </c>
      <c r="AD98" s="148">
        <v>0.69918371722104733</v>
      </c>
      <c r="AE98" s="148">
        <v>1.1840385687623807</v>
      </c>
      <c r="AF98" s="148">
        <v>0.51796120017217395</v>
      </c>
      <c r="AG98" s="148">
        <v>6.4111599080354571</v>
      </c>
      <c r="AH98" s="148">
        <v>2.8497497077890768</v>
      </c>
      <c r="AI98" s="148">
        <v>51.160236897920285</v>
      </c>
      <c r="AJ98" s="148">
        <v>10270.882978108459</v>
      </c>
      <c r="AK98" s="148">
        <v>37.913126658845492</v>
      </c>
      <c r="AL98" s="215">
        <v>41.997002653825447</v>
      </c>
      <c r="AM98" s="148"/>
      <c r="AN98" s="214">
        <v>4535.6515263610318</v>
      </c>
      <c r="AO98" s="148">
        <v>0.34464642228627856</v>
      </c>
      <c r="AP98" s="148">
        <v>5.9059393456256863</v>
      </c>
      <c r="AQ98" s="148">
        <v>8.0611076054689956</v>
      </c>
      <c r="AR98" s="148">
        <v>11377.628115304529</v>
      </c>
      <c r="AS98" s="148">
        <v>18500.295771582296</v>
      </c>
      <c r="AT98" s="148">
        <v>29877.923886886827</v>
      </c>
      <c r="AU98" s="148">
        <v>1.7590825513118626</v>
      </c>
      <c r="AV98" s="148">
        <v>2.4671221873987044</v>
      </c>
      <c r="AW98" s="148">
        <v>1.6677137348238824</v>
      </c>
      <c r="AX98" s="148">
        <v>15.736762324336981</v>
      </c>
      <c r="AY98" s="148">
        <v>6.7190432594725742</v>
      </c>
      <c r="AZ98" s="148">
        <v>36.259795256528953</v>
      </c>
      <c r="BA98" s="148">
        <v>11239.75222888309</v>
      </c>
      <c r="BB98" s="148">
        <v>40.174811525264623</v>
      </c>
      <c r="BC98" s="215">
        <v>49.627516367779648</v>
      </c>
    </row>
    <row r="99" spans="1:55" s="4" customFormat="1" ht="13.8">
      <c r="A99" s="263" t="s">
        <v>434</v>
      </c>
      <c r="B99" s="112">
        <v>1280</v>
      </c>
      <c r="C99" s="205">
        <v>-36.669446558699967</v>
      </c>
      <c r="D99" s="213">
        <v>0.67851968170516275</v>
      </c>
      <c r="E99" s="148"/>
      <c r="F99" s="214">
        <v>2760.5105878923887</v>
      </c>
      <c r="G99" s="148">
        <v>0.14101638629138993</v>
      </c>
      <c r="H99" s="148">
        <v>2.538389280124103</v>
      </c>
      <c r="I99" s="148">
        <v>11.656047049579604</v>
      </c>
      <c r="J99" s="148">
        <v>1177.3888134928975</v>
      </c>
      <c r="K99" s="148">
        <v>17358.734395333875</v>
      </c>
      <c r="L99" s="148">
        <v>18536.123208826772</v>
      </c>
      <c r="M99" s="148">
        <v>0.93942955753396606</v>
      </c>
      <c r="N99" s="148">
        <v>1.1420254810790933</v>
      </c>
      <c r="O99" s="148">
        <v>0.45252787441305631</v>
      </c>
      <c r="P99" s="148">
        <v>6.7657343777797294</v>
      </c>
      <c r="Q99" s="148">
        <v>17.700696630694463</v>
      </c>
      <c r="R99" s="148">
        <v>46.709468101859656</v>
      </c>
      <c r="S99" s="148">
        <v>16219.059642164844</v>
      </c>
      <c r="T99" s="148">
        <v>40.751173466409547</v>
      </c>
      <c r="U99" s="215">
        <v>35.63375062993525</v>
      </c>
      <c r="V99" s="148"/>
      <c r="W99" s="214">
        <v>12406.874769850006</v>
      </c>
      <c r="X99" s="148">
        <v>0.14705023971208664</v>
      </c>
      <c r="Y99" s="148">
        <v>2.5811492871441919</v>
      </c>
      <c r="Z99" s="148">
        <v>5.6369573093506276</v>
      </c>
      <c r="AA99" s="148">
        <v>10333.584863705917</v>
      </c>
      <c r="AB99" s="148">
        <v>72390.489008956312</v>
      </c>
      <c r="AC99" s="148">
        <v>82724.073872662237</v>
      </c>
      <c r="AD99" s="148">
        <v>0.5012205107371569</v>
      </c>
      <c r="AE99" s="148">
        <v>1.6661464351028579</v>
      </c>
      <c r="AF99" s="148">
        <v>0.41190358391433801</v>
      </c>
      <c r="AG99" s="148">
        <v>6.8866523144441212</v>
      </c>
      <c r="AH99" s="148">
        <v>5.270277120808327</v>
      </c>
      <c r="AI99" s="148">
        <v>31.241501065203003</v>
      </c>
      <c r="AJ99" s="148">
        <v>71112.420805534799</v>
      </c>
      <c r="AK99" s="148">
        <v>21.618611284715879</v>
      </c>
      <c r="AL99" s="215">
        <v>26.701626841071167</v>
      </c>
      <c r="AM99" s="148"/>
      <c r="AN99" s="214">
        <v>15167.385357742394</v>
      </c>
      <c r="AO99" s="148">
        <v>0.2880666260034766</v>
      </c>
      <c r="AP99" s="148">
        <v>5.1195385672682949</v>
      </c>
      <c r="AQ99" s="148">
        <v>7.6936169456994108</v>
      </c>
      <c r="AR99" s="148">
        <v>11510.973677198814</v>
      </c>
      <c r="AS99" s="148">
        <v>89749.223404290184</v>
      </c>
      <c r="AT99" s="148">
        <v>101260.19708148899</v>
      </c>
      <c r="AU99" s="148">
        <v>1.440650068271123</v>
      </c>
      <c r="AV99" s="148">
        <v>2.8081719161819509</v>
      </c>
      <c r="AW99" s="148">
        <v>0.8644314583273941</v>
      </c>
      <c r="AX99" s="148">
        <v>13.652386692223851</v>
      </c>
      <c r="AY99" s="148">
        <v>8.2805617996090106</v>
      </c>
      <c r="AZ99" s="148">
        <v>38.809185186936801</v>
      </c>
      <c r="BA99" s="148">
        <v>43908.832956208047</v>
      </c>
      <c r="BB99" s="148">
        <v>30.823853834004943</v>
      </c>
      <c r="BC99" s="215">
        <v>30.666464146100513</v>
      </c>
    </row>
    <row r="100" spans="1:55" s="4" customFormat="1" ht="13.8">
      <c r="A100" s="263" t="s">
        <v>435</v>
      </c>
      <c r="B100" s="112">
        <v>1285</v>
      </c>
      <c r="C100" s="205">
        <v>-81.845626631853776</v>
      </c>
      <c r="D100" s="213">
        <v>0.69935125500922357</v>
      </c>
      <c r="E100" s="148"/>
      <c r="F100" s="214">
        <v>3130.2116430607184</v>
      </c>
      <c r="G100" s="148">
        <v>0.13803279896194862</v>
      </c>
      <c r="H100" s="148">
        <v>2.3185074829547796</v>
      </c>
      <c r="I100" s="148">
        <v>22.074680856093199</v>
      </c>
      <c r="J100" s="148">
        <v>1156.689956656192</v>
      </c>
      <c r="K100" s="148">
        <v>19861.881368504546</v>
      </c>
      <c r="L100" s="148">
        <v>21018.571325160738</v>
      </c>
      <c r="M100" s="148">
        <v>0.5363754543753837</v>
      </c>
      <c r="N100" s="148">
        <v>0.91721375637535407</v>
      </c>
      <c r="O100" s="148">
        <v>0.86193712401721789</v>
      </c>
      <c r="P100" s="148">
        <v>6.1824553138304417</v>
      </c>
      <c r="Q100" s="148">
        <v>42.998115628631837</v>
      </c>
      <c r="R100" s="148">
        <v>34.947559381261442</v>
      </c>
      <c r="S100" s="148">
        <v>20126.2986837278</v>
      </c>
      <c r="T100" s="148">
        <v>34.242826339383754</v>
      </c>
      <c r="U100" s="215">
        <v>57.717391776519108</v>
      </c>
      <c r="V100" s="148"/>
      <c r="W100" s="214">
        <v>7881.4689700569061</v>
      </c>
      <c r="X100" s="148">
        <v>0.14831774008477799</v>
      </c>
      <c r="Y100" s="148">
        <v>2.6199392687891243</v>
      </c>
      <c r="Z100" s="148">
        <v>5.9567005845339933</v>
      </c>
      <c r="AA100" s="148">
        <v>10161.738156583075</v>
      </c>
      <c r="AB100" s="148">
        <v>42185.119312300878</v>
      </c>
      <c r="AC100" s="148">
        <v>52346.857468883951</v>
      </c>
      <c r="AD100" s="148">
        <v>0.40859670204418497</v>
      </c>
      <c r="AE100" s="148">
        <v>1.7166345915887684</v>
      </c>
      <c r="AF100" s="148">
        <v>0.48807997008305337</v>
      </c>
      <c r="AG100" s="148">
        <v>6.9775410741217376</v>
      </c>
      <c r="AH100" s="148">
        <v>4.9416545309287105</v>
      </c>
      <c r="AI100" s="148">
        <v>39.676369742218917</v>
      </c>
      <c r="AJ100" s="148">
        <v>44412.980579236391</v>
      </c>
      <c r="AK100" s="148">
        <v>18.301504710060048</v>
      </c>
      <c r="AL100" s="215">
        <v>30.183916332874421</v>
      </c>
      <c r="AM100" s="148"/>
      <c r="AN100" s="214">
        <v>11011.680613117625</v>
      </c>
      <c r="AO100" s="148">
        <v>0.28635053904672664</v>
      </c>
      <c r="AP100" s="148">
        <v>4.9384467517439044</v>
      </c>
      <c r="AQ100" s="148">
        <v>10.894507577040949</v>
      </c>
      <c r="AR100" s="148">
        <v>11318.428113239266</v>
      </c>
      <c r="AS100" s="148">
        <v>62047.000680805424</v>
      </c>
      <c r="AT100" s="148">
        <v>73365.428794044696</v>
      </c>
      <c r="AU100" s="148">
        <v>0.94497215641956878</v>
      </c>
      <c r="AV100" s="148">
        <v>2.6338483479641228</v>
      </c>
      <c r="AW100" s="148">
        <v>1.3500170941002714</v>
      </c>
      <c r="AX100" s="148">
        <v>13.15999638795218</v>
      </c>
      <c r="AY100" s="148">
        <v>10.966851800390936</v>
      </c>
      <c r="AZ100" s="148">
        <v>37.395243325879086</v>
      </c>
      <c r="BA100" s="148">
        <v>33003.30225457831</v>
      </c>
      <c r="BB100" s="148">
        <v>24.666088214658124</v>
      </c>
      <c r="BC100" s="215">
        <v>43.097066584891877</v>
      </c>
    </row>
    <row r="101" spans="1:55" s="4" customFormat="1" ht="13.8">
      <c r="A101" s="263" t="s">
        <v>436</v>
      </c>
      <c r="B101" s="112">
        <v>1290</v>
      </c>
      <c r="C101" s="205">
        <v>-32.726891376457445</v>
      </c>
      <c r="D101" s="213">
        <v>0.65269373678386444</v>
      </c>
      <c r="E101" s="148"/>
      <c r="F101" s="214">
        <v>2847.2176047191801</v>
      </c>
      <c r="G101" s="148">
        <v>0.1141169052073627</v>
      </c>
      <c r="H101" s="148">
        <v>2.1515502283227064</v>
      </c>
      <c r="I101" s="148">
        <v>10.234127033602443</v>
      </c>
      <c r="J101" s="148">
        <v>1184.7179920002113</v>
      </c>
      <c r="K101" s="148">
        <v>17933.620678712658</v>
      </c>
      <c r="L101" s="148">
        <v>19118.33867071287</v>
      </c>
      <c r="M101" s="148">
        <v>0.87976790483106238</v>
      </c>
      <c r="N101" s="148">
        <v>0.82115542809358444</v>
      </c>
      <c r="O101" s="148">
        <v>0.44724597803918048</v>
      </c>
      <c r="P101" s="148">
        <v>5.7356120602734189</v>
      </c>
      <c r="Q101" s="148">
        <v>12.654368092703754</v>
      </c>
      <c r="R101" s="148">
        <v>52.637411544139567</v>
      </c>
      <c r="S101" s="148">
        <v>19732.953299708493</v>
      </c>
      <c r="T101" s="148">
        <v>47.211974007666782</v>
      </c>
      <c r="U101" s="215">
        <v>43.447209696371793</v>
      </c>
      <c r="V101" s="148"/>
      <c r="W101" s="214">
        <v>6608.2276564186413</v>
      </c>
      <c r="X101" s="148">
        <v>0.12519358600670671</v>
      </c>
      <c r="Y101" s="148">
        <v>2.184989670532719</v>
      </c>
      <c r="Z101" s="148">
        <v>3.6971751400491892</v>
      </c>
      <c r="AA101" s="148">
        <v>10471.021835630852</v>
      </c>
      <c r="AB101" s="148">
        <v>33308.838938153312</v>
      </c>
      <c r="AC101" s="148">
        <v>43779.860773784167</v>
      </c>
      <c r="AD101" s="148">
        <v>0.58197637594243556</v>
      </c>
      <c r="AE101" s="148">
        <v>1.115045024717453</v>
      </c>
      <c r="AF101" s="148">
        <v>0.48104421541564157</v>
      </c>
      <c r="AG101" s="148">
        <v>5.8154351949216654</v>
      </c>
      <c r="AH101" s="148">
        <v>6.2190941257111731</v>
      </c>
      <c r="AI101" s="148">
        <v>40.783398951696412</v>
      </c>
      <c r="AJ101" s="148">
        <v>44567.04736511012</v>
      </c>
      <c r="AK101" s="148">
        <v>33.725150400379512</v>
      </c>
      <c r="AL101" s="215">
        <v>39.665977018321335</v>
      </c>
      <c r="AM101" s="148"/>
      <c r="AN101" s="214">
        <v>9455.4452611378219</v>
      </c>
      <c r="AO101" s="148">
        <v>0.23931049121406936</v>
      </c>
      <c r="AP101" s="148">
        <v>4.3365398988554258</v>
      </c>
      <c r="AQ101" s="148">
        <v>4.7405022078055694</v>
      </c>
      <c r="AR101" s="148">
        <v>11655.739827631063</v>
      </c>
      <c r="AS101" s="148">
        <v>51242.45961686597</v>
      </c>
      <c r="AT101" s="148">
        <v>62898.199444497033</v>
      </c>
      <c r="AU101" s="148">
        <v>1.4617442807734979</v>
      </c>
      <c r="AV101" s="148">
        <v>1.9362004528110373</v>
      </c>
      <c r="AW101" s="148">
        <v>0.92829019345482222</v>
      </c>
      <c r="AX101" s="148">
        <v>11.551047255195085</v>
      </c>
      <c r="AY101" s="148">
        <v>7.5403602818474846</v>
      </c>
      <c r="AZ101" s="148">
        <v>46.44065180582011</v>
      </c>
      <c r="BA101" s="148">
        <v>32235.807930225088</v>
      </c>
      <c r="BB101" s="148">
        <v>40.233138885422107</v>
      </c>
      <c r="BC101" s="215">
        <v>41.337648393052781</v>
      </c>
    </row>
    <row r="102" spans="1:55" s="4" customFormat="1" ht="13.8">
      <c r="A102" s="263" t="s">
        <v>437</v>
      </c>
      <c r="B102" s="112">
        <v>1295</v>
      </c>
      <c r="C102" s="205">
        <v>19.349600399070123</v>
      </c>
      <c r="D102" s="213">
        <v>0.66419207337391617</v>
      </c>
      <c r="E102" s="148"/>
      <c r="F102" s="214">
        <v>3148.1855101454771</v>
      </c>
      <c r="G102" s="148">
        <v>0.11548901257947765</v>
      </c>
      <c r="H102" s="148">
        <v>2.1498211999229828</v>
      </c>
      <c r="I102" s="148">
        <v>15.353731928215486</v>
      </c>
      <c r="J102" s="148">
        <v>1180.4574311864376</v>
      </c>
      <c r="K102" s="148">
        <v>19958.803818614844</v>
      </c>
      <c r="L102" s="148">
        <v>21139.261249801282</v>
      </c>
      <c r="M102" s="148">
        <v>0.96080942428418092</v>
      </c>
      <c r="N102" s="148">
        <v>0.73261619989530846</v>
      </c>
      <c r="O102" s="148">
        <v>0.44928871816562443</v>
      </c>
      <c r="P102" s="148">
        <v>5.7210472940614538</v>
      </c>
      <c r="Q102" s="148">
        <v>23.695160433086325</v>
      </c>
      <c r="R102" s="148">
        <v>48.587688612650219</v>
      </c>
      <c r="S102" s="148">
        <v>21874.39120259077</v>
      </c>
      <c r="T102" s="148">
        <v>52.661707601899806</v>
      </c>
      <c r="U102" s="215">
        <v>46.776386727074623</v>
      </c>
      <c r="V102" s="148"/>
      <c r="W102" s="214">
        <v>8570.6606314683977</v>
      </c>
      <c r="X102" s="148">
        <v>0.14027864416208963</v>
      </c>
      <c r="Y102" s="148">
        <v>2.5174966558475576</v>
      </c>
      <c r="Z102" s="148">
        <v>2.5103043859871743</v>
      </c>
      <c r="AA102" s="148">
        <v>10468.869063774198</v>
      </c>
      <c r="AB102" s="148">
        <v>46488.349535109592</v>
      </c>
      <c r="AC102" s="148">
        <v>56957.218598883788</v>
      </c>
      <c r="AD102" s="148">
        <v>0.61072872661675115</v>
      </c>
      <c r="AE102" s="148">
        <v>1.439752575780076</v>
      </c>
      <c r="AF102" s="148">
        <v>0.46419920416343841</v>
      </c>
      <c r="AG102" s="148">
        <v>6.7141969525159091</v>
      </c>
      <c r="AH102" s="148">
        <v>2.7173644897703184</v>
      </c>
      <c r="AI102" s="148">
        <v>50.13927020873821</v>
      </c>
      <c r="AJ102" s="148">
        <v>50219.964724008161</v>
      </c>
      <c r="AK102" s="148">
        <v>30.361965562694813</v>
      </c>
      <c r="AL102" s="215">
        <v>33.911866509923712</v>
      </c>
      <c r="AM102" s="148"/>
      <c r="AN102" s="214">
        <v>11718.846141613874</v>
      </c>
      <c r="AO102" s="148">
        <v>0.25576765674156726</v>
      </c>
      <c r="AP102" s="148">
        <v>4.6673178557705404</v>
      </c>
      <c r="AQ102" s="148">
        <v>4.2915451476307203</v>
      </c>
      <c r="AR102" s="148">
        <v>11649.326494960636</v>
      </c>
      <c r="AS102" s="148">
        <v>66447.15335372444</v>
      </c>
      <c r="AT102" s="148">
        <v>78096.479848685078</v>
      </c>
      <c r="AU102" s="148">
        <v>1.5715381509009321</v>
      </c>
      <c r="AV102" s="148">
        <v>2.1723687756753844</v>
      </c>
      <c r="AW102" s="148">
        <v>0.91348792232906284</v>
      </c>
      <c r="AX102" s="148">
        <v>12.435244246577364</v>
      </c>
      <c r="AY102" s="148">
        <v>4.8462120934588739</v>
      </c>
      <c r="AZ102" s="148">
        <v>49.439632178697465</v>
      </c>
      <c r="BA102" s="148">
        <v>37179.09769496214</v>
      </c>
      <c r="BB102" s="148">
        <v>40.184092262654751</v>
      </c>
      <c r="BC102" s="215">
        <v>39.047372645557047</v>
      </c>
    </row>
    <row r="103" spans="1:55" s="4" customFormat="1" ht="13.8">
      <c r="A103" s="263" t="s">
        <v>438</v>
      </c>
      <c r="B103" s="112">
        <v>1300</v>
      </c>
      <c r="C103" s="205">
        <v>-8.7170491131687893</v>
      </c>
      <c r="D103" s="213">
        <v>0.70748979967445114</v>
      </c>
      <c r="E103" s="148"/>
      <c r="F103" s="214">
        <v>3313.4430778692604</v>
      </c>
      <c r="G103" s="148">
        <v>0.12254870573597219</v>
      </c>
      <c r="H103" s="148">
        <v>2.2240771978958169</v>
      </c>
      <c r="I103" s="148">
        <v>15.268249425093996</v>
      </c>
      <c r="J103" s="148">
        <v>1216.0653133412447</v>
      </c>
      <c r="K103" s="148">
        <v>21032.858275722363</v>
      </c>
      <c r="L103" s="148">
        <v>22248.923589063608</v>
      </c>
      <c r="M103" s="148">
        <v>1.0405565475314238</v>
      </c>
      <c r="N103" s="148">
        <v>0.65842556978524058</v>
      </c>
      <c r="O103" s="148">
        <v>0.5216950181318063</v>
      </c>
      <c r="P103" s="148">
        <v>5.9292079516474159</v>
      </c>
      <c r="Q103" s="148">
        <v>35.10553606747623</v>
      </c>
      <c r="R103" s="148">
        <v>42.267799550731802</v>
      </c>
      <c r="S103" s="148">
        <v>22214.3714171233</v>
      </c>
      <c r="T103" s="148">
        <v>56.674587977319554</v>
      </c>
      <c r="U103" s="215">
        <v>51.834281559713169</v>
      </c>
      <c r="V103" s="148"/>
      <c r="W103" s="214">
        <v>2233.6551215129384</v>
      </c>
      <c r="X103" s="148">
        <v>0.12320497707080091</v>
      </c>
      <c r="Y103" s="148">
        <v>2.2344240511785425</v>
      </c>
      <c r="Z103" s="148">
        <v>2.7616661779802638</v>
      </c>
      <c r="AA103" s="148">
        <v>10378.636529127569</v>
      </c>
      <c r="AB103" s="148">
        <v>4032.3168572840132</v>
      </c>
      <c r="AC103" s="148">
        <v>14410.953386411582</v>
      </c>
      <c r="AD103" s="148">
        <v>0.76677533292373434</v>
      </c>
      <c r="AE103" s="148">
        <v>1.0147737971157915</v>
      </c>
      <c r="AF103" s="148">
        <v>0.43585023379231397</v>
      </c>
      <c r="AG103" s="148">
        <v>5.9204563014310114</v>
      </c>
      <c r="AH103" s="148">
        <v>22.341557383350139</v>
      </c>
      <c r="AI103" s="148">
        <v>47.659666045607452</v>
      </c>
      <c r="AJ103" s="148">
        <v>14409.842705356326</v>
      </c>
      <c r="AK103" s="148">
        <v>43.522456251237109</v>
      </c>
      <c r="AL103" s="215">
        <v>39.979094864300471</v>
      </c>
      <c r="AM103" s="148"/>
      <c r="AN103" s="214">
        <v>5547.0981993821988</v>
      </c>
      <c r="AO103" s="148">
        <v>0.24575368280677309</v>
      </c>
      <c r="AP103" s="148">
        <v>4.4585012490743594</v>
      </c>
      <c r="AQ103" s="148">
        <v>4.5560056965936369</v>
      </c>
      <c r="AR103" s="148">
        <v>11594.701842468814</v>
      </c>
      <c r="AS103" s="148">
        <v>25065.175133006378</v>
      </c>
      <c r="AT103" s="148">
        <v>36659.876975475192</v>
      </c>
      <c r="AU103" s="148">
        <v>1.8073318804551581</v>
      </c>
      <c r="AV103" s="148">
        <v>1.6731993669010321</v>
      </c>
      <c r="AW103" s="148">
        <v>0.95754525192412043</v>
      </c>
      <c r="AX103" s="148">
        <v>11.84966425307843</v>
      </c>
      <c r="AY103" s="148">
        <v>27.074639975317833</v>
      </c>
      <c r="AZ103" s="148">
        <v>44.961926573479907</v>
      </c>
      <c r="BA103" s="148">
        <v>18314.989105149685</v>
      </c>
      <c r="BB103" s="148">
        <v>49.894558154428793</v>
      </c>
      <c r="BC103" s="215">
        <v>45.589537665249402</v>
      </c>
    </row>
    <row r="104" spans="1:55" s="4" customFormat="1" ht="13.8">
      <c r="A104" s="263" t="s">
        <v>439</v>
      </c>
      <c r="B104" s="112">
        <v>1305</v>
      </c>
      <c r="C104" s="205">
        <v>-52.798003495751836</v>
      </c>
      <c r="D104" s="213">
        <v>0.68289510199547687</v>
      </c>
      <c r="E104" s="148"/>
      <c r="F104" s="214">
        <v>4064.1161541726333</v>
      </c>
      <c r="G104" s="148">
        <v>0.13911412874439016</v>
      </c>
      <c r="H104" s="148">
        <v>2.5471085471060246</v>
      </c>
      <c r="I104" s="148">
        <v>23.831291583805712</v>
      </c>
      <c r="J104" s="148">
        <v>1175.790650762644</v>
      </c>
      <c r="K104" s="148">
        <v>26113.710827383402</v>
      </c>
      <c r="L104" s="148">
        <v>27289.501478146045</v>
      </c>
      <c r="M104" s="148">
        <v>1.173215810237797</v>
      </c>
      <c r="N104" s="148">
        <v>0.83365976116493157</v>
      </c>
      <c r="O104" s="148">
        <v>0.53637841441413159</v>
      </c>
      <c r="P104" s="148">
        <v>6.7904881421310161</v>
      </c>
      <c r="Q104" s="148">
        <v>43.240330739959447</v>
      </c>
      <c r="R104" s="148">
        <v>41.08822744226989</v>
      </c>
      <c r="S104" s="148">
        <v>23791.198124370065</v>
      </c>
      <c r="T104" s="148">
        <v>53.966696847490581</v>
      </c>
      <c r="U104" s="215">
        <v>47.234149533263277</v>
      </c>
      <c r="V104" s="148"/>
      <c r="W104" s="214">
        <v>1787.3586420522752</v>
      </c>
      <c r="X104" s="148">
        <v>0.2554922070518002</v>
      </c>
      <c r="Y104" s="148">
        <v>4.5103718010058147</v>
      </c>
      <c r="Z104" s="148">
        <v>5.2067023190193771</v>
      </c>
      <c r="AA104" s="148">
        <v>10405.092721794083</v>
      </c>
      <c r="AB104" s="148">
        <v>1007.5963261275845</v>
      </c>
      <c r="AC104" s="148">
        <v>11412.689047921667</v>
      </c>
      <c r="AD104" s="148">
        <v>0.59955623695859062</v>
      </c>
      <c r="AE104" s="148">
        <v>3.4050122883958749</v>
      </c>
      <c r="AF104" s="148">
        <v>0.5034266102680991</v>
      </c>
      <c r="AG104" s="148">
        <v>12.036347012112248</v>
      </c>
      <c r="AH104" s="148">
        <v>4.4959901267601232</v>
      </c>
      <c r="AI104" s="148">
        <v>28.271672474766422</v>
      </c>
      <c r="AJ104" s="148">
        <v>5613.257834433246</v>
      </c>
      <c r="AK104" s="148">
        <v>14.289725092796376</v>
      </c>
      <c r="AL104" s="215">
        <v>17.709596072690076</v>
      </c>
      <c r="AM104" s="148"/>
      <c r="AN104" s="214">
        <v>5851.4747962249075</v>
      </c>
      <c r="AO104" s="148">
        <v>0.39460633579619031</v>
      </c>
      <c r="AP104" s="148">
        <v>7.0574803481118407</v>
      </c>
      <c r="AQ104" s="148">
        <v>8.588701853551477</v>
      </c>
      <c r="AR104" s="148">
        <v>11580.883372556727</v>
      </c>
      <c r="AS104" s="148">
        <v>27121.307153510985</v>
      </c>
      <c r="AT104" s="148">
        <v>38702.190526067716</v>
      </c>
      <c r="AU104" s="148">
        <v>1.7727720471963877</v>
      </c>
      <c r="AV104" s="148">
        <v>4.2386720495608063</v>
      </c>
      <c r="AW104" s="148">
        <v>1.0398050246822306</v>
      </c>
      <c r="AX104" s="148">
        <v>18.826835154243266</v>
      </c>
      <c r="AY104" s="148">
        <v>8.1963918228854951</v>
      </c>
      <c r="AZ104" s="148">
        <v>32.786764016321193</v>
      </c>
      <c r="BA104" s="148">
        <v>12169.701707016944</v>
      </c>
      <c r="BB104" s="148">
        <v>26.720125996653287</v>
      </c>
      <c r="BC104" s="215">
        <v>25.872484871090872</v>
      </c>
    </row>
    <row r="105" spans="1:55" s="4" customFormat="1" ht="13.8">
      <c r="A105" s="263" t="s">
        <v>440</v>
      </c>
      <c r="B105" s="112">
        <v>1310</v>
      </c>
      <c r="C105" s="205">
        <v>-68.79043921747737</v>
      </c>
      <c r="D105" s="213">
        <v>0.70502454944149939</v>
      </c>
      <c r="E105" s="148"/>
      <c r="F105" s="214">
        <v>3250.0624457627191</v>
      </c>
      <c r="G105" s="148">
        <v>9.7302395627457794E-2</v>
      </c>
      <c r="H105" s="148">
        <v>1.7289101541023064</v>
      </c>
      <c r="I105" s="148">
        <v>19.976169801462063</v>
      </c>
      <c r="J105" s="148">
        <v>1191.0269185234729</v>
      </c>
      <c r="K105" s="148">
        <v>20632.311921496614</v>
      </c>
      <c r="L105" s="148">
        <v>21823.338840020086</v>
      </c>
      <c r="M105" s="148">
        <v>0.51068539615254227</v>
      </c>
      <c r="N105" s="148">
        <v>0.76860930181813503</v>
      </c>
      <c r="O105" s="148">
        <v>0.44706282664600111</v>
      </c>
      <c r="P105" s="148">
        <v>4.6093745907265316</v>
      </c>
      <c r="Q105" s="148">
        <v>13.272447323203489</v>
      </c>
      <c r="R105" s="148">
        <v>44.046303442727094</v>
      </c>
      <c r="S105" s="148">
        <v>28028.567301264891</v>
      </c>
      <c r="T105" s="148">
        <v>37.006167651670658</v>
      </c>
      <c r="U105" s="215">
        <v>46.385830936276243</v>
      </c>
      <c r="V105" s="148"/>
      <c r="W105" s="214">
        <v>1910.7106075190281</v>
      </c>
      <c r="X105" s="148">
        <v>0.123152986306378</v>
      </c>
      <c r="Y105" s="148">
        <v>2.2266522263525266</v>
      </c>
      <c r="Z105" s="148">
        <v>4.8020455966302329</v>
      </c>
      <c r="AA105" s="148">
        <v>10443.467509446318</v>
      </c>
      <c r="AB105" s="148">
        <v>1795.3263088618307</v>
      </c>
      <c r="AC105" s="148">
        <v>12238.79381830815</v>
      </c>
      <c r="AD105" s="148">
        <v>0.50748691493135178</v>
      </c>
      <c r="AE105" s="148">
        <v>1.2319881989475954</v>
      </c>
      <c r="AF105" s="148">
        <v>0.48160331056281963</v>
      </c>
      <c r="AG105" s="148">
        <v>5.9302793932595179</v>
      </c>
      <c r="AH105" s="148">
        <v>5.2510647659423668</v>
      </c>
      <c r="AI105" s="148">
        <v>52.703787170710058</v>
      </c>
      <c r="AJ105" s="148">
        <v>12217.579408945996</v>
      </c>
      <c r="AK105" s="148">
        <v>30.132912279897784</v>
      </c>
      <c r="AL105" s="215">
        <v>38.662086407179252</v>
      </c>
      <c r="AM105" s="148"/>
      <c r="AN105" s="214">
        <v>5160.7730532817486</v>
      </c>
      <c r="AO105" s="148">
        <v>0.22045538193383582</v>
      </c>
      <c r="AP105" s="148">
        <v>3.9555623804548325</v>
      </c>
      <c r="AQ105" s="148">
        <v>7.6767889675595704</v>
      </c>
      <c r="AR105" s="148">
        <v>11634.494427969792</v>
      </c>
      <c r="AS105" s="148">
        <v>22427.638230358443</v>
      </c>
      <c r="AT105" s="148">
        <v>34062.132658328235</v>
      </c>
      <c r="AU105" s="148">
        <v>1.0181723110838941</v>
      </c>
      <c r="AV105" s="148">
        <v>2.0005975007657306</v>
      </c>
      <c r="AW105" s="148">
        <v>0.92866613720882063</v>
      </c>
      <c r="AX105" s="148">
        <v>10.539653983986048</v>
      </c>
      <c r="AY105" s="148">
        <v>7.4794914803993233</v>
      </c>
      <c r="AZ105" s="148">
        <v>48.880183502969693</v>
      </c>
      <c r="BA105" s="148">
        <v>19132.300324440148</v>
      </c>
      <c r="BB105" s="148">
        <v>33.05018803200884</v>
      </c>
      <c r="BC105" s="215">
        <v>41.999018252226271</v>
      </c>
    </row>
    <row r="106" spans="1:55" s="4" customFormat="1" ht="13.8">
      <c r="A106" s="263" t="s">
        <v>441</v>
      </c>
      <c r="B106" s="112">
        <v>1330</v>
      </c>
      <c r="C106" s="205">
        <v>11.574625877367211</v>
      </c>
      <c r="D106" s="213">
        <v>0.65066086899215225</v>
      </c>
      <c r="E106" s="148"/>
      <c r="F106" s="214">
        <v>3385.8148597383019</v>
      </c>
      <c r="G106" s="148">
        <v>0.18652030808194825</v>
      </c>
      <c r="H106" s="148">
        <v>3.3231068622798263</v>
      </c>
      <c r="I106" s="148">
        <v>24.414351116481896</v>
      </c>
      <c r="J106" s="148">
        <v>1208.2406743423912</v>
      </c>
      <c r="K106" s="148">
        <v>21526.64093692576</v>
      </c>
      <c r="L106" s="148">
        <v>22734.881611268152</v>
      </c>
      <c r="M106" s="148">
        <v>1.359555062556864</v>
      </c>
      <c r="N106" s="148">
        <v>1.1388657307857184</v>
      </c>
      <c r="O106" s="148">
        <v>0.82039860025443967</v>
      </c>
      <c r="P106" s="148">
        <v>8.8612477809040495</v>
      </c>
      <c r="Q106" s="148">
        <v>49.068441171638938</v>
      </c>
      <c r="R106" s="148">
        <v>29.040206903471805</v>
      </c>
      <c r="S106" s="148">
        <v>15188.662191429677</v>
      </c>
      <c r="T106" s="148">
        <v>50.236464046467944</v>
      </c>
      <c r="U106" s="215">
        <v>49.663765621680973</v>
      </c>
      <c r="V106" s="148"/>
      <c r="W106" s="214">
        <v>14241.255150562507</v>
      </c>
      <c r="X106" s="148">
        <v>0.15524785155211152</v>
      </c>
      <c r="Y106" s="148">
        <v>2.9439534070071236</v>
      </c>
      <c r="Z106" s="148">
        <v>3.4234736701037893</v>
      </c>
      <c r="AA106" s="148">
        <v>10502.930121789192</v>
      </c>
      <c r="AB106" s="148">
        <v>84528.953690416354</v>
      </c>
      <c r="AC106" s="148">
        <v>95031.883812205546</v>
      </c>
      <c r="AD106" s="148">
        <v>0.55842271974162283</v>
      </c>
      <c r="AE106" s="148">
        <v>1.9841249302018791</v>
      </c>
      <c r="AF106" s="148">
        <v>0.39812182131629142</v>
      </c>
      <c r="AG106" s="148">
        <v>7.8515874882636485</v>
      </c>
      <c r="AH106" s="148">
        <v>2.8809629371702501</v>
      </c>
      <c r="AI106" s="148">
        <v>63.345639247313336</v>
      </c>
      <c r="AJ106" s="148">
        <v>71652.866762193007</v>
      </c>
      <c r="AK106" s="148">
        <v>22.62983530448415</v>
      </c>
      <c r="AL106" s="215">
        <v>25.275178773941931</v>
      </c>
      <c r="AM106" s="148"/>
      <c r="AN106" s="214">
        <v>17627.070010300806</v>
      </c>
      <c r="AO106" s="148">
        <v>0.34176815963405971</v>
      </c>
      <c r="AP106" s="148">
        <v>6.2670602692869499</v>
      </c>
      <c r="AQ106" s="148">
        <v>7.6049346050197997</v>
      </c>
      <c r="AR106" s="148">
        <v>11711.170796131582</v>
      </c>
      <c r="AS106" s="148">
        <v>106055.59462734211</v>
      </c>
      <c r="AT106" s="148">
        <v>117766.7654234737</v>
      </c>
      <c r="AU106" s="148">
        <v>1.9179777822984871</v>
      </c>
      <c r="AV106" s="148">
        <v>3.1229906609875977</v>
      </c>
      <c r="AW106" s="148">
        <v>1.218520421570731</v>
      </c>
      <c r="AX106" s="148">
        <v>16.712835269167698</v>
      </c>
      <c r="AY106" s="148">
        <v>7.2379109571576725</v>
      </c>
      <c r="AZ106" s="148">
        <v>44.624355888285798</v>
      </c>
      <c r="BA106" s="148">
        <v>41715.199131600362</v>
      </c>
      <c r="BB106" s="148">
        <v>36.546526794553294</v>
      </c>
      <c r="BC106" s="215">
        <v>37.287768067350918</v>
      </c>
    </row>
    <row r="107" spans="1:55" s="117" customFormat="1" ht="13.8">
      <c r="A107" s="277" t="s">
        <v>245</v>
      </c>
      <c r="B107" s="278">
        <v>1335</v>
      </c>
      <c r="C107" s="207">
        <v>-10.632470888630323</v>
      </c>
      <c r="D107" s="217">
        <v>0.67755601240002683</v>
      </c>
      <c r="E107" s="144"/>
      <c r="F107" s="207">
        <v>3178.5253125113154</v>
      </c>
      <c r="G107" s="144">
        <v>0.22812692249014729</v>
      </c>
      <c r="H107" s="144">
        <v>4.0260676655419951</v>
      </c>
      <c r="I107" s="144">
        <v>36.313720443676885</v>
      </c>
      <c r="J107" s="144">
        <v>1190.9179317404321</v>
      </c>
      <c r="K107" s="144">
        <v>20152.067338266115</v>
      </c>
      <c r="L107" s="144">
        <v>21342.985270006546</v>
      </c>
      <c r="M107" s="144">
        <v>1.6400340362299317</v>
      </c>
      <c r="N107" s="144">
        <v>1.554649749447472</v>
      </c>
      <c r="O107" s="144">
        <v>0.8249379538770456</v>
      </c>
      <c r="P107" s="144">
        <v>10.732390044610378</v>
      </c>
      <c r="Q107" s="144">
        <v>43.756650758177116</v>
      </c>
      <c r="R107" s="144">
        <v>24.454658580645692</v>
      </c>
      <c r="S107" s="144">
        <v>11772.817822800782</v>
      </c>
      <c r="T107" s="144">
        <v>47.698266797813758</v>
      </c>
      <c r="U107" s="217">
        <v>42.429194455912437</v>
      </c>
      <c r="V107" s="144"/>
      <c r="W107" s="207">
        <v>4695.0274247410307</v>
      </c>
      <c r="X107" s="144">
        <v>0.14210473143650634</v>
      </c>
      <c r="Y107" s="144">
        <v>2.6282014984319439</v>
      </c>
      <c r="Z107" s="144">
        <v>1.7434245913620372</v>
      </c>
      <c r="AA107" s="144">
        <v>10397.766125314822</v>
      </c>
      <c r="AB107" s="144">
        <v>20539.590519400517</v>
      </c>
      <c r="AC107" s="144">
        <v>30937.356644715339</v>
      </c>
      <c r="AD107" s="144">
        <v>1.0568863561806832</v>
      </c>
      <c r="AE107" s="144">
        <v>1.0800193531916993</v>
      </c>
      <c r="AF107" s="144">
        <v>0.41595000321941727</v>
      </c>
      <c r="AG107" s="144">
        <v>6.8161247526201052</v>
      </c>
      <c r="AH107" s="144">
        <v>5.1718949256633584</v>
      </c>
      <c r="AI107" s="144">
        <v>50.208812768448652</v>
      </c>
      <c r="AJ107" s="144">
        <v>26869.982282280358</v>
      </c>
      <c r="AK107" s="144">
        <v>49.181132296710153</v>
      </c>
      <c r="AL107" s="217">
        <v>37.380598880448261</v>
      </c>
      <c r="AM107" s="144"/>
      <c r="AN107" s="207">
        <v>7873.5527372523466</v>
      </c>
      <c r="AO107" s="144">
        <v>0.37023165392665358</v>
      </c>
      <c r="AP107" s="144">
        <v>6.6542691639739395</v>
      </c>
      <c r="AQ107" s="144">
        <v>5.6183282665242071</v>
      </c>
      <c r="AR107" s="144">
        <v>11588.684057055254</v>
      </c>
      <c r="AS107" s="144">
        <v>40691.657857666636</v>
      </c>
      <c r="AT107" s="144">
        <v>52280.341914721888</v>
      </c>
      <c r="AU107" s="144">
        <v>2.6969203924106151</v>
      </c>
      <c r="AV107" s="144">
        <v>2.6346691026391706</v>
      </c>
      <c r="AW107" s="144">
        <v>1.2408879570964628</v>
      </c>
      <c r="AX107" s="144">
        <v>17.548514797230482</v>
      </c>
      <c r="AY107" s="144">
        <v>14.320292068045701</v>
      </c>
      <c r="AZ107" s="144">
        <v>34.153274138038952</v>
      </c>
      <c r="BA107" s="144">
        <v>17636.798766810683</v>
      </c>
      <c r="BB107" s="144">
        <v>48.278110997828854</v>
      </c>
      <c r="BC107" s="217">
        <v>40.588890767782715</v>
      </c>
    </row>
    <row r="108" spans="1:55" s="117" customFormat="1" ht="13.8">
      <c r="A108" s="277" t="s">
        <v>246</v>
      </c>
      <c r="B108" s="278">
        <v>1335</v>
      </c>
      <c r="C108" s="207">
        <v>24.558047590713908</v>
      </c>
      <c r="D108" s="217">
        <v>0.69121772956750915</v>
      </c>
      <c r="E108" s="144"/>
      <c r="F108" s="207">
        <v>2998.0871832883768</v>
      </c>
      <c r="G108" s="144">
        <v>0.19153869401609686</v>
      </c>
      <c r="H108" s="144">
        <v>3.3870561554741911</v>
      </c>
      <c r="I108" s="144">
        <v>25.477605556787243</v>
      </c>
      <c r="J108" s="144">
        <v>1192.9393037323887</v>
      </c>
      <c r="K108" s="144">
        <v>18938.450035609691</v>
      </c>
      <c r="L108" s="144">
        <v>20131.38933934208</v>
      </c>
      <c r="M108" s="144">
        <v>1.4586805300175589</v>
      </c>
      <c r="N108" s="144">
        <v>1.0793449411964684</v>
      </c>
      <c r="O108" s="144">
        <v>0.84521154292921807</v>
      </c>
      <c r="P108" s="144">
        <v>9.0332428277624643</v>
      </c>
      <c r="Q108" s="144">
        <v>40.334238014560384</v>
      </c>
      <c r="R108" s="144">
        <v>27.520902873812432</v>
      </c>
      <c r="S108" s="144">
        <v>13193.249330420744</v>
      </c>
      <c r="T108" s="144">
        <v>52.630751338781934</v>
      </c>
      <c r="U108" s="217">
        <v>51.678324556703394</v>
      </c>
      <c r="V108" s="144"/>
      <c r="W108" s="207">
        <v>6287.0758061795523</v>
      </c>
      <c r="X108" s="144">
        <v>0.18912342588077724</v>
      </c>
      <c r="Y108" s="144">
        <v>3.512335656670325</v>
      </c>
      <c r="Z108" s="144">
        <v>1.9087968860230213</v>
      </c>
      <c r="AA108" s="144">
        <v>10450.493284030119</v>
      </c>
      <c r="AB108" s="144">
        <v>31174.076872305814</v>
      </c>
      <c r="AC108" s="144">
        <v>41624.570156335933</v>
      </c>
      <c r="AD108" s="144">
        <v>0.86114586623671729</v>
      </c>
      <c r="AE108" s="144">
        <v>2.0741583473674727</v>
      </c>
      <c r="AF108" s="144">
        <v>0.53375923538563219</v>
      </c>
      <c r="AG108" s="144">
        <v>9.2623994088028248</v>
      </c>
      <c r="AH108" s="144">
        <v>3.178214842448805</v>
      </c>
      <c r="AI108" s="144">
        <v>55.823410589522894</v>
      </c>
      <c r="AJ108" s="144">
        <v>26604.062775712071</v>
      </c>
      <c r="AK108" s="144">
        <v>29.683331620144195</v>
      </c>
      <c r="AL108" s="217">
        <v>29.564389254135182</v>
      </c>
      <c r="AM108" s="144"/>
      <c r="AN108" s="207">
        <v>9285.1629894679281</v>
      </c>
      <c r="AO108" s="144">
        <v>0.3806621198968741</v>
      </c>
      <c r="AP108" s="144">
        <v>6.8993918121445157</v>
      </c>
      <c r="AQ108" s="144">
        <v>4.6178169761398857</v>
      </c>
      <c r="AR108" s="144">
        <v>11643.432587762507</v>
      </c>
      <c r="AS108" s="144">
        <v>50112.526907915504</v>
      </c>
      <c r="AT108" s="144">
        <v>61755.959495678013</v>
      </c>
      <c r="AU108" s="144">
        <v>2.3198263962542769</v>
      </c>
      <c r="AV108" s="144">
        <v>3.1535032885639405</v>
      </c>
      <c r="AW108" s="144">
        <v>1.3789707783148502</v>
      </c>
      <c r="AX108" s="144">
        <v>18.295642236565289</v>
      </c>
      <c r="AY108" s="144">
        <v>7.6433745907393584</v>
      </c>
      <c r="AZ108" s="144">
        <v>41.492749296247446</v>
      </c>
      <c r="BA108" s="144">
        <v>19982.642614411357</v>
      </c>
      <c r="BB108" s="144">
        <v>40.435870970879918</v>
      </c>
      <c r="BC108" s="217">
        <v>39.826126723917696</v>
      </c>
    </row>
    <row r="109" spans="1:55" s="4" customFormat="1" ht="13.8">
      <c r="A109" s="263" t="s">
        <v>442</v>
      </c>
      <c r="B109" s="112">
        <v>1340</v>
      </c>
      <c r="C109" s="205">
        <v>33.550226164488102</v>
      </c>
      <c r="D109" s="213">
        <v>0.64761219604264542</v>
      </c>
      <c r="E109" s="148"/>
      <c r="F109" s="214">
        <v>3169.9613027457658</v>
      </c>
      <c r="G109" s="148">
        <v>0.11748486342399773</v>
      </c>
      <c r="H109" s="148">
        <v>2.0716831322352682</v>
      </c>
      <c r="I109" s="148">
        <v>15.697458218781073</v>
      </c>
      <c r="J109" s="148">
        <v>1209.9093911514401</v>
      </c>
      <c r="K109" s="148">
        <v>20075.570741627205</v>
      </c>
      <c r="L109" s="148">
        <v>21285.480132778644</v>
      </c>
      <c r="M109" s="148">
        <v>0.82667219206747733</v>
      </c>
      <c r="N109" s="148">
        <v>0.75722787317469198</v>
      </c>
      <c r="O109" s="148">
        <v>0.48552687262099925</v>
      </c>
      <c r="P109" s="148">
        <v>5.5253699240946599</v>
      </c>
      <c r="Q109" s="148">
        <v>14.011904125869949</v>
      </c>
      <c r="R109" s="148">
        <v>32.298702304633764</v>
      </c>
      <c r="S109" s="148">
        <v>22805.720543081377</v>
      </c>
      <c r="T109" s="148">
        <v>46.95981589980849</v>
      </c>
      <c r="U109" s="215">
        <v>46.424468522329235</v>
      </c>
      <c r="V109" s="148"/>
      <c r="W109" s="214">
        <v>6280.3141173148779</v>
      </c>
      <c r="X109" s="148">
        <v>0.18184162196721954</v>
      </c>
      <c r="Y109" s="148">
        <v>3.2610289443745479</v>
      </c>
      <c r="Z109" s="148">
        <v>5.6294206849439954</v>
      </c>
      <c r="AA109" s="148">
        <v>10562.855635978416</v>
      </c>
      <c r="AB109" s="148">
        <v>31009.951374305652</v>
      </c>
      <c r="AC109" s="148">
        <v>41572.807010284072</v>
      </c>
      <c r="AD109" s="148">
        <v>0.87493082608801309</v>
      </c>
      <c r="AE109" s="148">
        <v>1.5114396714769434</v>
      </c>
      <c r="AF109" s="148">
        <v>0.76878642783925522</v>
      </c>
      <c r="AG109" s="148">
        <v>8.4242689908292459</v>
      </c>
      <c r="AH109" s="148">
        <v>2.669178765922064</v>
      </c>
      <c r="AI109" s="148">
        <v>51.351067635661586</v>
      </c>
      <c r="AJ109" s="148">
        <v>29214.525054791215</v>
      </c>
      <c r="AK109" s="148">
        <v>36.119133035384927</v>
      </c>
      <c r="AL109" s="215">
        <v>44.782592838874443</v>
      </c>
      <c r="AM109" s="148"/>
      <c r="AN109" s="214">
        <v>9450.2754200606414</v>
      </c>
      <c r="AO109" s="148">
        <v>0.29932648539121737</v>
      </c>
      <c r="AP109" s="148">
        <v>5.3327120766098162</v>
      </c>
      <c r="AQ109" s="148">
        <v>7.8834539241936961</v>
      </c>
      <c r="AR109" s="148">
        <v>11772.765027129855</v>
      </c>
      <c r="AS109" s="148">
        <v>51085.522115932858</v>
      </c>
      <c r="AT109" s="148">
        <v>62858.287143062713</v>
      </c>
      <c r="AU109" s="148">
        <v>1.7016030181554906</v>
      </c>
      <c r="AV109" s="148">
        <v>2.2686675446516356</v>
      </c>
      <c r="AW109" s="148">
        <v>1.2543133004602542</v>
      </c>
      <c r="AX109" s="148">
        <v>13.949638914923904</v>
      </c>
      <c r="AY109" s="148">
        <v>4.1762568419423935</v>
      </c>
      <c r="AZ109" s="148">
        <v>43.715686086650294</v>
      </c>
      <c r="BA109" s="148">
        <v>26676.035283524125</v>
      </c>
      <c r="BB109" s="148">
        <v>40.566283198370314</v>
      </c>
      <c r="BC109" s="215">
        <v>45.39522764978787</v>
      </c>
    </row>
    <row r="110" spans="1:55" s="4" customFormat="1" ht="13.8">
      <c r="A110" s="263" t="s">
        <v>443</v>
      </c>
      <c r="B110" s="112">
        <v>1345</v>
      </c>
      <c r="C110" s="205">
        <v>-42.685888040601192</v>
      </c>
      <c r="D110" s="213">
        <v>0.66402235630293294</v>
      </c>
      <c r="E110" s="148"/>
      <c r="F110" s="214">
        <v>3109.0627381167683</v>
      </c>
      <c r="G110" s="148">
        <v>0.17062248217107143</v>
      </c>
      <c r="H110" s="148">
        <v>3.0291463886488414</v>
      </c>
      <c r="I110" s="148">
        <v>24.313726050616673</v>
      </c>
      <c r="J110" s="148">
        <v>1321.8159744270656</v>
      </c>
      <c r="K110" s="148">
        <v>19554.745858181017</v>
      </c>
      <c r="L110" s="148">
        <v>20876.561832608084</v>
      </c>
      <c r="M110" s="148">
        <v>1.1331485382325726</v>
      </c>
      <c r="N110" s="148">
        <v>1.0376540814935209</v>
      </c>
      <c r="O110" s="148">
        <v>0.85574397682747005</v>
      </c>
      <c r="P110" s="148">
        <v>8.0808794127980139</v>
      </c>
      <c r="Q110" s="148">
        <v>57.534803739398583</v>
      </c>
      <c r="R110" s="148">
        <v>38.262154865508833</v>
      </c>
      <c r="S110" s="148">
        <v>15294.03419302441</v>
      </c>
      <c r="T110" s="148">
        <v>48.266371925222614</v>
      </c>
      <c r="U110" s="215">
        <v>54.614230547666686</v>
      </c>
      <c r="V110" s="148"/>
      <c r="W110" s="214">
        <v>4181.9662150657859</v>
      </c>
      <c r="X110" s="148">
        <v>0.21860568351334977</v>
      </c>
      <c r="Y110" s="148">
        <v>3.9465287750899676</v>
      </c>
      <c r="Z110" s="148">
        <v>4.8528834296979735</v>
      </c>
      <c r="AA110" s="148">
        <v>10653.67628447177</v>
      </c>
      <c r="AB110" s="148">
        <v>16824.119958280455</v>
      </c>
      <c r="AC110" s="148">
        <v>27477.796242752225</v>
      </c>
      <c r="AD110" s="148">
        <v>0.73866516732947762</v>
      </c>
      <c r="AE110" s="148">
        <v>2.4236543544823563</v>
      </c>
      <c r="AF110" s="148">
        <v>0.75063634064131735</v>
      </c>
      <c r="AG110" s="148">
        <v>10.447592152749914</v>
      </c>
      <c r="AH110" s="148">
        <v>7.1311797901569136</v>
      </c>
      <c r="AI110" s="148">
        <v>41.722689735625167</v>
      </c>
      <c r="AJ110" s="148">
        <v>15569.956347719519</v>
      </c>
      <c r="AK110" s="148">
        <v>21.477181638780362</v>
      </c>
      <c r="AL110" s="215">
        <v>31.809910789222766</v>
      </c>
      <c r="AM110" s="148"/>
      <c r="AN110" s="214">
        <v>7291.0289531825547</v>
      </c>
      <c r="AO110" s="148">
        <v>0.38922816568442126</v>
      </c>
      <c r="AP110" s="148">
        <v>6.9756751637388099</v>
      </c>
      <c r="AQ110" s="148">
        <v>8.8242261242502931</v>
      </c>
      <c r="AR110" s="148">
        <v>11975.492258898836</v>
      </c>
      <c r="AS110" s="148">
        <v>36378.865816461475</v>
      </c>
      <c r="AT110" s="148">
        <v>48354.358075360309</v>
      </c>
      <c r="AU110" s="148">
        <v>1.8718137055620503</v>
      </c>
      <c r="AV110" s="148">
        <v>3.461308435975877</v>
      </c>
      <c r="AW110" s="148">
        <v>1.6063803174687876</v>
      </c>
      <c r="AX110" s="148">
        <v>18.528471565547928</v>
      </c>
      <c r="AY110" s="148">
        <v>14.053957208243792</v>
      </c>
      <c r="AZ110" s="148">
        <v>40.198591482097903</v>
      </c>
      <c r="BA110" s="148">
        <v>15449.61756793822</v>
      </c>
      <c r="BB110" s="148">
        <v>32.155199918665645</v>
      </c>
      <c r="BC110" s="215">
        <v>40.843987134068648</v>
      </c>
    </row>
    <row r="111" spans="1:55" s="4" customFormat="1" ht="13.8">
      <c r="A111" s="263" t="s">
        <v>444</v>
      </c>
      <c r="B111" s="112">
        <v>1350</v>
      </c>
      <c r="C111" s="205">
        <v>12.014125425766368</v>
      </c>
      <c r="D111" s="213">
        <v>0.69186239034877284</v>
      </c>
      <c r="E111" s="148"/>
      <c r="F111" s="214">
        <v>2728.3172856849537</v>
      </c>
      <c r="G111" s="148">
        <v>0.16516580296818145</v>
      </c>
      <c r="H111" s="148">
        <v>2.7805525786383996</v>
      </c>
      <c r="I111" s="148">
        <v>37.356867775431255</v>
      </c>
      <c r="J111" s="148">
        <v>1221.963677387376</v>
      </c>
      <c r="K111" s="148">
        <v>17097.989733419672</v>
      </c>
      <c r="L111" s="148">
        <v>18319.953410807047</v>
      </c>
      <c r="M111" s="148">
        <v>0.74318890986555597</v>
      </c>
      <c r="N111" s="148">
        <v>1.0099332043462699</v>
      </c>
      <c r="O111" s="148">
        <v>1.0197158828205937</v>
      </c>
      <c r="P111" s="148">
        <v>7.4034774520765589</v>
      </c>
      <c r="Q111" s="148">
        <v>46.342534185904086</v>
      </c>
      <c r="R111" s="148">
        <v>31.377365788977528</v>
      </c>
      <c r="S111" s="148">
        <v>14649.078746306986</v>
      </c>
      <c r="T111" s="148">
        <v>39.583952337312212</v>
      </c>
      <c r="U111" s="215">
        <v>59.651160444085214</v>
      </c>
      <c r="V111" s="148"/>
      <c r="W111" s="214">
        <v>1838.9855208749004</v>
      </c>
      <c r="X111" s="148">
        <v>0.11709000477494499</v>
      </c>
      <c r="Y111" s="148">
        <v>2.0543099750393425</v>
      </c>
      <c r="Z111" s="148">
        <v>6.3630333298024047</v>
      </c>
      <c r="AA111" s="148">
        <v>10651.028827107813</v>
      </c>
      <c r="AB111" s="148">
        <v>1094.4006083521917</v>
      </c>
      <c r="AC111" s="148">
        <v>11745.429435460006</v>
      </c>
      <c r="AD111" s="148">
        <v>0.41042313711892947</v>
      </c>
      <c r="AE111" s="148">
        <v>1.0418298588216064</v>
      </c>
      <c r="AF111" s="148">
        <v>0.54168278771210754</v>
      </c>
      <c r="AG111" s="148">
        <v>5.3238085423525581</v>
      </c>
      <c r="AH111" s="148">
        <v>6.1656691157563221</v>
      </c>
      <c r="AI111" s="148">
        <v>45.327391340409243</v>
      </c>
      <c r="AJ111" s="148">
        <v>13060.75184799885</v>
      </c>
      <c r="AK111" s="148">
        <v>26.481887594351999</v>
      </c>
      <c r="AL111" s="215">
        <v>44.304027384414582</v>
      </c>
      <c r="AM111" s="148"/>
      <c r="AN111" s="214">
        <v>4567.3028065598546</v>
      </c>
      <c r="AO111" s="148">
        <v>0.28225580774312647</v>
      </c>
      <c r="AP111" s="148">
        <v>4.8348625536777421</v>
      </c>
      <c r="AQ111" s="148">
        <v>14.623493932684474</v>
      </c>
      <c r="AR111" s="148">
        <v>11872.992504495189</v>
      </c>
      <c r="AS111" s="148">
        <v>18192.390341771865</v>
      </c>
      <c r="AT111" s="148">
        <v>30065.382846267054</v>
      </c>
      <c r="AU111" s="148">
        <v>1.1536120469844855</v>
      </c>
      <c r="AV111" s="148">
        <v>2.051763063167876</v>
      </c>
      <c r="AW111" s="148">
        <v>1.561398670532701</v>
      </c>
      <c r="AX111" s="148">
        <v>12.727285994429115</v>
      </c>
      <c r="AY111" s="148">
        <v>15.047818502574334</v>
      </c>
      <c r="AZ111" s="148">
        <v>37.067357717133319</v>
      </c>
      <c r="BA111" s="148">
        <v>13984.683500300693</v>
      </c>
      <c r="BB111" s="148">
        <v>33.669383571002847</v>
      </c>
      <c r="BC111" s="215">
        <v>53.198705328159448</v>
      </c>
    </row>
    <row r="112" spans="1:55" s="4" customFormat="1" ht="13.8">
      <c r="A112" s="263" t="s">
        <v>445</v>
      </c>
      <c r="B112" s="112">
        <v>1355</v>
      </c>
      <c r="C112" s="205">
        <v>-67.376550804473638</v>
      </c>
      <c r="D112" s="213">
        <v>0.67804302266341043</v>
      </c>
      <c r="E112" s="148"/>
      <c r="F112" s="214">
        <v>2704.8666634163087</v>
      </c>
      <c r="G112" s="148">
        <v>0.19775093926610895</v>
      </c>
      <c r="H112" s="148">
        <v>3.418383204785691</v>
      </c>
      <c r="I112" s="148">
        <v>23.48744904534809</v>
      </c>
      <c r="J112" s="148">
        <v>1121.5871630915558</v>
      </c>
      <c r="K112" s="148">
        <v>17040.901311481673</v>
      </c>
      <c r="L112" s="148">
        <v>18162.488474573231</v>
      </c>
      <c r="M112" s="148">
        <v>1.0222943762612131</v>
      </c>
      <c r="N112" s="148">
        <v>1.4191012765147502</v>
      </c>
      <c r="O112" s="148">
        <v>0.97024294669347533</v>
      </c>
      <c r="P112" s="148">
        <v>9.1090750605834003</v>
      </c>
      <c r="Q112" s="148">
        <v>33.475398003340672</v>
      </c>
      <c r="R112" s="148">
        <v>32.186852435518659</v>
      </c>
      <c r="S112" s="148">
        <v>11803.82542183017</v>
      </c>
      <c r="T112" s="148">
        <v>38.343028919606233</v>
      </c>
      <c r="U112" s="215">
        <v>49.519816500399457</v>
      </c>
      <c r="V112" s="148"/>
      <c r="W112" s="214">
        <v>4816.9763962962943</v>
      </c>
      <c r="X112" s="148">
        <v>0.25660984018190935</v>
      </c>
      <c r="Y112" s="148">
        <v>4.4505009562662448</v>
      </c>
      <c r="Z112" s="148">
        <v>10.523813163487343</v>
      </c>
      <c r="AA112" s="148">
        <v>10388.228204576955</v>
      </c>
      <c r="AB112" s="148">
        <v>21368.52450501157</v>
      </c>
      <c r="AC112" s="148">
        <v>31756.752709588523</v>
      </c>
      <c r="AD112" s="148">
        <v>0.79308735538559749</v>
      </c>
      <c r="AE112" s="148">
        <v>2.2859097898236937</v>
      </c>
      <c r="AF112" s="148">
        <v>1.2599089827240066</v>
      </c>
      <c r="AG112" s="148">
        <v>11.584879361581903</v>
      </c>
      <c r="AH112" s="148">
        <v>2.5057288168430012</v>
      </c>
      <c r="AI112" s="148">
        <v>46.827809882449891</v>
      </c>
      <c r="AJ112" s="148">
        <v>16228.04780032624</v>
      </c>
      <c r="AK112" s="148">
        <v>23.456620247168285</v>
      </c>
      <c r="AL112" s="215">
        <v>46.909466781111256</v>
      </c>
      <c r="AM112" s="148"/>
      <c r="AN112" s="214">
        <v>7521.8430597126035</v>
      </c>
      <c r="AO112" s="148">
        <v>0.45436077944801828</v>
      </c>
      <c r="AP112" s="148">
        <v>7.8688841610519358</v>
      </c>
      <c r="AQ112" s="148">
        <v>14.417549053890482</v>
      </c>
      <c r="AR112" s="148">
        <v>11509.815367668511</v>
      </c>
      <c r="AS112" s="148">
        <v>38409.42581649324</v>
      </c>
      <c r="AT112" s="148">
        <v>49919.24118416175</v>
      </c>
      <c r="AU112" s="148">
        <v>1.8153817316468106</v>
      </c>
      <c r="AV112" s="148">
        <v>3.7050110663384443</v>
      </c>
      <c r="AW112" s="148">
        <v>2.2301519294174819</v>
      </c>
      <c r="AX112" s="148">
        <v>20.693954422165305</v>
      </c>
      <c r="AY112" s="148">
        <v>4.5782100861454369</v>
      </c>
      <c r="AZ112" s="148">
        <v>40.367443163195674</v>
      </c>
      <c r="BA112" s="148">
        <v>14280.591412422551</v>
      </c>
      <c r="BB112" s="148">
        <v>30.185611642980504</v>
      </c>
      <c r="BC112" s="215">
        <v>47.983254012030471</v>
      </c>
    </row>
    <row r="113" spans="1:55" s="4" customFormat="1" ht="13.8">
      <c r="A113" s="263" t="s">
        <v>446</v>
      </c>
      <c r="B113" s="112">
        <v>1360</v>
      </c>
      <c r="C113" s="205">
        <v>17.384343902927039</v>
      </c>
      <c r="D113" s="213">
        <v>0.67238847552232983</v>
      </c>
      <c r="E113" s="148"/>
      <c r="F113" s="214">
        <v>2682.6772004918084</v>
      </c>
      <c r="G113" s="148">
        <v>0.16337945005278515</v>
      </c>
      <c r="H113" s="148">
        <v>2.7267488133671698</v>
      </c>
      <c r="I113" s="148">
        <v>20.417412677255079</v>
      </c>
      <c r="J113" s="148">
        <v>1193.9948690409769</v>
      </c>
      <c r="K113" s="148">
        <v>16819.497032032323</v>
      </c>
      <c r="L113" s="148">
        <v>18013.491901073299</v>
      </c>
      <c r="M113" s="148">
        <v>0.83278701500888341</v>
      </c>
      <c r="N113" s="148">
        <v>0.79603795819421663</v>
      </c>
      <c r="O113" s="148">
        <v>1.0920613154834664</v>
      </c>
      <c r="P113" s="148">
        <v>7.2647663907931319</v>
      </c>
      <c r="Q113" s="148">
        <v>35.263635280872521</v>
      </c>
      <c r="R113" s="148">
        <v>30.920603897090054</v>
      </c>
      <c r="S113" s="148">
        <v>14679.050408214365</v>
      </c>
      <c r="T113" s="148">
        <v>46.354330638954551</v>
      </c>
      <c r="U113" s="215">
        <v>65.623465646023348</v>
      </c>
      <c r="V113" s="148"/>
      <c r="W113" s="214">
        <v>6087.6963653489265</v>
      </c>
      <c r="X113" s="148">
        <v>0.18279419004470362</v>
      </c>
      <c r="Y113" s="148">
        <v>3.2414824897449401</v>
      </c>
      <c r="Z113" s="148">
        <v>8.874441233797759</v>
      </c>
      <c r="AA113" s="148">
        <v>10440.898511730047</v>
      </c>
      <c r="AB113" s="148">
        <v>29845.432746857838</v>
      </c>
      <c r="AC113" s="148">
        <v>40286.331258587888</v>
      </c>
      <c r="AD113" s="148">
        <v>0.55408527263756369</v>
      </c>
      <c r="AE113" s="148">
        <v>1.7896356722129667</v>
      </c>
      <c r="AF113" s="148">
        <v>0.86224597720788354</v>
      </c>
      <c r="AG113" s="148">
        <v>8.5599316818959661</v>
      </c>
      <c r="AH113" s="148">
        <v>11.889291712988332</v>
      </c>
      <c r="AI113" s="148">
        <v>50.275058127286577</v>
      </c>
      <c r="AJ113" s="148">
        <v>27861.797256542504</v>
      </c>
      <c r="AK113" s="148">
        <v>25.386397110520775</v>
      </c>
      <c r="AL113" s="215">
        <v>43.839693529273362</v>
      </c>
      <c r="AM113" s="148"/>
      <c r="AN113" s="214">
        <v>8770.3735658407331</v>
      </c>
      <c r="AO113" s="148">
        <v>0.34617364009748874</v>
      </c>
      <c r="AP113" s="148">
        <v>5.9682313031121099</v>
      </c>
      <c r="AQ113" s="148">
        <v>12.72765346077656</v>
      </c>
      <c r="AR113" s="148">
        <v>11634.893380771024</v>
      </c>
      <c r="AS113" s="148">
        <v>46664.92977889016</v>
      </c>
      <c r="AT113" s="148">
        <v>58299.823159661188</v>
      </c>
      <c r="AU113" s="148">
        <v>1.386872287646447</v>
      </c>
      <c r="AV113" s="148">
        <v>2.5856736304071841</v>
      </c>
      <c r="AW113" s="148">
        <v>1.9543072926913501</v>
      </c>
      <c r="AX113" s="148">
        <v>15.824698072689099</v>
      </c>
      <c r="AY113" s="148">
        <v>18.431647805408574</v>
      </c>
      <c r="AZ113" s="148">
        <v>41.094242250440352</v>
      </c>
      <c r="BA113" s="148">
        <v>21809.891823518708</v>
      </c>
      <c r="BB113" s="148">
        <v>34.060149755777722</v>
      </c>
      <c r="BC113" s="215">
        <v>53.711229885165366</v>
      </c>
    </row>
    <row r="114" spans="1:55" s="4" customFormat="1" ht="13.8">
      <c r="A114" s="263" t="s">
        <v>447</v>
      </c>
      <c r="B114" s="112">
        <v>1365</v>
      </c>
      <c r="C114" s="205">
        <v>-24.217674687632368</v>
      </c>
      <c r="D114" s="213">
        <v>0.70956663825408617</v>
      </c>
      <c r="E114" s="148"/>
      <c r="F114" s="214">
        <v>3019.4405344709007</v>
      </c>
      <c r="G114" s="148">
        <v>0.14887023081699299</v>
      </c>
      <c r="H114" s="148">
        <v>2.5056392466815818</v>
      </c>
      <c r="I114" s="148">
        <v>22.942930353929334</v>
      </c>
      <c r="J114" s="148">
        <v>1207.1386178193832</v>
      </c>
      <c r="K114" s="148">
        <v>19067.633018325552</v>
      </c>
      <c r="L114" s="148">
        <v>20274.771636144935</v>
      </c>
      <c r="M114" s="148">
        <v>0.78544012317772016</v>
      </c>
      <c r="N114" s="148">
        <v>0.81635658178146864</v>
      </c>
      <c r="O114" s="148">
        <v>0.89586570841782287</v>
      </c>
      <c r="P114" s="148">
        <v>6.6687586437166209</v>
      </c>
      <c r="Q114" s="148">
        <v>42.9978273947332</v>
      </c>
      <c r="R114" s="148">
        <v>33.330471874688719</v>
      </c>
      <c r="S114" s="148">
        <v>17998.349392816679</v>
      </c>
      <c r="T114" s="148">
        <v>44.470446296235181</v>
      </c>
      <c r="U114" s="215">
        <v>60.367487493219016</v>
      </c>
      <c r="V114" s="148"/>
      <c r="W114" s="214">
        <v>10954.673796333886</v>
      </c>
      <c r="X114" s="148">
        <v>0.17264654264062779</v>
      </c>
      <c r="Y114" s="148">
        <v>3.0723742986983669</v>
      </c>
      <c r="Z114" s="148">
        <v>4.3032778747076668</v>
      </c>
      <c r="AA114" s="148">
        <v>10151.89983069622</v>
      </c>
      <c r="AB114" s="148">
        <v>62831.299641877631</v>
      </c>
      <c r="AC114" s="148">
        <v>72983.199472573848</v>
      </c>
      <c r="AD114" s="148">
        <v>0.51353809447988286</v>
      </c>
      <c r="AE114" s="148">
        <v>1.7295707500119757</v>
      </c>
      <c r="AF114" s="148">
        <v>0.72755770626378213</v>
      </c>
      <c r="AG114" s="148">
        <v>7.9316796905175604</v>
      </c>
      <c r="AH114" s="148">
        <v>7.2591100099187811</v>
      </c>
      <c r="AI114" s="148">
        <v>49.088185799685746</v>
      </c>
      <c r="AJ114" s="148">
        <v>54472.767148448002</v>
      </c>
      <c r="AK114" s="148">
        <v>21.668726758830598</v>
      </c>
      <c r="AL114" s="215">
        <v>39.481927109730613</v>
      </c>
      <c r="AM114" s="148"/>
      <c r="AN114" s="214">
        <v>13974.114330804785</v>
      </c>
      <c r="AO114" s="148">
        <v>0.32151677345762081</v>
      </c>
      <c r="AP114" s="148">
        <v>5.5780135453799504</v>
      </c>
      <c r="AQ114" s="148">
        <v>7.8826346944452146</v>
      </c>
      <c r="AR114" s="148">
        <v>11359.038448515603</v>
      </c>
      <c r="AS114" s="148">
        <v>81898.93266020318</v>
      </c>
      <c r="AT114" s="148">
        <v>93257.971108718775</v>
      </c>
      <c r="AU114" s="148">
        <v>1.298978217657603</v>
      </c>
      <c r="AV114" s="148">
        <v>2.5459273317934441</v>
      </c>
      <c r="AW114" s="148">
        <v>1.6234234146816051</v>
      </c>
      <c r="AX114" s="148">
        <v>14.600438334234182</v>
      </c>
      <c r="AY114" s="148">
        <v>13.557152907920642</v>
      </c>
      <c r="AZ114" s="148">
        <v>41.66303460915055</v>
      </c>
      <c r="BA114" s="148">
        <v>37813.055767587204</v>
      </c>
      <c r="BB114" s="148">
        <v>31.286283243347452</v>
      </c>
      <c r="BC114" s="215">
        <v>48.697295048439905</v>
      </c>
    </row>
    <row r="115" spans="1:55" s="4" customFormat="1" ht="13.8">
      <c r="A115" s="263" t="s">
        <v>448</v>
      </c>
      <c r="B115" s="112">
        <v>1370</v>
      </c>
      <c r="C115" s="205">
        <v>-49.160114367405242</v>
      </c>
      <c r="D115" s="213">
        <v>0.54881711227699603</v>
      </c>
      <c r="E115" s="148"/>
      <c r="F115" s="214">
        <v>1072.0526386616734</v>
      </c>
      <c r="G115" s="148">
        <v>0.10290689433656654</v>
      </c>
      <c r="H115" s="148">
        <v>1.8088398688972558</v>
      </c>
      <c r="I115" s="148">
        <v>5.1393658146590671</v>
      </c>
      <c r="J115" s="148">
        <v>1811.2023783154616</v>
      </c>
      <c r="K115" s="148">
        <v>5387.3571503956346</v>
      </c>
      <c r="L115" s="148">
        <v>7198.5595287110964</v>
      </c>
      <c r="M115" s="148">
        <v>0.6078185532661895</v>
      </c>
      <c r="N115" s="148">
        <v>0.65265657577150782</v>
      </c>
      <c r="O115" s="148">
        <v>0.54599621131523779</v>
      </c>
      <c r="P115" s="148">
        <v>4.8232784787423375</v>
      </c>
      <c r="Q115" s="148">
        <v>12.257706667506634</v>
      </c>
      <c r="R115" s="148">
        <v>37.611844783650902</v>
      </c>
      <c r="S115" s="148">
        <v>8835.374651865759</v>
      </c>
      <c r="T115" s="148">
        <v>44.186727565924933</v>
      </c>
      <c r="U115" s="215">
        <v>52.900662090529352</v>
      </c>
      <c r="V115" s="148"/>
      <c r="W115" s="214">
        <v>1925.5822821719689</v>
      </c>
      <c r="X115" s="148">
        <v>0.19840140229889477</v>
      </c>
      <c r="Y115" s="148">
        <v>3.5776570913232093</v>
      </c>
      <c r="Z115" s="148">
        <v>5.052373463257962</v>
      </c>
      <c r="AA115" s="148">
        <v>10908.618728999763</v>
      </c>
      <c r="AB115" s="148">
        <v>1403.7052701532168</v>
      </c>
      <c r="AC115" s="148">
        <v>12312.323999152981</v>
      </c>
      <c r="AD115" s="148">
        <v>0.71137408918202227</v>
      </c>
      <c r="AE115" s="148">
        <v>2.0550275424511741</v>
      </c>
      <c r="AF115" s="148">
        <v>0.77763487521639862</v>
      </c>
      <c r="AG115" s="148">
        <v>9.4625774732884196</v>
      </c>
      <c r="AH115" s="148">
        <v>7.030947486369282</v>
      </c>
      <c r="AI115" s="148">
        <v>47.103507343836711</v>
      </c>
      <c r="AJ115" s="148">
        <v>7702.8651316981386</v>
      </c>
      <c r="AK115" s="148">
        <v>24.13847936582356</v>
      </c>
      <c r="AL115" s="215">
        <v>36.778706053425537</v>
      </c>
      <c r="AM115" s="148"/>
      <c r="AN115" s="214">
        <v>2997.6349208336424</v>
      </c>
      <c r="AO115" s="148">
        <v>0.30130829663546133</v>
      </c>
      <c r="AP115" s="148">
        <v>5.3864969602204642</v>
      </c>
      <c r="AQ115" s="148">
        <v>5.0750514857644999</v>
      </c>
      <c r="AR115" s="148">
        <v>12719.821107315225</v>
      </c>
      <c r="AS115" s="148">
        <v>6791.0624205488512</v>
      </c>
      <c r="AT115" s="148">
        <v>19510.883527864076</v>
      </c>
      <c r="AU115" s="148">
        <v>1.3191926424482114</v>
      </c>
      <c r="AV115" s="148">
        <v>2.7076841182226823</v>
      </c>
      <c r="AW115" s="148">
        <v>1.3236310865316365</v>
      </c>
      <c r="AX115" s="148">
        <v>14.285855952030756</v>
      </c>
      <c r="AY115" s="148">
        <v>7.9228048818900128</v>
      </c>
      <c r="AZ115" s="148">
        <v>43.842834402517546</v>
      </c>
      <c r="BA115" s="148">
        <v>8085.2299556146781</v>
      </c>
      <c r="BB115" s="148">
        <v>30.488948480945265</v>
      </c>
      <c r="BC115" s="215">
        <v>41.841916979256844</v>
      </c>
    </row>
    <row r="116" spans="1:55" s="4" customFormat="1" ht="13.8">
      <c r="A116" s="263" t="s">
        <v>449</v>
      </c>
      <c r="B116" s="112">
        <v>1375</v>
      </c>
      <c r="C116" s="205">
        <v>-42.969355433335089</v>
      </c>
      <c r="D116" s="213">
        <v>0.57839155740178994</v>
      </c>
      <c r="E116" s="148"/>
      <c r="F116" s="214">
        <v>2902.347849067361</v>
      </c>
      <c r="G116" s="148">
        <v>0.14022925844763887</v>
      </c>
      <c r="H116" s="148">
        <v>2.4917747658155678</v>
      </c>
      <c r="I116" s="148">
        <v>10.855783696332162</v>
      </c>
      <c r="J116" s="148">
        <v>1164.217860704724</v>
      </c>
      <c r="K116" s="148">
        <v>18324.306313462708</v>
      </c>
      <c r="L116" s="148">
        <v>19488.524174167433</v>
      </c>
      <c r="M116" s="148">
        <v>0.88653808979200788</v>
      </c>
      <c r="N116" s="148">
        <v>0.85460649285253398</v>
      </c>
      <c r="O116" s="148">
        <v>0.74372564142464848</v>
      </c>
      <c r="P116" s="148">
        <v>6.6346034982647382</v>
      </c>
      <c r="Q116" s="148">
        <v>30.986088509578622</v>
      </c>
      <c r="R116" s="148">
        <v>41.507199546907295</v>
      </c>
      <c r="S116" s="148">
        <v>17389.443565278081</v>
      </c>
      <c r="T116" s="148">
        <v>46.607589850628791</v>
      </c>
      <c r="U116" s="215">
        <v>54.157056235647794</v>
      </c>
      <c r="V116" s="148"/>
      <c r="W116" s="214">
        <v>8531.858470574587</v>
      </c>
      <c r="X116" s="148">
        <v>0.13742770794063083</v>
      </c>
      <c r="Y116" s="148">
        <v>2.507532865273653</v>
      </c>
      <c r="Z116" s="148">
        <v>4.4729231886370595</v>
      </c>
      <c r="AA116" s="148">
        <v>10369.092770892055</v>
      </c>
      <c r="AB116" s="148">
        <v>46333.226947335563</v>
      </c>
      <c r="AC116" s="148">
        <v>56702.31971822762</v>
      </c>
      <c r="AD116" s="148">
        <v>0.71998057948182714</v>
      </c>
      <c r="AE116" s="148">
        <v>1.1714205458715188</v>
      </c>
      <c r="AF116" s="148">
        <v>0.57964753459519824</v>
      </c>
      <c r="AG116" s="148">
        <v>6.5976999220626134</v>
      </c>
      <c r="AH116" s="148">
        <v>4.5225011308688341</v>
      </c>
      <c r="AI116" s="148">
        <v>49.741605134436057</v>
      </c>
      <c r="AJ116" s="148">
        <v>50877.993345742514</v>
      </c>
      <c r="AK116" s="148">
        <v>34.871500027683275</v>
      </c>
      <c r="AL116" s="215">
        <v>42.893524462047175</v>
      </c>
      <c r="AM116" s="148"/>
      <c r="AN116" s="214">
        <v>11434.206319641948</v>
      </c>
      <c r="AO116" s="148">
        <v>0.2776569663882697</v>
      </c>
      <c r="AP116" s="148">
        <v>4.9993076310892226</v>
      </c>
      <c r="AQ116" s="148">
        <v>6.2340157329588521</v>
      </c>
      <c r="AR116" s="148">
        <v>11533.31063159678</v>
      </c>
      <c r="AS116" s="148">
        <v>64657.533260798271</v>
      </c>
      <c r="AT116" s="148">
        <v>76190.843892395045</v>
      </c>
      <c r="AU116" s="148">
        <v>1.6065186692738349</v>
      </c>
      <c r="AV116" s="148">
        <v>2.0260270387240533</v>
      </c>
      <c r="AW116" s="148">
        <v>1.3233731760198466</v>
      </c>
      <c r="AX116" s="148">
        <v>13.232303420327352</v>
      </c>
      <c r="AY116" s="148">
        <v>7.6696540631058632</v>
      </c>
      <c r="AZ116" s="148">
        <v>45.555813260858081</v>
      </c>
      <c r="BA116" s="148">
        <v>34087.020340697432</v>
      </c>
      <c r="BB116" s="148">
        <v>40.570912401750185</v>
      </c>
      <c r="BC116" s="215">
        <v>48.422555526597577</v>
      </c>
    </row>
    <row r="117" spans="1:55" s="4" customFormat="1" ht="13.8">
      <c r="A117" s="263" t="s">
        <v>450</v>
      </c>
      <c r="B117" s="112">
        <v>1380</v>
      </c>
      <c r="C117" s="205">
        <v>-48.219638328008259</v>
      </c>
      <c r="D117" s="213">
        <v>0.64600679514199866</v>
      </c>
      <c r="E117" s="148"/>
      <c r="F117" s="214">
        <v>2608.0187770858674</v>
      </c>
      <c r="G117" s="148">
        <v>9.8536971364000345E-2</v>
      </c>
      <c r="H117" s="148">
        <v>1.7717430105468066</v>
      </c>
      <c r="I117" s="148">
        <v>4.4622659888641616</v>
      </c>
      <c r="J117" s="148">
        <v>1143.5599287708455</v>
      </c>
      <c r="K117" s="148">
        <v>16368.619736479497</v>
      </c>
      <c r="L117" s="148">
        <v>17512.179665250344</v>
      </c>
      <c r="M117" s="148">
        <v>0.66022843785298502</v>
      </c>
      <c r="N117" s="148">
        <v>0.75516016297160293</v>
      </c>
      <c r="O117" s="148">
        <v>0.35186899028707824</v>
      </c>
      <c r="P117" s="148">
        <v>4.7185777682681485</v>
      </c>
      <c r="Q117" s="148">
        <v>5.4903162988517984</v>
      </c>
      <c r="R117" s="148">
        <v>41.376021600347798</v>
      </c>
      <c r="S117" s="148">
        <v>21971.049055387855</v>
      </c>
      <c r="T117" s="148">
        <v>42.573584238006262</v>
      </c>
      <c r="U117" s="215">
        <v>38.605601328331787</v>
      </c>
      <c r="V117" s="148"/>
      <c r="W117" s="214">
        <v>1816.7086076732546</v>
      </c>
      <c r="X117" s="148">
        <v>0.18195090732008612</v>
      </c>
      <c r="Y117" s="148">
        <v>3.4548094482456171</v>
      </c>
      <c r="Z117" s="148">
        <v>7.229562969243049</v>
      </c>
      <c r="AA117" s="148">
        <v>10331.934985269776</v>
      </c>
      <c r="AB117" s="148">
        <v>1281.9725860010394</v>
      </c>
      <c r="AC117" s="148">
        <v>11613.907571270815</v>
      </c>
      <c r="AD117" s="148">
        <v>0.45758272408290895</v>
      </c>
      <c r="AE117" s="148">
        <v>2.529198938593328</v>
      </c>
      <c r="AF117" s="148">
        <v>0.45853036336391689</v>
      </c>
      <c r="AG117" s="148">
        <v>9.1989831095272105</v>
      </c>
      <c r="AH117" s="148">
        <v>4.2959446242616792</v>
      </c>
      <c r="AI117" s="148">
        <v>64.427045576749435</v>
      </c>
      <c r="AJ117" s="148">
        <v>7474.1231724532327</v>
      </c>
      <c r="AK117" s="148">
        <v>14.944222988282085</v>
      </c>
      <c r="AL117" s="215">
        <v>22.823094202896634</v>
      </c>
      <c r="AM117" s="148"/>
      <c r="AN117" s="214">
        <v>4424.7273847591223</v>
      </c>
      <c r="AO117" s="148">
        <v>0.28048787868408648</v>
      </c>
      <c r="AP117" s="148">
        <v>5.2265524587924244</v>
      </c>
      <c r="AQ117" s="148">
        <v>6.104517169813529</v>
      </c>
      <c r="AR117" s="148">
        <v>11475.494914040621</v>
      </c>
      <c r="AS117" s="148">
        <v>17650.592322480537</v>
      </c>
      <c r="AT117" s="148">
        <v>29126.087236521158</v>
      </c>
      <c r="AU117" s="148">
        <v>1.1178111619358941</v>
      </c>
      <c r="AV117" s="148">
        <v>3.2843591015649314</v>
      </c>
      <c r="AW117" s="148">
        <v>0.81039935365099514</v>
      </c>
      <c r="AX117" s="148">
        <v>13.91756087779536</v>
      </c>
      <c r="AY117" s="148">
        <v>4.5928681993386062</v>
      </c>
      <c r="AZ117" s="148">
        <v>56.326973269692118</v>
      </c>
      <c r="BA117" s="148">
        <v>12389.127516970404</v>
      </c>
      <c r="BB117" s="148">
        <v>24.131403698113093</v>
      </c>
      <c r="BC117" s="215">
        <v>27.513043885533996</v>
      </c>
    </row>
    <row r="118" spans="1:55" s="4" customFormat="1" ht="13.8">
      <c r="A118" s="263" t="s">
        <v>451</v>
      </c>
      <c r="B118" s="112">
        <v>1385</v>
      </c>
      <c r="C118" s="205">
        <v>27.662254607469063</v>
      </c>
      <c r="D118" s="213">
        <v>0.69834772081463281</v>
      </c>
      <c r="E118" s="148"/>
      <c r="F118" s="214">
        <v>3053.3313012656949</v>
      </c>
      <c r="G118" s="148">
        <v>0.25953598091276109</v>
      </c>
      <c r="H118" s="148">
        <v>3.9362524968964618</v>
      </c>
      <c r="I118" s="148">
        <v>65.942711022298951</v>
      </c>
      <c r="J118" s="148">
        <v>1184.2627393232274</v>
      </c>
      <c r="K118" s="148">
        <v>19318.07673579513</v>
      </c>
      <c r="L118" s="148">
        <v>20502.339475118359</v>
      </c>
      <c r="M118" s="148">
        <v>0.7631406751324884</v>
      </c>
      <c r="N118" s="148">
        <v>0.85864242105646804</v>
      </c>
      <c r="O118" s="148">
        <v>2.3096415299676489</v>
      </c>
      <c r="P118" s="148">
        <v>10.496903751838136</v>
      </c>
      <c r="Q118" s="148">
        <v>62.448773048397406</v>
      </c>
      <c r="R118" s="148">
        <v>14.149427925202509</v>
      </c>
      <c r="S118" s="148">
        <v>11562.823910950563</v>
      </c>
      <c r="T118" s="148">
        <v>42.550432711794414</v>
      </c>
      <c r="U118" s="215">
        <v>79.062861025610644</v>
      </c>
      <c r="V118" s="148"/>
      <c r="W118" s="214">
        <v>9298.1435270952552</v>
      </c>
      <c r="X118" s="148">
        <v>0.19643101652607667</v>
      </c>
      <c r="Y118" s="148">
        <v>3.6515292522846226</v>
      </c>
      <c r="Z118" s="148">
        <v>3.2062560076867732</v>
      </c>
      <c r="AA118" s="148">
        <v>10026.824685553991</v>
      </c>
      <c r="AB118" s="148">
        <v>51840.277044818613</v>
      </c>
      <c r="AC118" s="148">
        <v>61867.101730372604</v>
      </c>
      <c r="AD118" s="148">
        <v>0.76856220288113286</v>
      </c>
      <c r="AE118" s="148">
        <v>2.1892372960538946</v>
      </c>
      <c r="AF118" s="148">
        <v>0.60942874149463366</v>
      </c>
      <c r="AG118" s="148">
        <v>9.5244994019471942</v>
      </c>
      <c r="AH118" s="148">
        <v>1.9447985822082952</v>
      </c>
      <c r="AI118" s="148">
        <v>48.275267019778489</v>
      </c>
      <c r="AJ118" s="148">
        <v>38453.804949468395</v>
      </c>
      <c r="AK118" s="148">
        <v>22.38944447148107</v>
      </c>
      <c r="AL118" s="215">
        <v>30.038468926132722</v>
      </c>
      <c r="AM118" s="148"/>
      <c r="AN118" s="214">
        <v>12351.474828360952</v>
      </c>
      <c r="AO118" s="148">
        <v>0.45596699743883773</v>
      </c>
      <c r="AP118" s="148">
        <v>7.5877817491810857</v>
      </c>
      <c r="AQ118" s="148">
        <v>18.240620136285688</v>
      </c>
      <c r="AR118" s="148">
        <v>11211.087424877218</v>
      </c>
      <c r="AS118" s="148">
        <v>71158.353780613746</v>
      </c>
      <c r="AT118" s="148">
        <v>82369.441205490963</v>
      </c>
      <c r="AU118" s="148">
        <v>1.5317028780136213</v>
      </c>
      <c r="AV118" s="148">
        <v>3.0478797171103631</v>
      </c>
      <c r="AW118" s="148">
        <v>2.9190702714622825</v>
      </c>
      <c r="AX118" s="148">
        <v>20.021403153785332</v>
      </c>
      <c r="AY118" s="148">
        <v>12.107149498761263</v>
      </c>
      <c r="AZ118" s="148">
        <v>28.641613070632804</v>
      </c>
      <c r="BA118" s="148">
        <v>24355.290595320421</v>
      </c>
      <c r="BB118" s="148">
        <v>29.70815479314065</v>
      </c>
      <c r="BC118" s="215">
        <v>58.71753724938975</v>
      </c>
    </row>
    <row r="119" spans="1:55" s="4" customFormat="1" ht="13.8">
      <c r="A119" s="263" t="s">
        <v>452</v>
      </c>
      <c r="B119" s="112">
        <v>1390</v>
      </c>
      <c r="C119" s="205">
        <v>-60.309117435319195</v>
      </c>
      <c r="D119" s="213">
        <v>0.64002445362815996</v>
      </c>
      <c r="E119" s="148"/>
      <c r="F119" s="214">
        <v>2790.786560225707</v>
      </c>
      <c r="G119" s="148">
        <v>0.11333954016474504</v>
      </c>
      <c r="H119" s="148">
        <v>1.9642742438480529</v>
      </c>
      <c r="I119" s="148">
        <v>7.0845413912798838</v>
      </c>
      <c r="J119" s="148">
        <v>1151.4706778035047</v>
      </c>
      <c r="K119" s="148">
        <v>17587.947948870547</v>
      </c>
      <c r="L119" s="148">
        <v>18739.418626674051</v>
      </c>
      <c r="M119" s="148">
        <v>0.80762284082062241</v>
      </c>
      <c r="N119" s="148">
        <v>0.58246361440610583</v>
      </c>
      <c r="O119" s="148">
        <v>0.56909833345465977</v>
      </c>
      <c r="P119" s="148">
        <v>5.2310233857793058</v>
      </c>
      <c r="Q119" s="148">
        <v>13.409789865371522</v>
      </c>
      <c r="R119" s="148">
        <v>31.772983017556349</v>
      </c>
      <c r="S119" s="148">
        <v>21207.582166712717</v>
      </c>
      <c r="T119" s="148">
        <v>52.643660155756997</v>
      </c>
      <c r="U119" s="215">
        <v>54.943402260009947</v>
      </c>
      <c r="V119" s="148"/>
      <c r="W119" s="214">
        <v>1867.3405792560577</v>
      </c>
      <c r="X119" s="148">
        <v>0.11977798561706013</v>
      </c>
      <c r="Y119" s="148">
        <v>2.16368822921411</v>
      </c>
      <c r="Z119" s="148">
        <v>10.725731068492566</v>
      </c>
      <c r="AA119" s="148">
        <v>10234.070253424985</v>
      </c>
      <c r="AB119" s="148">
        <v>1725.3575822406456</v>
      </c>
      <c r="AC119" s="148">
        <v>11959.42783566563</v>
      </c>
      <c r="AD119" s="148">
        <v>0.31896109467328015</v>
      </c>
      <c r="AE119" s="148">
        <v>1.3426947308002808</v>
      </c>
      <c r="AF119" s="148">
        <v>0.49962114509488509</v>
      </c>
      <c r="AG119" s="148">
        <v>5.7706095114177511</v>
      </c>
      <c r="AH119" s="148">
        <v>6.6987413207641691</v>
      </c>
      <c r="AI119" s="148">
        <v>53.734741719808888</v>
      </c>
      <c r="AJ119" s="148">
        <v>12269.035471392706</v>
      </c>
      <c r="AK119" s="148">
        <v>19.120936669769897</v>
      </c>
      <c r="AL119" s="215">
        <v>37.529948108856189</v>
      </c>
      <c r="AM119" s="148"/>
      <c r="AN119" s="214">
        <v>4658.127139481765</v>
      </c>
      <c r="AO119" s="148">
        <v>0.23311752578180517</v>
      </c>
      <c r="AP119" s="148">
        <v>4.1279624730621629</v>
      </c>
      <c r="AQ119" s="148">
        <v>9.0522738340267548</v>
      </c>
      <c r="AR119" s="148">
        <v>11385.54093122849</v>
      </c>
      <c r="AS119" s="148">
        <v>19313.305531111193</v>
      </c>
      <c r="AT119" s="148">
        <v>30698.846462339683</v>
      </c>
      <c r="AU119" s="148">
        <v>1.1265839354939025</v>
      </c>
      <c r="AV119" s="148">
        <v>1.9251583452063867</v>
      </c>
      <c r="AW119" s="148">
        <v>1.0687194785495449</v>
      </c>
      <c r="AX119" s="148">
        <v>11.001632897197057</v>
      </c>
      <c r="AY119" s="148">
        <v>8.1692845914769538</v>
      </c>
      <c r="AZ119" s="148">
        <v>43.06533879308234</v>
      </c>
      <c r="BA119" s="148">
        <v>16519.108822777849</v>
      </c>
      <c r="BB119" s="148">
        <v>34.906583922267011</v>
      </c>
      <c r="BC119" s="215">
        <v>44.833975361212936</v>
      </c>
    </row>
    <row r="120" spans="1:55" s="4" customFormat="1" ht="13.8">
      <c r="A120" s="263" t="s">
        <v>453</v>
      </c>
      <c r="B120" s="112">
        <v>1395</v>
      </c>
      <c r="C120" s="205">
        <v>-1.0151710416244903</v>
      </c>
      <c r="D120" s="213">
        <v>0.67334016833911259</v>
      </c>
      <c r="E120" s="148"/>
      <c r="F120" s="214">
        <v>2500.4607294969769</v>
      </c>
      <c r="G120" s="148">
        <v>8.980658476974239E-2</v>
      </c>
      <c r="H120" s="148">
        <v>1.5774124331752006</v>
      </c>
      <c r="I120" s="148">
        <v>9.8982270516598732</v>
      </c>
      <c r="J120" s="148">
        <v>1170.9499645702824</v>
      </c>
      <c r="K120" s="148">
        <v>15619.004895257129</v>
      </c>
      <c r="L120" s="148">
        <v>16789.954859827412</v>
      </c>
      <c r="M120" s="148">
        <v>0.57019055711472866</v>
      </c>
      <c r="N120" s="148">
        <v>0.63201914713237695</v>
      </c>
      <c r="O120" s="148">
        <v>0.37231864714688034</v>
      </c>
      <c r="P120" s="148">
        <v>4.2039906982219417</v>
      </c>
      <c r="Q120" s="148">
        <v>20.68767765871883</v>
      </c>
      <c r="R120" s="148">
        <v>35.5079122534557</v>
      </c>
      <c r="S120" s="148">
        <v>23643.375998005318</v>
      </c>
      <c r="T120" s="148">
        <v>42.158858402697469</v>
      </c>
      <c r="U120" s="215">
        <v>43.961453533974627</v>
      </c>
      <c r="V120" s="148"/>
      <c r="W120" s="214">
        <v>1771.8299676995446</v>
      </c>
      <c r="X120" s="148">
        <v>0.19356940195338909</v>
      </c>
      <c r="Y120" s="148">
        <v>3.2695361492970472</v>
      </c>
      <c r="Z120" s="148">
        <v>8.7283588614168846</v>
      </c>
      <c r="AA120" s="148">
        <v>10087.89235171715</v>
      </c>
      <c r="AB120" s="148">
        <v>1238.4803538722233</v>
      </c>
      <c r="AC120" s="148">
        <v>11326.372705589372</v>
      </c>
      <c r="AD120" s="148">
        <v>0.66632634667601864</v>
      </c>
      <c r="AE120" s="148">
        <v>1.2654260138547875</v>
      </c>
      <c r="AF120" s="148">
        <v>1.1553535781806705</v>
      </c>
      <c r="AG120" s="148">
        <v>8.2425728563596419</v>
      </c>
      <c r="AH120" s="148">
        <v>2.2004943352971411</v>
      </c>
      <c r="AI120" s="148">
        <v>40.514628114764299</v>
      </c>
      <c r="AJ120" s="148">
        <v>8134.8539570814128</v>
      </c>
      <c r="AK120" s="148">
        <v>31.685855560860745</v>
      </c>
      <c r="AL120" s="215">
        <v>59.565149295683362</v>
      </c>
      <c r="AM120" s="148"/>
      <c r="AN120" s="214">
        <v>4272.2906971965213</v>
      </c>
      <c r="AO120" s="148">
        <v>0.28337598672313152</v>
      </c>
      <c r="AP120" s="148">
        <v>4.8469485824722485</v>
      </c>
      <c r="AQ120" s="148">
        <v>9.0095007809392111</v>
      </c>
      <c r="AR120" s="148">
        <v>11258.842316287431</v>
      </c>
      <c r="AS120" s="148">
        <v>16857.485249129353</v>
      </c>
      <c r="AT120" s="148">
        <v>28116.327565416785</v>
      </c>
      <c r="AU120" s="148">
        <v>1.2365169037907473</v>
      </c>
      <c r="AV120" s="148">
        <v>1.8974451609871648</v>
      </c>
      <c r="AW120" s="148">
        <v>1.527672225327551</v>
      </c>
      <c r="AX120" s="148">
        <v>12.446563554581587</v>
      </c>
      <c r="AY120" s="148">
        <v>2.8800077224706708</v>
      </c>
      <c r="AZ120" s="148">
        <v>38.866092232253813</v>
      </c>
      <c r="BA120" s="148">
        <v>13373.061444417524</v>
      </c>
      <c r="BB120" s="148">
        <v>35.915634170727415</v>
      </c>
      <c r="BC120" s="215">
        <v>54.997316437695986</v>
      </c>
    </row>
    <row r="121" spans="1:55" s="11" customFormat="1" ht="13.8">
      <c r="A121" s="275" t="s">
        <v>259</v>
      </c>
      <c r="B121" s="276">
        <v>1400</v>
      </c>
      <c r="C121" s="206">
        <v>-18.578250998199326</v>
      </c>
      <c r="D121" s="216">
        <v>0.66751485022539192</v>
      </c>
      <c r="E121" s="143"/>
      <c r="F121" s="206">
        <v>3126.6778726751777</v>
      </c>
      <c r="G121" s="143">
        <v>0.11024355892582667</v>
      </c>
      <c r="H121" s="143">
        <v>2.1217222582865887</v>
      </c>
      <c r="I121" s="143">
        <v>12.028760267031897</v>
      </c>
      <c r="J121" s="143">
        <v>1139.9672946628232</v>
      </c>
      <c r="K121" s="143">
        <v>19854.87566533772</v>
      </c>
      <c r="L121" s="143">
        <v>20994.842960000544</v>
      </c>
      <c r="M121" s="143">
        <v>1.1247732608387984</v>
      </c>
      <c r="N121" s="143">
        <v>0.6293160242954815</v>
      </c>
      <c r="O121" s="143">
        <v>0.36530216319381925</v>
      </c>
      <c r="P121" s="143">
        <v>5.6587751670360236</v>
      </c>
      <c r="Q121" s="143">
        <v>14.723052215745115</v>
      </c>
      <c r="R121" s="143">
        <v>54.545232747077222</v>
      </c>
      <c r="S121" s="143">
        <v>21964.023424578656</v>
      </c>
      <c r="T121" s="143">
        <v>59.202576282550766</v>
      </c>
      <c r="U121" s="216">
        <v>45.505871914076039</v>
      </c>
      <c r="V121" s="143"/>
      <c r="W121" s="206">
        <v>6603.7730128722769</v>
      </c>
      <c r="X121" s="143">
        <v>0.14055139058106425</v>
      </c>
      <c r="Y121" s="143">
        <v>2.5692208136995269</v>
      </c>
      <c r="Z121" s="143">
        <v>2.5396976169169987</v>
      </c>
      <c r="AA121" s="143">
        <v>10118.268084150481</v>
      </c>
      <c r="AB121" s="143">
        <v>33651.648089987837</v>
      </c>
      <c r="AC121" s="143">
        <v>43769.916174138314</v>
      </c>
      <c r="AD121" s="143">
        <v>0.69162158636583071</v>
      </c>
      <c r="AE121" s="143">
        <v>1.4648741228987012</v>
      </c>
      <c r="AF121" s="143">
        <v>0.40471711025522183</v>
      </c>
      <c r="AG121" s="143">
        <v>6.8384382281177425</v>
      </c>
      <c r="AH121" s="143">
        <v>2.9509219654718151</v>
      </c>
      <c r="AI121" s="143">
        <v>49.698354618718724</v>
      </c>
      <c r="AJ121" s="143">
        <v>37891.386177252956</v>
      </c>
      <c r="AK121" s="143">
        <v>31.329730216949201</v>
      </c>
      <c r="AL121" s="216">
        <v>30.293223674897618</v>
      </c>
      <c r="AM121" s="143"/>
      <c r="AN121" s="206">
        <v>9730.4508855474542</v>
      </c>
      <c r="AO121" s="143">
        <v>0.25079494950689091</v>
      </c>
      <c r="AP121" s="143">
        <v>4.6909430719861156</v>
      </c>
      <c r="AQ121" s="143">
        <v>4.1971200602878707</v>
      </c>
      <c r="AR121" s="143">
        <v>11258.235378813304</v>
      </c>
      <c r="AS121" s="143">
        <v>53506.523755325557</v>
      </c>
      <c r="AT121" s="143">
        <v>64764.759134138862</v>
      </c>
      <c r="AU121" s="143">
        <v>1.8163948472046294</v>
      </c>
      <c r="AV121" s="143">
        <v>2.0941901471941828</v>
      </c>
      <c r="AW121" s="143">
        <v>0.77001927344904109</v>
      </c>
      <c r="AX121" s="143">
        <v>12.497213395153768</v>
      </c>
      <c r="AY121" s="143">
        <v>4.9202930304804378</v>
      </c>
      <c r="AZ121" s="143">
        <v>51.831509979340652</v>
      </c>
      <c r="BA121" s="143">
        <v>30679.429241624515</v>
      </c>
      <c r="BB121" s="143">
        <v>43.377308702327582</v>
      </c>
      <c r="BC121" s="216">
        <v>35.868745613054806</v>
      </c>
    </row>
    <row r="122" spans="1:55" s="11" customFormat="1" ht="13.8">
      <c r="A122" s="275" t="s">
        <v>260</v>
      </c>
      <c r="B122" s="276">
        <v>1400</v>
      </c>
      <c r="C122" s="206">
        <v>-60.133998271967926</v>
      </c>
      <c r="D122" s="216">
        <v>0.67915264609715664</v>
      </c>
      <c r="E122" s="143"/>
      <c r="F122" s="206">
        <v>3105.1069454966546</v>
      </c>
      <c r="G122" s="143">
        <v>0.11209407804407137</v>
      </c>
      <c r="H122" s="143">
        <v>1.9551316292820811</v>
      </c>
      <c r="I122" s="143">
        <v>14.223197669777793</v>
      </c>
      <c r="J122" s="143">
        <v>1168.1130352238142</v>
      </c>
      <c r="K122" s="143">
        <v>19681.886660757591</v>
      </c>
      <c r="L122" s="143">
        <v>20849.999695981405</v>
      </c>
      <c r="M122" s="143">
        <v>0.66736569271391255</v>
      </c>
      <c r="N122" s="143">
        <v>0.71921428720406955</v>
      </c>
      <c r="O122" s="143">
        <v>0.56254811387170367</v>
      </c>
      <c r="P122" s="143">
        <v>5.2041720104184606</v>
      </c>
      <c r="Q122" s="143">
        <v>22.185779121248107</v>
      </c>
      <c r="R122" s="143">
        <v>38.498600259352436</v>
      </c>
      <c r="S122" s="143">
        <v>23717.893634781089</v>
      </c>
      <c r="T122" s="143">
        <v>43.600235073653508</v>
      </c>
      <c r="U122" s="216">
        <v>52.110009186160191</v>
      </c>
      <c r="V122" s="143"/>
      <c r="W122" s="206">
        <v>3483.8910080061473</v>
      </c>
      <c r="X122" s="143">
        <v>0.14172633439378821</v>
      </c>
      <c r="Y122" s="143">
        <v>2.5226512387331299</v>
      </c>
      <c r="Z122" s="143">
        <v>7.0879594977482139</v>
      </c>
      <c r="AA122" s="143">
        <v>10202.450636418353</v>
      </c>
      <c r="AB122" s="143">
        <v>12613.490043391537</v>
      </c>
      <c r="AC122" s="143">
        <v>22815.94067980989</v>
      </c>
      <c r="AD122" s="143">
        <v>0.50170720591792084</v>
      </c>
      <c r="AE122" s="143">
        <v>1.4322713191492091</v>
      </c>
      <c r="AF122" s="143">
        <v>0.54898972786734068</v>
      </c>
      <c r="AG122" s="143">
        <v>6.6295252353350369</v>
      </c>
      <c r="AH122" s="143">
        <v>11.03135780612712</v>
      </c>
      <c r="AI122" s="143">
        <v>46.259400787850026</v>
      </c>
      <c r="AJ122" s="143">
        <v>20374.063606328287</v>
      </c>
      <c r="AK122" s="143">
        <v>24.252860996139109</v>
      </c>
      <c r="AL122" s="216">
        <v>36.148662595830508</v>
      </c>
      <c r="AM122" s="143"/>
      <c r="AN122" s="206">
        <v>6588.9979535028024</v>
      </c>
      <c r="AO122" s="143">
        <v>0.25382041243785952</v>
      </c>
      <c r="AP122" s="143">
        <v>4.4777828680152112</v>
      </c>
      <c r="AQ122" s="143">
        <v>9.5000868654537651</v>
      </c>
      <c r="AR122" s="143">
        <v>11370.563671642167</v>
      </c>
      <c r="AS122" s="143">
        <v>32295.37670414913</v>
      </c>
      <c r="AT122" s="143">
        <v>43665.940375791295</v>
      </c>
      <c r="AU122" s="143">
        <v>1.1690728986318333</v>
      </c>
      <c r="AV122" s="143">
        <v>2.1514856063532783</v>
      </c>
      <c r="AW122" s="143">
        <v>1.1115378417390447</v>
      </c>
      <c r="AX122" s="143">
        <v>11.833697245753498</v>
      </c>
      <c r="AY122" s="143">
        <v>14.79663264746813</v>
      </c>
      <c r="AZ122" s="143">
        <v>42.805647709369801</v>
      </c>
      <c r="BA122" s="143">
        <v>21844.598662302909</v>
      </c>
      <c r="BB122" s="143">
        <v>32.28612141486586</v>
      </c>
      <c r="BC122" s="216">
        <v>42.747789149236588</v>
      </c>
    </row>
    <row r="123" spans="1:55" s="11" customFormat="1" ht="13.8">
      <c r="A123" s="275" t="s">
        <v>261</v>
      </c>
      <c r="B123" s="276">
        <v>1400</v>
      </c>
      <c r="C123" s="206">
        <v>-31.305065125016434</v>
      </c>
      <c r="D123" s="216">
        <v>0.66406668760403653</v>
      </c>
      <c r="E123" s="143"/>
      <c r="F123" s="206">
        <v>2454.9559510950562</v>
      </c>
      <c r="G123" s="143">
        <v>0.13267675185454006</v>
      </c>
      <c r="H123" s="143">
        <v>2.349924849328648</v>
      </c>
      <c r="I123" s="143">
        <v>12.69818932660497</v>
      </c>
      <c r="J123" s="143">
        <v>1144.355053532684</v>
      </c>
      <c r="K123" s="143">
        <v>15340.046847089327</v>
      </c>
      <c r="L123" s="143">
        <v>16484.401900622011</v>
      </c>
      <c r="M123" s="143">
        <v>0.8348092968327181</v>
      </c>
      <c r="N123" s="143">
        <v>0.77768244307290868</v>
      </c>
      <c r="O123" s="143">
        <v>0.73297652124964263</v>
      </c>
      <c r="P123" s="143">
        <v>6.2624002572845692</v>
      </c>
      <c r="Q123" s="143">
        <v>11.652803691944925</v>
      </c>
      <c r="R123" s="143">
        <v>40.312667696687072</v>
      </c>
      <c r="S123" s="143">
        <v>15583.107952604287</v>
      </c>
      <c r="T123" s="143">
        <v>47.141794790844664</v>
      </c>
      <c r="U123" s="216">
        <v>56.482878529202452</v>
      </c>
      <c r="V123" s="143"/>
      <c r="W123" s="206">
        <v>5894.6560756661047</v>
      </c>
      <c r="X123" s="143">
        <v>0.13217367318515363</v>
      </c>
      <c r="Y123" s="143">
        <v>2.3251206914211737</v>
      </c>
      <c r="Z123" s="143">
        <v>4.9392391606037229</v>
      </c>
      <c r="AA123" s="143">
        <v>10247.386600035348</v>
      </c>
      <c r="AB123" s="143">
        <v>28753.681945045471</v>
      </c>
      <c r="AC123" s="143">
        <v>39001.068545080823</v>
      </c>
      <c r="AD123" s="143">
        <v>0.604745591914854</v>
      </c>
      <c r="AE123" s="143">
        <v>1.2278314264173757</v>
      </c>
      <c r="AF123" s="143">
        <v>0.4795636573143513</v>
      </c>
      <c r="AG123" s="143">
        <v>6.1734156039763706</v>
      </c>
      <c r="AH123" s="143">
        <v>12.402849795024306</v>
      </c>
      <c r="AI123" s="143">
        <v>41.892301315610958</v>
      </c>
      <c r="AJ123" s="143">
        <v>37400.09430730078</v>
      </c>
      <c r="AK123" s="143">
        <v>31.198072566539487</v>
      </c>
      <c r="AL123" s="216">
        <v>36.515086246046614</v>
      </c>
      <c r="AM123" s="143"/>
      <c r="AN123" s="206">
        <v>8349.6120267611623</v>
      </c>
      <c r="AO123" s="143">
        <v>0.26485042503969364</v>
      </c>
      <c r="AP123" s="143">
        <v>4.6750455407498208</v>
      </c>
      <c r="AQ123" s="143">
        <v>6.8315837028989979</v>
      </c>
      <c r="AR123" s="143">
        <v>11391.741653568031</v>
      </c>
      <c r="AS123" s="143">
        <v>44093.728792134796</v>
      </c>
      <c r="AT123" s="143">
        <v>55485.470445702827</v>
      </c>
      <c r="AU123" s="143">
        <v>1.439554888747572</v>
      </c>
      <c r="AV123" s="143">
        <v>2.0055138694902843</v>
      </c>
      <c r="AW123" s="143">
        <v>1.212540178563994</v>
      </c>
      <c r="AX123" s="143">
        <v>12.43581586126094</v>
      </c>
      <c r="AY123" s="143">
        <v>12.051203848876083</v>
      </c>
      <c r="AZ123" s="143">
        <v>41.099442243411616</v>
      </c>
      <c r="BA123" s="143">
        <v>26413.545255345623</v>
      </c>
      <c r="BB123" s="143">
        <v>38.449346718042932</v>
      </c>
      <c r="BC123" s="216">
        <v>46.163408442550825</v>
      </c>
    </row>
    <row r="124" spans="1:55" s="4" customFormat="1" ht="13.8">
      <c r="A124" s="263" t="s">
        <v>454</v>
      </c>
      <c r="B124" s="112">
        <v>1405</v>
      </c>
      <c r="C124" s="205">
        <v>30.254846438684353</v>
      </c>
      <c r="D124" s="213">
        <v>0.68642276315707118</v>
      </c>
      <c r="E124" s="148"/>
      <c r="F124" s="214">
        <v>2535.5324828806029</v>
      </c>
      <c r="G124" s="148">
        <v>0.10935925762949895</v>
      </c>
      <c r="H124" s="148">
        <v>1.9987386462057619</v>
      </c>
      <c r="I124" s="148">
        <v>14.201870883661044</v>
      </c>
      <c r="J124" s="148">
        <v>1163.7740513652288</v>
      </c>
      <c r="K124" s="148">
        <v>15861.678670603989</v>
      </c>
      <c r="L124" s="148">
        <v>17025.452721969217</v>
      </c>
      <c r="M124" s="148">
        <v>0.98362942232418993</v>
      </c>
      <c r="N124" s="148">
        <v>0.46781486089018981</v>
      </c>
      <c r="O124" s="148">
        <v>0.54135133304488581</v>
      </c>
      <c r="P124" s="148">
        <v>5.3207642954122383</v>
      </c>
      <c r="Q124" s="148">
        <v>24.991089496204655</v>
      </c>
      <c r="R124" s="148">
        <v>45.247735659340236</v>
      </c>
      <c r="S124" s="148">
        <v>18942.895140264576</v>
      </c>
      <c r="T124" s="148">
        <v>62.585824959297156</v>
      </c>
      <c r="U124" s="215">
        <v>61.378566465906857</v>
      </c>
      <c r="V124" s="148"/>
      <c r="W124" s="214">
        <v>5121.9463308370705</v>
      </c>
      <c r="X124" s="148">
        <v>0.19334034801628144</v>
      </c>
      <c r="Y124" s="148">
        <v>3.4940523135012729</v>
      </c>
      <c r="Z124" s="148">
        <v>3.062506773184412</v>
      </c>
      <c r="AA124" s="148">
        <v>10050.720102216843</v>
      </c>
      <c r="AB124" s="148">
        <v>23772.932021540764</v>
      </c>
      <c r="AC124" s="148">
        <v>33823.652123757609</v>
      </c>
      <c r="AD124" s="148">
        <v>0.52587119383719583</v>
      </c>
      <c r="AE124" s="148">
        <v>2.6573575475794149</v>
      </c>
      <c r="AF124" s="148">
        <v>0.30802225352419971</v>
      </c>
      <c r="AG124" s="148">
        <v>9.3216401564919629</v>
      </c>
      <c r="AH124" s="148">
        <v>2.9165979859538211</v>
      </c>
      <c r="AI124" s="148">
        <v>34.49212890288559</v>
      </c>
      <c r="AJ124" s="148">
        <v>21480.771324689322</v>
      </c>
      <c r="AK124" s="148">
        <v>15.343988220348425</v>
      </c>
      <c r="AL124" s="215">
        <v>14.638484774970737</v>
      </c>
      <c r="AM124" s="148"/>
      <c r="AN124" s="214">
        <v>7657.4788137176738</v>
      </c>
      <c r="AO124" s="148">
        <v>0.30269960564578041</v>
      </c>
      <c r="AP124" s="148">
        <v>5.492790959707035</v>
      </c>
      <c r="AQ124" s="148">
        <v>6.0423633373212962</v>
      </c>
      <c r="AR124" s="148">
        <v>11214.494153582073</v>
      </c>
      <c r="AS124" s="148">
        <v>39634.61069214475</v>
      </c>
      <c r="AT124" s="148">
        <v>50849.104845726819</v>
      </c>
      <c r="AU124" s="148">
        <v>1.5095006161613855</v>
      </c>
      <c r="AV124" s="148">
        <v>3.1251724084696044</v>
      </c>
      <c r="AW124" s="148">
        <v>0.84937358656908557</v>
      </c>
      <c r="AX124" s="148">
        <v>14.642404451904202</v>
      </c>
      <c r="AY124" s="148">
        <v>6.5595461882361281</v>
      </c>
      <c r="AZ124" s="148">
        <v>38.37194808731639</v>
      </c>
      <c r="BA124" s="148">
        <v>20558.556600146032</v>
      </c>
      <c r="BB124" s="148">
        <v>28.967416791242368</v>
      </c>
      <c r="BC124" s="215">
        <v>27.893331694510554</v>
      </c>
    </row>
    <row r="125" spans="1:55" s="4" customFormat="1" ht="13.8">
      <c r="A125" s="263" t="s">
        <v>455</v>
      </c>
      <c r="B125" s="112">
        <v>1410</v>
      </c>
      <c r="C125" s="205">
        <v>7.0536277602523763</v>
      </c>
      <c r="D125" s="213">
        <v>0.70177886043464732</v>
      </c>
      <c r="E125" s="148"/>
      <c r="F125" s="214">
        <v>3809.9911178634466</v>
      </c>
      <c r="G125" s="148">
        <v>0.15643738575429583</v>
      </c>
      <c r="H125" s="148">
        <v>2.6399681744542143</v>
      </c>
      <c r="I125" s="148">
        <v>30.354611078827542</v>
      </c>
      <c r="J125" s="148">
        <v>1152.3173689165319</v>
      </c>
      <c r="K125" s="148">
        <v>24430.799426578811</v>
      </c>
      <c r="L125" s="148">
        <v>25583.116795495342</v>
      </c>
      <c r="M125" s="148">
        <v>0.79772562445107076</v>
      </c>
      <c r="N125" s="148">
        <v>0.8323312696423022</v>
      </c>
      <c r="O125" s="148">
        <v>1.0048267829581832</v>
      </c>
      <c r="P125" s="148">
        <v>7.0351394177276543</v>
      </c>
      <c r="Q125" s="148">
        <v>50.090048042486963</v>
      </c>
      <c r="R125" s="148">
        <v>33.013581388564297</v>
      </c>
      <c r="S125" s="148">
        <v>21527.938884578831</v>
      </c>
      <c r="T125" s="148">
        <v>43.902592363200526</v>
      </c>
      <c r="U125" s="215">
        <v>63.480781182200104</v>
      </c>
      <c r="V125" s="148"/>
      <c r="W125" s="214">
        <v>3687.4752029569518</v>
      </c>
      <c r="X125" s="148">
        <v>0.21648161579446282</v>
      </c>
      <c r="Y125" s="148">
        <v>3.766140840558641</v>
      </c>
      <c r="Z125" s="148">
        <v>7.9201441231276135</v>
      </c>
      <c r="AA125" s="148">
        <v>9950.2537229209847</v>
      </c>
      <c r="AB125" s="148">
        <v>14246.978101429124</v>
      </c>
      <c r="AC125" s="148">
        <v>24197.231824350107</v>
      </c>
      <c r="AD125" s="148">
        <v>0.71608249328358375</v>
      </c>
      <c r="AE125" s="148">
        <v>1.9802183610917454</v>
      </c>
      <c r="AF125" s="148">
        <v>0.93503790317742908</v>
      </c>
      <c r="AG125" s="148">
        <v>9.695674482665865</v>
      </c>
      <c r="AH125" s="148">
        <v>2.0123057532921336</v>
      </c>
      <c r="AI125" s="148">
        <v>34.259814465081121</v>
      </c>
      <c r="AJ125" s="148">
        <v>14774.383428017698</v>
      </c>
      <c r="AK125" s="148">
        <v>22.317783296058312</v>
      </c>
      <c r="AL125" s="215">
        <v>40.859990948499551</v>
      </c>
      <c r="AM125" s="148"/>
      <c r="AN125" s="214">
        <v>7497.4663208203983</v>
      </c>
      <c r="AO125" s="148">
        <v>0.37291900154875862</v>
      </c>
      <c r="AP125" s="148">
        <v>6.4061090150128539</v>
      </c>
      <c r="AQ125" s="148">
        <v>15.323659229765971</v>
      </c>
      <c r="AR125" s="148">
        <v>11102.571091837517</v>
      </c>
      <c r="AS125" s="148">
        <v>38677.777528007937</v>
      </c>
      <c r="AT125" s="148">
        <v>49780.348619845456</v>
      </c>
      <c r="AU125" s="148">
        <v>1.5138081177346547</v>
      </c>
      <c r="AV125" s="148">
        <v>2.8125496307340478</v>
      </c>
      <c r="AW125" s="148">
        <v>1.9398646861356119</v>
      </c>
      <c r="AX125" s="148">
        <v>16.730813900393517</v>
      </c>
      <c r="AY125" s="148">
        <v>5.4013939232703043</v>
      </c>
      <c r="AZ125" s="148">
        <v>33.7259965663008</v>
      </c>
      <c r="BA125" s="148">
        <v>17614.185752347268</v>
      </c>
      <c r="BB125" s="148">
        <v>30.267057033028333</v>
      </c>
      <c r="BC125" s="215">
        <v>50.030176937016201</v>
      </c>
    </row>
    <row r="126" spans="1:55" s="4" customFormat="1" ht="13.8">
      <c r="A126" s="263" t="s">
        <v>456</v>
      </c>
      <c r="B126" s="112">
        <v>1415</v>
      </c>
      <c r="C126" s="205">
        <v>-21.772673340558352</v>
      </c>
      <c r="D126" s="213">
        <v>0.68170091118981069</v>
      </c>
      <c r="E126" s="148"/>
      <c r="F126" s="214">
        <v>2231.9899682268506</v>
      </c>
      <c r="G126" s="148">
        <v>0.14929498636206809</v>
      </c>
      <c r="H126" s="148">
        <v>2.7187153407019595</v>
      </c>
      <c r="I126" s="148">
        <v>11.614346914852797</v>
      </c>
      <c r="J126" s="148">
        <v>1214.1016897959769</v>
      </c>
      <c r="K126" s="148">
        <v>13773.140610008255</v>
      </c>
      <c r="L126" s="148">
        <v>14987.242299804231</v>
      </c>
      <c r="M126" s="148">
        <v>1.279017070411119</v>
      </c>
      <c r="N126" s="148">
        <v>0.84120398441191857</v>
      </c>
      <c r="O126" s="148">
        <v>0.5949401633770105</v>
      </c>
      <c r="P126" s="148">
        <v>7.2494804525941277</v>
      </c>
      <c r="Q126" s="148">
        <v>23.539285683261273</v>
      </c>
      <c r="R126" s="148">
        <v>44.248907057035687</v>
      </c>
      <c r="S126" s="148">
        <v>12238.735588712734</v>
      </c>
      <c r="T126" s="148">
        <v>54.896946082884767</v>
      </c>
      <c r="U126" s="215">
        <v>49.16335836686342</v>
      </c>
      <c r="V126" s="148"/>
      <c r="W126" s="214">
        <v>3426.3439909246363</v>
      </c>
      <c r="X126" s="148">
        <v>0.13649125191004316</v>
      </c>
      <c r="Y126" s="148">
        <v>2.4317572010627964</v>
      </c>
      <c r="Z126" s="148">
        <v>10.522832399510346</v>
      </c>
      <c r="AA126" s="148">
        <v>10835.004990622785</v>
      </c>
      <c r="AB126" s="148">
        <v>11558.717210936775</v>
      </c>
      <c r="AC126" s="148">
        <v>22393.722201559562</v>
      </c>
      <c r="AD126" s="148">
        <v>0.5328605019322431</v>
      </c>
      <c r="AE126" s="148">
        <v>1.2970071800074539</v>
      </c>
      <c r="AF126" s="148">
        <v>0.6008675595241133</v>
      </c>
      <c r="AG126" s="148">
        <v>6.4900630947083728</v>
      </c>
      <c r="AH126" s="148">
        <v>5.5448563956845307</v>
      </c>
      <c r="AI126" s="148">
        <v>50.119197076214427</v>
      </c>
      <c r="AJ126" s="148">
        <v>20426.740618488486</v>
      </c>
      <c r="AK126" s="148">
        <v>29.895983451263685</v>
      </c>
      <c r="AL126" s="215">
        <v>42.788884821098428</v>
      </c>
      <c r="AM126" s="148"/>
      <c r="AN126" s="214">
        <v>5658.3339591514869</v>
      </c>
      <c r="AO126" s="148">
        <v>0.2857862382721113</v>
      </c>
      <c r="AP126" s="148">
        <v>5.1504725417647563</v>
      </c>
      <c r="AQ126" s="148">
        <v>11.04197640673053</v>
      </c>
      <c r="AR126" s="148">
        <v>12049.106680418761</v>
      </c>
      <c r="AS126" s="148">
        <v>25331.857820945028</v>
      </c>
      <c r="AT126" s="148">
        <v>37380.964501363793</v>
      </c>
      <c r="AU126" s="148">
        <v>1.811877572343362</v>
      </c>
      <c r="AV126" s="148">
        <v>2.1382111644193724</v>
      </c>
      <c r="AW126" s="148">
        <v>1.1958077229011237</v>
      </c>
      <c r="AX126" s="148">
        <v>13.7395435473025</v>
      </c>
      <c r="AY126" s="148">
        <v>8.9784958732788773</v>
      </c>
      <c r="AZ126" s="148">
        <v>47.053992353468985</v>
      </c>
      <c r="BA126" s="148">
        <v>16106.452815277173</v>
      </c>
      <c r="BB126" s="148">
        <v>43.321284070260305</v>
      </c>
      <c r="BC126" s="215">
        <v>45.698480782710654</v>
      </c>
    </row>
    <row r="127" spans="1:55" s="4" customFormat="1" ht="13.8">
      <c r="A127" s="263" t="s">
        <v>457</v>
      </c>
      <c r="B127" s="112">
        <v>1420</v>
      </c>
      <c r="C127" s="205">
        <v>-38.439539266000402</v>
      </c>
      <c r="D127" s="213">
        <v>0.61048183157882252</v>
      </c>
      <c r="E127" s="148"/>
      <c r="F127" s="214">
        <v>2356.6642147828707</v>
      </c>
      <c r="G127" s="148">
        <v>0.1078096247517214</v>
      </c>
      <c r="H127" s="148">
        <v>1.9393575413039528</v>
      </c>
      <c r="I127" s="148">
        <v>5.9377405970652362</v>
      </c>
      <c r="J127" s="148">
        <v>1170.674631039004</v>
      </c>
      <c r="K127" s="148">
        <v>14653.723376577396</v>
      </c>
      <c r="L127" s="148">
        <v>15824.398007616401</v>
      </c>
      <c r="M127" s="148">
        <v>0.6297796891766082</v>
      </c>
      <c r="N127" s="148">
        <v>0.98409614959345748</v>
      </c>
      <c r="O127" s="148">
        <v>0.32286769761662165</v>
      </c>
      <c r="P127" s="148">
        <v>5.1711052421524544</v>
      </c>
      <c r="Q127" s="148">
        <v>7.9250937585690782</v>
      </c>
      <c r="R127" s="148">
        <v>43.432095015330574</v>
      </c>
      <c r="S127" s="148">
        <v>18116.134137330948</v>
      </c>
      <c r="T127" s="148">
        <v>35.171969890569379</v>
      </c>
      <c r="U127" s="215">
        <v>31.173236482110571</v>
      </c>
      <c r="V127" s="148"/>
      <c r="W127" s="214">
        <v>1850.7921125294636</v>
      </c>
      <c r="X127" s="148">
        <v>0.13217938415175473</v>
      </c>
      <c r="Y127" s="148">
        <v>2.2384101330581729</v>
      </c>
      <c r="Z127" s="148">
        <v>11.324794221206911</v>
      </c>
      <c r="AA127" s="148">
        <v>10181.8356865237</v>
      </c>
      <c r="AB127" s="148">
        <v>1669.4300972743631</v>
      </c>
      <c r="AC127" s="148">
        <v>11851.265783798062</v>
      </c>
      <c r="AD127" s="148">
        <v>0.48535121989398666</v>
      </c>
      <c r="AE127" s="148">
        <v>1.0363296107676483</v>
      </c>
      <c r="AF127" s="148">
        <v>0.71507626459515761</v>
      </c>
      <c r="AG127" s="148">
        <v>5.9721414443356355</v>
      </c>
      <c r="AH127" s="148">
        <v>10.012847095251971</v>
      </c>
      <c r="AI127" s="148">
        <v>38.673643085745105</v>
      </c>
      <c r="AJ127" s="148">
        <v>11747.79500686949</v>
      </c>
      <c r="AK127" s="148">
        <v>30.915799357278175</v>
      </c>
      <c r="AL127" s="215">
        <v>51.678312902733879</v>
      </c>
      <c r="AM127" s="148"/>
      <c r="AN127" s="214">
        <v>4207.456327312334</v>
      </c>
      <c r="AO127" s="148">
        <v>0.23998900890347616</v>
      </c>
      <c r="AP127" s="148">
        <v>4.1777676743621255</v>
      </c>
      <c r="AQ127" s="148">
        <v>9.3198341218239307</v>
      </c>
      <c r="AR127" s="148">
        <v>11352.510317562705</v>
      </c>
      <c r="AS127" s="148">
        <v>16323.153473851758</v>
      </c>
      <c r="AT127" s="148">
        <v>27675.663791414463</v>
      </c>
      <c r="AU127" s="148">
        <v>1.1151309090705948</v>
      </c>
      <c r="AV127" s="148">
        <v>2.020425760361106</v>
      </c>
      <c r="AW127" s="148">
        <v>1.0379439622117792</v>
      </c>
      <c r="AX127" s="148">
        <v>11.143246686488091</v>
      </c>
      <c r="AY127" s="148">
        <v>9.4241595073311935</v>
      </c>
      <c r="AZ127" s="148">
        <v>40.810436895503386</v>
      </c>
      <c r="BA127" s="148">
        <v>14703.06942444702</v>
      </c>
      <c r="BB127" s="148">
        <v>33.140929268448559</v>
      </c>
      <c r="BC127" s="215">
        <v>43.082459279916414</v>
      </c>
    </row>
    <row r="128" spans="1:55" s="4" customFormat="1" ht="13.8">
      <c r="A128" s="263" t="s">
        <v>458</v>
      </c>
      <c r="B128" s="112">
        <v>1425</v>
      </c>
      <c r="C128" s="205">
        <v>-78.672547141718923</v>
      </c>
      <c r="D128" s="213">
        <v>0.62462133362734407</v>
      </c>
      <c r="E128" s="148"/>
      <c r="F128" s="214">
        <v>2447.1542315408719</v>
      </c>
      <c r="G128" s="148">
        <v>8.6113698344395376E-2</v>
      </c>
      <c r="H128" s="148">
        <v>1.4867265846848379</v>
      </c>
      <c r="I128" s="148">
        <v>5.4388072137558465</v>
      </c>
      <c r="J128" s="148">
        <v>1118.3068817422654</v>
      </c>
      <c r="K128" s="148">
        <v>15313.708465634361</v>
      </c>
      <c r="L128" s="148">
        <v>16432.015347376626</v>
      </c>
      <c r="M128" s="148">
        <v>0.50411951289220958</v>
      </c>
      <c r="N128" s="148">
        <v>0.64501889977841087</v>
      </c>
      <c r="O128" s="148">
        <v>0.33364964609135206</v>
      </c>
      <c r="P128" s="148">
        <v>3.9590441168944666</v>
      </c>
      <c r="Q128" s="148">
        <v>6.8804445351438366</v>
      </c>
      <c r="R128" s="148">
        <v>32.781417307673053</v>
      </c>
      <c r="S128" s="148">
        <v>24570.964097458851</v>
      </c>
      <c r="T128" s="148">
        <v>39.290663261597302</v>
      </c>
      <c r="U128" s="215">
        <v>40.063973647155052</v>
      </c>
      <c r="V128" s="148"/>
      <c r="W128" s="214">
        <v>2183.5982384761492</v>
      </c>
      <c r="X128" s="148">
        <v>0.11543157008339347</v>
      </c>
      <c r="Y128" s="148">
        <v>2.2033923098636152</v>
      </c>
      <c r="Z128" s="148">
        <v>1.7216987194111211</v>
      </c>
      <c r="AA128" s="148">
        <v>10180.960910058262</v>
      </c>
      <c r="AB128" s="148">
        <v>3905.0624837018704</v>
      </c>
      <c r="AC128" s="148">
        <v>14086.023393760133</v>
      </c>
      <c r="AD128" s="148">
        <v>0.49381915078347999</v>
      </c>
      <c r="AE128" s="148">
        <v>1.4100422922112323</v>
      </c>
      <c r="AF128" s="148">
        <v>0.28261425322455908</v>
      </c>
      <c r="AG128" s="148">
        <v>5.8378901089054542</v>
      </c>
      <c r="AH128" s="148">
        <v>6.2504344694824896</v>
      </c>
      <c r="AI128" s="148">
        <v>61.247865160691326</v>
      </c>
      <c r="AJ128" s="148">
        <v>14284.143232475926</v>
      </c>
      <c r="AK128" s="148">
        <v>26.493415432432311</v>
      </c>
      <c r="AL128" s="215">
        <v>24.370649945852271</v>
      </c>
      <c r="AM128" s="148"/>
      <c r="AN128" s="214">
        <v>4630.7524700170216</v>
      </c>
      <c r="AO128" s="148">
        <v>0.20154526842778883</v>
      </c>
      <c r="AP128" s="148">
        <v>3.6901188945484531</v>
      </c>
      <c r="AQ128" s="148">
        <v>2.4571132151345516</v>
      </c>
      <c r="AR128" s="148">
        <v>11299.267791800528</v>
      </c>
      <c r="AS128" s="148">
        <v>19218.770949336231</v>
      </c>
      <c r="AT128" s="148">
        <v>30518.038741136759</v>
      </c>
      <c r="AU128" s="148">
        <v>0.99793866367568962</v>
      </c>
      <c r="AV128" s="148">
        <v>2.0550611919896431</v>
      </c>
      <c r="AW128" s="148">
        <v>0.61626389931591119</v>
      </c>
      <c r="AX128" s="148">
        <v>9.7969342257999212</v>
      </c>
      <c r="AY128" s="148">
        <v>6.5115425540237037</v>
      </c>
      <c r="AZ128" s="148">
        <v>49.042546806648893</v>
      </c>
      <c r="BA128" s="148">
        <v>18441.155690496445</v>
      </c>
      <c r="BB128" s="148">
        <v>31.583248564583105</v>
      </c>
      <c r="BC128" s="215">
        <v>30.768185435472866</v>
      </c>
    </row>
    <row r="129" spans="1:55" s="4" customFormat="1" ht="13.8">
      <c r="A129" s="263" t="s">
        <v>459</v>
      </c>
      <c r="B129" s="112">
        <v>1430</v>
      </c>
      <c r="C129" s="205">
        <v>-34.461397018584741</v>
      </c>
      <c r="D129" s="213">
        <v>0.70201284674238096</v>
      </c>
      <c r="E129" s="148"/>
      <c r="F129" s="214">
        <v>2684.8743923871616</v>
      </c>
      <c r="G129" s="148">
        <v>0.17633827615703454</v>
      </c>
      <c r="H129" s="148">
        <v>2.8537601067763951</v>
      </c>
      <c r="I129" s="148">
        <v>19.572860052087488</v>
      </c>
      <c r="J129" s="148">
        <v>1142.3159076107129</v>
      </c>
      <c r="K129" s="148">
        <v>16885.929575594946</v>
      </c>
      <c r="L129" s="148">
        <v>18028.245483205657</v>
      </c>
      <c r="M129" s="148">
        <v>0.81580365120194209</v>
      </c>
      <c r="N129" s="148">
        <v>0.82640220577056334</v>
      </c>
      <c r="O129" s="148">
        <v>1.2057682357291619</v>
      </c>
      <c r="P129" s="148">
        <v>7.6040908275134518</v>
      </c>
      <c r="Q129" s="148">
        <v>32.843621427631149</v>
      </c>
      <c r="R129" s="148">
        <v>23.393237510866545</v>
      </c>
      <c r="S129" s="148">
        <v>14035.499533279171</v>
      </c>
      <c r="T129" s="148">
        <v>45.052261305121057</v>
      </c>
      <c r="U129" s="215">
        <v>66.238286611413315</v>
      </c>
      <c r="V129" s="148"/>
      <c r="W129" s="214">
        <v>1784.3385443533109</v>
      </c>
      <c r="X129" s="148">
        <v>0.13624542857309066</v>
      </c>
      <c r="Y129" s="148">
        <v>2.4459786976282549</v>
      </c>
      <c r="Z129" s="148">
        <v>4.0128173815547283</v>
      </c>
      <c r="AA129" s="148">
        <v>9998.8288767107515</v>
      </c>
      <c r="AB129" s="148">
        <v>1416.5770535859506</v>
      </c>
      <c r="AC129" s="148">
        <v>11415.405930296702</v>
      </c>
      <c r="AD129" s="148">
        <v>0.50095293558284737</v>
      </c>
      <c r="AE129" s="148">
        <v>1.4613474672756823</v>
      </c>
      <c r="AF129" s="148">
        <v>0.47457512723382406</v>
      </c>
      <c r="AG129" s="148">
        <v>6.5064576653465842</v>
      </c>
      <c r="AH129" s="148">
        <v>1.3730685657572994</v>
      </c>
      <c r="AI129" s="148">
        <v>50.560103477903176</v>
      </c>
      <c r="AJ129" s="148">
        <v>10386.481643811123</v>
      </c>
      <c r="AK129" s="148">
        <v>24.806501354430033</v>
      </c>
      <c r="AL129" s="215">
        <v>34.49329119288285</v>
      </c>
      <c r="AM129" s="148"/>
      <c r="AN129" s="214">
        <v>4469.2129367404723</v>
      </c>
      <c r="AO129" s="148">
        <v>0.3125837047301252</v>
      </c>
      <c r="AP129" s="148">
        <v>5.2997388044046509</v>
      </c>
      <c r="AQ129" s="148">
        <v>10.554968416590491</v>
      </c>
      <c r="AR129" s="148">
        <v>11141.144784321465</v>
      </c>
      <c r="AS129" s="148">
        <v>18302.506629180898</v>
      </c>
      <c r="AT129" s="148">
        <v>29443.651413502361</v>
      </c>
      <c r="AU129" s="148">
        <v>1.3167565867847895</v>
      </c>
      <c r="AV129" s="148">
        <v>2.2877496730462457</v>
      </c>
      <c r="AW129" s="148">
        <v>1.6803433629629863</v>
      </c>
      <c r="AX129" s="148">
        <v>14.110548492860037</v>
      </c>
      <c r="AY129" s="148">
        <v>5.4286199609854719</v>
      </c>
      <c r="AZ129" s="148">
        <v>35.220710784975026</v>
      </c>
      <c r="BA129" s="148">
        <v>12352.915725149403</v>
      </c>
      <c r="BB129" s="148">
        <v>34.232726283051242</v>
      </c>
      <c r="BC129" s="215">
        <v>52.036391304886841</v>
      </c>
    </row>
    <row r="130" spans="1:55" s="4" customFormat="1" ht="13.8">
      <c r="A130" s="263" t="s">
        <v>460</v>
      </c>
      <c r="B130" s="112">
        <v>1435</v>
      </c>
      <c r="C130" s="205">
        <v>-69.525612908713683</v>
      </c>
      <c r="D130" s="213">
        <v>0.68192413736867674</v>
      </c>
      <c r="E130" s="148"/>
      <c r="F130" s="214">
        <v>2474.9605960285144</v>
      </c>
      <c r="G130" s="148">
        <v>0.19137826265480171</v>
      </c>
      <c r="H130" s="148">
        <v>3.2289918171411274</v>
      </c>
      <c r="I130" s="148">
        <v>12.024907501080319</v>
      </c>
      <c r="J130" s="148">
        <v>1206.3153769980208</v>
      </c>
      <c r="K130" s="148">
        <v>15412.412602597127</v>
      </c>
      <c r="L130" s="148">
        <v>16618.727979595147</v>
      </c>
      <c r="M130" s="148">
        <v>1.2588844494534106</v>
      </c>
      <c r="N130" s="148">
        <v>0.88036247418308811</v>
      </c>
      <c r="O130" s="148">
        <v>1.0818734148343117</v>
      </c>
      <c r="P130" s="148">
        <v>8.6003913037170641</v>
      </c>
      <c r="Q130" s="148">
        <v>22.120053654165698</v>
      </c>
      <c r="R130" s="148">
        <v>29.006216832436738</v>
      </c>
      <c r="S130" s="148">
        <v>11439.348067416709</v>
      </c>
      <c r="T130" s="148">
        <v>53.098051052223447</v>
      </c>
      <c r="U130" s="215">
        <v>61.350324205085613</v>
      </c>
      <c r="V130" s="148"/>
      <c r="W130" s="214">
        <v>1842.9183367248172</v>
      </c>
      <c r="X130" s="148">
        <v>0.17812255629930959</v>
      </c>
      <c r="Y130" s="148">
        <v>3.30782682194355</v>
      </c>
      <c r="Z130" s="148">
        <v>5.8843893584316191</v>
      </c>
      <c r="AA130" s="148">
        <v>10114.921371707982</v>
      </c>
      <c r="AB130" s="148">
        <v>1687.2616222606798</v>
      </c>
      <c r="AC130" s="148">
        <v>11802.182993968661</v>
      </c>
      <c r="AD130" s="148">
        <v>0.78179111756148134</v>
      </c>
      <c r="AE130" s="148">
        <v>1.8853800022298535</v>
      </c>
      <c r="AF130" s="148">
        <v>0.63041011233374944</v>
      </c>
      <c r="AG130" s="148">
        <v>8.804541889773974</v>
      </c>
      <c r="AH130" s="148">
        <v>9.1053223654984841</v>
      </c>
      <c r="AI130" s="148">
        <v>55.695619781037266</v>
      </c>
      <c r="AJ130" s="148">
        <v>7935.5546488391028</v>
      </c>
      <c r="AK130" s="148">
        <v>28.431863486703939</v>
      </c>
      <c r="AL130" s="215">
        <v>34.860640793594747</v>
      </c>
      <c r="AM130" s="148"/>
      <c r="AN130" s="214">
        <v>4317.8789327533323</v>
      </c>
      <c r="AO130" s="148">
        <v>0.3695008189541113</v>
      </c>
      <c r="AP130" s="148">
        <v>6.536818639084677</v>
      </c>
      <c r="AQ130" s="148">
        <v>8.3735782041138851</v>
      </c>
      <c r="AR130" s="148">
        <v>11321.236748706004</v>
      </c>
      <c r="AS130" s="148">
        <v>17099.674224857808</v>
      </c>
      <c r="AT130" s="148">
        <v>28420.910973563812</v>
      </c>
      <c r="AU130" s="148">
        <v>2.0406755670148922</v>
      </c>
      <c r="AV130" s="148">
        <v>2.7657424764129415</v>
      </c>
      <c r="AW130" s="148">
        <v>1.7122835271680612</v>
      </c>
      <c r="AX130" s="148">
        <v>17.40493319349104</v>
      </c>
      <c r="AY130" s="148">
        <v>13.848597449546922</v>
      </c>
      <c r="AZ130" s="148">
        <v>41.865588659326924</v>
      </c>
      <c r="BA130" s="148">
        <v>9666.9025438385052</v>
      </c>
      <c r="BB130" s="148">
        <v>39.783886703648278</v>
      </c>
      <c r="BC130" s="215">
        <v>47.708040577107674</v>
      </c>
    </row>
    <row r="131" spans="1:55" s="4" customFormat="1" ht="13.8">
      <c r="A131" s="263" t="s">
        <v>461</v>
      </c>
      <c r="B131" s="112">
        <v>1440</v>
      </c>
      <c r="C131" s="205">
        <v>-64.019122481139277</v>
      </c>
      <c r="D131" s="213">
        <v>0.65571293407180575</v>
      </c>
      <c r="E131" s="148"/>
      <c r="F131" s="214">
        <v>3127.1419539455806</v>
      </c>
      <c r="G131" s="148">
        <v>0.39423319205131047</v>
      </c>
      <c r="H131" s="148">
        <v>5.8982812771924156</v>
      </c>
      <c r="I131" s="148">
        <v>39.040867882582077</v>
      </c>
      <c r="J131" s="148">
        <v>1167.5011571461951</v>
      </c>
      <c r="K131" s="148">
        <v>19830.457989999159</v>
      </c>
      <c r="L131" s="148">
        <v>20997.959147145353</v>
      </c>
      <c r="M131" s="148">
        <v>1.5065294242923231</v>
      </c>
      <c r="N131" s="148">
        <v>1.1050776621626435</v>
      </c>
      <c r="O131" s="148">
        <v>3.2816785451226003</v>
      </c>
      <c r="P131" s="148">
        <v>15.735072636312102</v>
      </c>
      <c r="Q131" s="148">
        <v>129.86498259159774</v>
      </c>
      <c r="R131" s="148">
        <v>9.1417064448474061</v>
      </c>
      <c r="S131" s="148">
        <v>7900.0536587440301</v>
      </c>
      <c r="T131" s="148">
        <v>51.560609579348373</v>
      </c>
      <c r="U131" s="215">
        <v>78.939079835187798</v>
      </c>
      <c r="V131" s="148"/>
      <c r="W131" s="214">
        <v>1843.9674525172279</v>
      </c>
      <c r="X131" s="148">
        <v>9.5530160711744791E-2</v>
      </c>
      <c r="Y131" s="148">
        <v>1.7559501794673507</v>
      </c>
      <c r="Z131" s="148">
        <v>0.58608521002340641</v>
      </c>
      <c r="AA131" s="148">
        <v>10044.720551699496</v>
      </c>
      <c r="AB131" s="148">
        <v>1768.4806180575536</v>
      </c>
      <c r="AC131" s="148">
        <v>11813.201169757051</v>
      </c>
      <c r="AD131" s="148">
        <v>0.5945508814024536</v>
      </c>
      <c r="AE131" s="148">
        <v>1.022263280646132</v>
      </c>
      <c r="AF131" s="148">
        <v>0.13586972167635786</v>
      </c>
      <c r="AG131" s="148">
        <v>4.6796659695455984</v>
      </c>
      <c r="AH131" s="148">
        <v>0.98742602615030761</v>
      </c>
      <c r="AI131" s="148">
        <v>46.706526595910411</v>
      </c>
      <c r="AJ131" s="148">
        <v>14944.261274219203</v>
      </c>
      <c r="AK131" s="148">
        <v>37.001342118009987</v>
      </c>
      <c r="AL131" s="215">
        <v>17.718784149818518</v>
      </c>
      <c r="AM131" s="148"/>
      <c r="AN131" s="214">
        <v>4971.1094064628087</v>
      </c>
      <c r="AO131" s="148">
        <v>0.48976335276305516</v>
      </c>
      <c r="AP131" s="148">
        <v>7.6542314566597653</v>
      </c>
      <c r="AQ131" s="148">
        <v>15.953826082131373</v>
      </c>
      <c r="AR131" s="148">
        <v>11212.221708845691</v>
      </c>
      <c r="AS131" s="148">
        <v>21598.938608056713</v>
      </c>
      <c r="AT131" s="148">
        <v>32811.160316902402</v>
      </c>
      <c r="AU131" s="148">
        <v>2.1010803056947767</v>
      </c>
      <c r="AV131" s="148">
        <v>2.1273409428087762</v>
      </c>
      <c r="AW131" s="148">
        <v>3.4175482667989585</v>
      </c>
      <c r="AX131" s="148">
        <v>20.414738605857703</v>
      </c>
      <c r="AY131" s="148">
        <v>33.482137852853811</v>
      </c>
      <c r="AZ131" s="148">
        <v>16.461216675676159</v>
      </c>
      <c r="BA131" s="148">
        <v>9514.7957966176145</v>
      </c>
      <c r="BB131" s="148">
        <v>46.100967048467034</v>
      </c>
      <c r="BC131" s="215">
        <v>68.747047866066524</v>
      </c>
    </row>
    <row r="132" spans="1:55" s="4" customFormat="1" ht="13.8">
      <c r="A132" s="263" t="s">
        <v>462</v>
      </c>
      <c r="B132" s="112">
        <v>1445</v>
      </c>
      <c r="C132" s="205">
        <v>-19.675404951342319</v>
      </c>
      <c r="D132" s="213">
        <v>0.67097067855493597</v>
      </c>
      <c r="E132" s="148"/>
      <c r="F132" s="214">
        <v>2763.8049205927518</v>
      </c>
      <c r="G132" s="148">
        <v>0.22390584537488056</v>
      </c>
      <c r="H132" s="148">
        <v>3.4882297615779789</v>
      </c>
      <c r="I132" s="148">
        <v>35.993378711671646</v>
      </c>
      <c r="J132" s="148">
        <v>1199.8858659760278</v>
      </c>
      <c r="K132" s="148">
        <v>17358.357945138101</v>
      </c>
      <c r="L132" s="148">
        <v>18558.243811114127</v>
      </c>
      <c r="M132" s="148">
        <v>0.93242094194669711</v>
      </c>
      <c r="N132" s="148">
        <v>0.78903036829631101</v>
      </c>
      <c r="O132" s="148">
        <v>1.7613472282826541</v>
      </c>
      <c r="P132" s="148">
        <v>9.2990720978635171</v>
      </c>
      <c r="Q132" s="148">
        <v>77.026715217044554</v>
      </c>
      <c r="R132" s="148">
        <v>16.583139696669221</v>
      </c>
      <c r="S132" s="148">
        <v>11814.598511074812</v>
      </c>
      <c r="T132" s="148">
        <v>47.492529299699676</v>
      </c>
      <c r="U132" s="215">
        <v>74.632647458247774</v>
      </c>
      <c r="V132" s="148"/>
      <c r="W132" s="214">
        <v>1781.0753630826491</v>
      </c>
      <c r="X132" s="148">
        <v>0.10724599481282886</v>
      </c>
      <c r="Y132" s="148">
        <v>1.870767255779727</v>
      </c>
      <c r="Z132" s="148">
        <v>3.3283361997159071</v>
      </c>
      <c r="AA132" s="148">
        <v>10068.027213464567</v>
      </c>
      <c r="AB132" s="148">
        <v>1321.5504014490875</v>
      </c>
      <c r="AC132" s="148">
        <v>11389.577614913655</v>
      </c>
      <c r="AD132" s="148">
        <v>0.47219041647016141</v>
      </c>
      <c r="AE132" s="148">
        <v>0.99676541945853581</v>
      </c>
      <c r="AF132" s="148">
        <v>0.39592878129673709</v>
      </c>
      <c r="AG132" s="148">
        <v>4.9792419279919091</v>
      </c>
      <c r="AH132" s="148">
        <v>3.6561730862787059</v>
      </c>
      <c r="AI132" s="148">
        <v>41.834563424930835</v>
      </c>
      <c r="AJ132" s="148">
        <v>13541.478894856864</v>
      </c>
      <c r="AK132" s="148">
        <v>32.389570244758367</v>
      </c>
      <c r="AL132" s="215">
        <v>38.426655817241851</v>
      </c>
      <c r="AM132" s="148"/>
      <c r="AN132" s="214">
        <v>4544.8802836754003</v>
      </c>
      <c r="AO132" s="148">
        <v>0.33115184018770943</v>
      </c>
      <c r="AP132" s="148">
        <v>5.3589970173577077</v>
      </c>
      <c r="AQ132" s="148">
        <v>13.785626901678633</v>
      </c>
      <c r="AR132" s="148">
        <v>11267.913079440596</v>
      </c>
      <c r="AS132" s="148">
        <v>18679.908346587188</v>
      </c>
      <c r="AT132" s="148">
        <v>29947.821426027782</v>
      </c>
      <c r="AU132" s="148">
        <v>1.4046113584168585</v>
      </c>
      <c r="AV132" s="148">
        <v>1.7857957877548472</v>
      </c>
      <c r="AW132" s="148">
        <v>2.1572760095793915</v>
      </c>
      <c r="AX132" s="148">
        <v>14.27831402585543</v>
      </c>
      <c r="AY132" s="148">
        <v>17.93842810623789</v>
      </c>
      <c r="AZ132" s="148">
        <v>24.750797846212173</v>
      </c>
      <c r="BA132" s="148">
        <v>12416.809332043162</v>
      </c>
      <c r="BB132" s="148">
        <v>40.528554076339951</v>
      </c>
      <c r="BC132" s="215">
        <v>63.329292523055472</v>
      </c>
    </row>
    <row r="133" spans="1:55" s="4" customFormat="1" ht="13.8">
      <c r="A133" s="263" t="s">
        <v>463</v>
      </c>
      <c r="B133" s="112">
        <v>1450</v>
      </c>
      <c r="C133" s="205">
        <v>-46.03272437987804</v>
      </c>
      <c r="D133" s="213">
        <v>0.65918282487171664</v>
      </c>
      <c r="E133" s="148"/>
      <c r="F133" s="214">
        <v>2447.5692839191493</v>
      </c>
      <c r="G133" s="148">
        <v>0.13282494133776224</v>
      </c>
      <c r="H133" s="148">
        <v>2.2351111140157398</v>
      </c>
      <c r="I133" s="148">
        <v>15.056056332483719</v>
      </c>
      <c r="J133" s="148">
        <v>1327.0398988504674</v>
      </c>
      <c r="K133" s="148">
        <v>15107.762419188617</v>
      </c>
      <c r="L133" s="148">
        <v>16434.802318039085</v>
      </c>
      <c r="M133" s="148">
        <v>0.84702812164641228</v>
      </c>
      <c r="N133" s="148">
        <v>0.63351646275911622</v>
      </c>
      <c r="O133" s="148">
        <v>0.74980319369682569</v>
      </c>
      <c r="P133" s="148">
        <v>5.9550285675332857</v>
      </c>
      <c r="Q133" s="148">
        <v>35.143360364014733</v>
      </c>
      <c r="R133" s="148">
        <v>27.668599556243329</v>
      </c>
      <c r="S133" s="148">
        <v>16338.129803983942</v>
      </c>
      <c r="T133" s="148">
        <v>52.138836605074687</v>
      </c>
      <c r="U133" s="215">
        <v>61.548996573918977</v>
      </c>
      <c r="V133" s="148"/>
      <c r="W133" s="214">
        <v>1766.7258947152991</v>
      </c>
      <c r="X133" s="148">
        <v>9.3054261018593848E-2</v>
      </c>
      <c r="Y133" s="148">
        <v>1.6018739249259519</v>
      </c>
      <c r="Z133" s="148">
        <v>2.5855474260945353</v>
      </c>
      <c r="AA133" s="148">
        <v>10479.089531908558</v>
      </c>
      <c r="AB133" s="148">
        <v>790.86739121263167</v>
      </c>
      <c r="AC133" s="148">
        <v>11269.95692312119</v>
      </c>
      <c r="AD133" s="148">
        <v>0.47054454707451154</v>
      </c>
      <c r="AE133" s="148">
        <v>0.80505605863681895</v>
      </c>
      <c r="AF133" s="148">
        <v>0.32535199494373074</v>
      </c>
      <c r="AG133" s="148">
        <v>4.2745434437490131</v>
      </c>
      <c r="AH133" s="148">
        <v>2.6200874570861936</v>
      </c>
      <c r="AI133" s="148">
        <v>39.558648520644638</v>
      </c>
      <c r="AJ133" s="148">
        <v>15608.250533152122</v>
      </c>
      <c r="AK133" s="148">
        <v>39.080557156682438</v>
      </c>
      <c r="AL133" s="215">
        <v>39.340189544314931</v>
      </c>
      <c r="AM133" s="148"/>
      <c r="AN133" s="214">
        <v>4214.2951786344483</v>
      </c>
      <c r="AO133" s="148">
        <v>0.22587920235635608</v>
      </c>
      <c r="AP133" s="148">
        <v>3.8369850389416924</v>
      </c>
      <c r="AQ133" s="148">
        <v>6.4500312608904666</v>
      </c>
      <c r="AR133" s="148">
        <v>11806.129430759025</v>
      </c>
      <c r="AS133" s="148">
        <v>15898.629810401249</v>
      </c>
      <c r="AT133" s="148">
        <v>27704.759241160275</v>
      </c>
      <c r="AU133" s="148">
        <v>1.3175726687209239</v>
      </c>
      <c r="AV133" s="148">
        <v>1.4385725213959351</v>
      </c>
      <c r="AW133" s="148">
        <v>1.0751551886405566</v>
      </c>
      <c r="AX133" s="148">
        <v>10.229572011282301</v>
      </c>
      <c r="AY133" s="148">
        <v>7.9260616433157889</v>
      </c>
      <c r="AZ133" s="148">
        <v>32.571387983047863</v>
      </c>
      <c r="BA133" s="148">
        <v>16033.141418504909</v>
      </c>
      <c r="BB133" s="148">
        <v>45.995951627511808</v>
      </c>
      <c r="BC133" s="215">
        <v>52.27714080184235</v>
      </c>
    </row>
    <row r="134" spans="1:55" s="4" customFormat="1" ht="13.8">
      <c r="A134" s="263" t="s">
        <v>464</v>
      </c>
      <c r="B134" s="112">
        <v>1455</v>
      </c>
      <c r="C134" s="205">
        <v>-47.282808733956337</v>
      </c>
      <c r="D134" s="213">
        <v>0.62524576376160557</v>
      </c>
      <c r="E134" s="148"/>
      <c r="F134" s="214">
        <v>3315.2639325941636</v>
      </c>
      <c r="G134" s="148">
        <v>0.24968437537169205</v>
      </c>
      <c r="H134" s="148">
        <v>4.1317508795321407</v>
      </c>
      <c r="I134" s="148">
        <v>28.597195163408514</v>
      </c>
      <c r="J134" s="148">
        <v>1286.7040530629208</v>
      </c>
      <c r="K134" s="148">
        <v>20974.446110198307</v>
      </c>
      <c r="L134" s="148">
        <v>22261.150163261227</v>
      </c>
      <c r="M134" s="148">
        <v>1.2723458245021626</v>
      </c>
      <c r="N134" s="148">
        <v>1.3027913420214623</v>
      </c>
      <c r="O134" s="148">
        <v>1.552787124397017</v>
      </c>
      <c r="P134" s="148">
        <v>11.021557856758115</v>
      </c>
      <c r="Q134" s="148">
        <v>51.101134094250419</v>
      </c>
      <c r="R134" s="148">
        <v>22.500435197468597</v>
      </c>
      <c r="S134" s="148">
        <v>11957.112658597434</v>
      </c>
      <c r="T134" s="148">
        <v>45.712660951317382</v>
      </c>
      <c r="U134" s="215">
        <v>61.955259489712702</v>
      </c>
      <c r="V134" s="148"/>
      <c r="W134" s="214">
        <v>1944.0584196658867</v>
      </c>
      <c r="X134" s="148">
        <v>0.25031965592915606</v>
      </c>
      <c r="Y134" s="148">
        <v>4.0339486813150494</v>
      </c>
      <c r="Z134" s="148">
        <v>12.23361077692334</v>
      </c>
      <c r="AA134" s="148">
        <v>10824.939425411723</v>
      </c>
      <c r="AB134" s="148">
        <v>1616.1836801889895</v>
      </c>
      <c r="AC134" s="148">
        <v>12441.123105600713</v>
      </c>
      <c r="AD134" s="148">
        <v>0.61647806043149267</v>
      </c>
      <c r="AE134" s="148">
        <v>1.7569249585645752</v>
      </c>
      <c r="AF134" s="148">
        <v>1.6568272751513717</v>
      </c>
      <c r="AG134" s="148">
        <v>10.760714885373664</v>
      </c>
      <c r="AH134" s="148">
        <v>3.1618397297781007</v>
      </c>
      <c r="AI134" s="148">
        <v>34.53980913535181</v>
      </c>
      <c r="AJ134" s="148">
        <v>6844.475443287306</v>
      </c>
      <c r="AK134" s="148">
        <v>26.703222009462298</v>
      </c>
      <c r="AL134" s="215">
        <v>61.065999753131031</v>
      </c>
      <c r="AM134" s="148"/>
      <c r="AN134" s="214">
        <v>5259.3223522600501</v>
      </c>
      <c r="AO134" s="148">
        <v>0.50000403130084825</v>
      </c>
      <c r="AP134" s="148">
        <v>8.165699560847191</v>
      </c>
      <c r="AQ134" s="148">
        <v>16.622801125417745</v>
      </c>
      <c r="AR134" s="148">
        <v>12111.643478474643</v>
      </c>
      <c r="AS134" s="148">
        <v>22590.629790387298</v>
      </c>
      <c r="AT134" s="148">
        <v>34702.273268861944</v>
      </c>
      <c r="AU134" s="148">
        <v>1.8888238849336549</v>
      </c>
      <c r="AV134" s="148">
        <v>3.0597163005860377</v>
      </c>
      <c r="AW134" s="148">
        <v>3.2096143995483892</v>
      </c>
      <c r="AX134" s="148">
        <v>21.782272742131781</v>
      </c>
      <c r="AY134" s="148">
        <v>5.5754410256989653</v>
      </c>
      <c r="AZ134" s="148">
        <v>28.52785592001802</v>
      </c>
      <c r="BA134" s="148">
        <v>9431.4059962301726</v>
      </c>
      <c r="BB134" s="148">
        <v>36.821535818756814</v>
      </c>
      <c r="BC134" s="215">
        <v>61.477825160510378</v>
      </c>
    </row>
    <row r="135" spans="1:55" s="4" customFormat="1" ht="13.8">
      <c r="A135" s="263" t="s">
        <v>465</v>
      </c>
      <c r="B135" s="112">
        <v>1460</v>
      </c>
      <c r="C135" s="205">
        <v>-53.891282140994001</v>
      </c>
      <c r="D135" s="213">
        <v>0.60894883002890132</v>
      </c>
      <c r="E135" s="148"/>
      <c r="F135" s="214">
        <v>3452.4628685306375</v>
      </c>
      <c r="G135" s="148">
        <v>0.24500587735579019</v>
      </c>
      <c r="H135" s="148">
        <v>4.1798928950816947</v>
      </c>
      <c r="I135" s="148">
        <v>16.17349214194855</v>
      </c>
      <c r="J135" s="148">
        <v>1185.0985938000215</v>
      </c>
      <c r="K135" s="148">
        <v>21997.307366049205</v>
      </c>
      <c r="L135" s="148">
        <v>23182.405959849228</v>
      </c>
      <c r="M135" s="148">
        <v>1.6228252317156662</v>
      </c>
      <c r="N135" s="148">
        <v>1.4118211896147954</v>
      </c>
      <c r="O135" s="148">
        <v>1.1413703185798907</v>
      </c>
      <c r="P135" s="148">
        <v>11.149964695560641</v>
      </c>
      <c r="Q135" s="148">
        <v>66.867464935540681</v>
      </c>
      <c r="R135" s="148">
        <v>28.144234119092598</v>
      </c>
      <c r="S135" s="148">
        <v>12308.545096734653</v>
      </c>
      <c r="T135" s="148">
        <v>50.011105000402665</v>
      </c>
      <c r="U135" s="215">
        <v>52.518758480399299</v>
      </c>
      <c r="V135" s="148"/>
      <c r="W135" s="214">
        <v>1895.6259092890066</v>
      </c>
      <c r="X135" s="148">
        <v>0.10327795793091031</v>
      </c>
      <c r="Y135" s="148">
        <v>1.9237314650659207</v>
      </c>
      <c r="Z135" s="148">
        <v>0.88088145799642414</v>
      </c>
      <c r="AA135" s="148">
        <v>10121.289722877968</v>
      </c>
      <c r="AB135" s="148">
        <v>2034.4506798694833</v>
      </c>
      <c r="AC135" s="148">
        <v>12155.740402747451</v>
      </c>
      <c r="AD135" s="148">
        <v>0.41575582399607525</v>
      </c>
      <c r="AE135" s="148">
        <v>1.3584365513426844</v>
      </c>
      <c r="AF135" s="148">
        <v>0.14875321259923294</v>
      </c>
      <c r="AG135" s="148">
        <v>5.13426471979444</v>
      </c>
      <c r="AH135" s="148">
        <v>1.4377525675086731</v>
      </c>
      <c r="AI135" s="148">
        <v>49.937292061406964</v>
      </c>
      <c r="AJ135" s="148">
        <v>14016.025100308043</v>
      </c>
      <c r="AK135" s="148">
        <v>23.098583722779658</v>
      </c>
      <c r="AL135" s="215">
        <v>14.902856242038229</v>
      </c>
      <c r="AM135" s="148"/>
      <c r="AN135" s="214">
        <v>5348.0887778196438</v>
      </c>
      <c r="AO135" s="148">
        <v>0.34828383528670048</v>
      </c>
      <c r="AP135" s="148">
        <v>6.1036243601476148</v>
      </c>
      <c r="AQ135" s="148">
        <v>6.4817509481103164</v>
      </c>
      <c r="AR135" s="148">
        <v>11306.388316677989</v>
      </c>
      <c r="AS135" s="148">
        <v>24031.758045918687</v>
      </c>
      <c r="AT135" s="148">
        <v>35338.146362596672</v>
      </c>
      <c r="AU135" s="148">
        <v>2.0385810557117412</v>
      </c>
      <c r="AV135" s="148">
        <v>2.7702577409574802</v>
      </c>
      <c r="AW135" s="148">
        <v>1.2901235311791237</v>
      </c>
      <c r="AX135" s="148">
        <v>16.284229415355078</v>
      </c>
      <c r="AY135" s="148">
        <v>13.592192473635748</v>
      </c>
      <c r="AZ135" s="148">
        <v>34.608862948824047</v>
      </c>
      <c r="BA135" s="148">
        <v>12846.897518485412</v>
      </c>
      <c r="BB135" s="148">
        <v>40.162088766096375</v>
      </c>
      <c r="BC135" s="215">
        <v>40.056564408706222</v>
      </c>
    </row>
    <row r="136" spans="1:55" s="4" customFormat="1" ht="13.8">
      <c r="A136" s="263" t="s">
        <v>466</v>
      </c>
      <c r="B136" s="112">
        <v>1465</v>
      </c>
      <c r="C136" s="205">
        <v>-45.038917135807907</v>
      </c>
      <c r="D136" s="213">
        <v>0.61893663533535992</v>
      </c>
      <c r="E136" s="148"/>
      <c r="F136" s="214">
        <v>3222.1885361823797</v>
      </c>
      <c r="G136" s="148">
        <v>0.15909328261951319</v>
      </c>
      <c r="H136" s="148">
        <v>2.7756163511107879</v>
      </c>
      <c r="I136" s="148">
        <v>6.0124036737317423</v>
      </c>
      <c r="J136" s="148">
        <v>1205.5479338299431</v>
      </c>
      <c r="K136" s="148">
        <v>20430.624725933849</v>
      </c>
      <c r="L136" s="148">
        <v>21636.172659763793</v>
      </c>
      <c r="M136" s="148">
        <v>1.1397039615666431</v>
      </c>
      <c r="N136" s="148">
        <v>1.059294452897132</v>
      </c>
      <c r="O136" s="148">
        <v>0.5704841291228494</v>
      </c>
      <c r="P136" s="148">
        <v>7.3945183913762866</v>
      </c>
      <c r="Q136" s="148">
        <v>19.950152331150708</v>
      </c>
      <c r="R136" s="148">
        <v>31.130656810154512</v>
      </c>
      <c r="S136" s="148">
        <v>17321.769365693868</v>
      </c>
      <c r="T136" s="148">
        <v>47.876496388895873</v>
      </c>
      <c r="U136" s="215">
        <v>41.77656491278686</v>
      </c>
      <c r="V136" s="148"/>
      <c r="W136" s="214">
        <v>2056.5507500536451</v>
      </c>
      <c r="X136" s="148">
        <v>0.17454673366137413</v>
      </c>
      <c r="Y136" s="148">
        <v>3.0936973982418268</v>
      </c>
      <c r="Z136" s="148">
        <v>5.7447309518347431</v>
      </c>
      <c r="AA136" s="148">
        <v>11753.023260575812</v>
      </c>
      <c r="AB136" s="148">
        <v>1390.9240513193754</v>
      </c>
      <c r="AC136" s="148">
        <v>13143.947311895186</v>
      </c>
      <c r="AD136" s="148">
        <v>0.52601220533595583</v>
      </c>
      <c r="AE136" s="148">
        <v>2.0023912087220825</v>
      </c>
      <c r="AF136" s="148">
        <v>0.56178612349131085</v>
      </c>
      <c r="AG136" s="148">
        <v>8.2508060652567625</v>
      </c>
      <c r="AH136" s="148">
        <v>2.0946843905504577</v>
      </c>
      <c r="AI136" s="148">
        <v>44.190353475536583</v>
      </c>
      <c r="AJ136" s="148">
        <v>9430.8565091692053</v>
      </c>
      <c r="AK136" s="148">
        <v>20.322402299887454</v>
      </c>
      <c r="AL136" s="215">
        <v>30.730307068619851</v>
      </c>
      <c r="AM136" s="148"/>
      <c r="AN136" s="214">
        <v>5278.7392862360248</v>
      </c>
      <c r="AO136" s="148">
        <v>0.3336400162808873</v>
      </c>
      <c r="AP136" s="148">
        <v>5.8693137493526155</v>
      </c>
      <c r="AQ136" s="148">
        <v>5.8806331013597362</v>
      </c>
      <c r="AR136" s="148">
        <v>12958.571194405755</v>
      </c>
      <c r="AS136" s="148">
        <v>21821.548777253225</v>
      </c>
      <c r="AT136" s="148">
        <v>34780.119971658976</v>
      </c>
      <c r="AU136" s="148">
        <v>1.665716166902599</v>
      </c>
      <c r="AV136" s="148">
        <v>3.0616856616192143</v>
      </c>
      <c r="AW136" s="148">
        <v>1.1322702526141601</v>
      </c>
      <c r="AX136" s="148">
        <v>15.645324456633048</v>
      </c>
      <c r="AY136" s="148">
        <v>3.9123108194543108</v>
      </c>
      <c r="AZ136" s="148">
        <v>37.966578868676628</v>
      </c>
      <c r="BA136" s="148">
        <v>13160.373298933264</v>
      </c>
      <c r="BB136" s="148">
        <v>33.350283860061566</v>
      </c>
      <c r="BC136" s="215">
        <v>35.271166843514742</v>
      </c>
    </row>
    <row r="137" spans="1:55" s="4" customFormat="1" ht="13.8">
      <c r="A137" s="263" t="s">
        <v>467</v>
      </c>
      <c r="B137" s="112">
        <v>1470</v>
      </c>
      <c r="C137" s="205">
        <v>-46.333490376086743</v>
      </c>
      <c r="D137" s="213">
        <v>0.61290143250379381</v>
      </c>
      <c r="E137" s="148"/>
      <c r="F137" s="214">
        <v>2788.0249104979548</v>
      </c>
      <c r="G137" s="148">
        <v>0.18915343483981942</v>
      </c>
      <c r="H137" s="148">
        <v>3.1826083804822121</v>
      </c>
      <c r="I137" s="148">
        <v>14.056766485948554</v>
      </c>
      <c r="J137" s="148">
        <v>1222.5638322697632</v>
      </c>
      <c r="K137" s="148">
        <v>17498.311022162387</v>
      </c>
      <c r="L137" s="148">
        <v>18720.87485443215</v>
      </c>
      <c r="M137" s="148">
        <v>1.2833093694153368</v>
      </c>
      <c r="N137" s="148">
        <v>0.93458398908859419</v>
      </c>
      <c r="O137" s="148">
        <v>0.95994025984669606</v>
      </c>
      <c r="P137" s="148">
        <v>8.4848157609961739</v>
      </c>
      <c r="Q137" s="148">
        <v>42.577043657130957</v>
      </c>
      <c r="R137" s="148">
        <v>21.788231601842469</v>
      </c>
      <c r="S137" s="148">
        <v>13061.87220324822</v>
      </c>
      <c r="T137" s="148">
        <v>52.344388165931136</v>
      </c>
      <c r="U137" s="215">
        <v>56.977469587680766</v>
      </c>
      <c r="V137" s="148"/>
      <c r="W137" s="214">
        <v>1825.232528223657</v>
      </c>
      <c r="X137" s="148">
        <v>0.1470810024484292</v>
      </c>
      <c r="Y137" s="148">
        <v>2.3087940801056548</v>
      </c>
      <c r="Z137" s="148">
        <v>16.625354491713903</v>
      </c>
      <c r="AA137" s="148">
        <v>10234.865059687885</v>
      </c>
      <c r="AB137" s="148">
        <v>1441.7729840645914</v>
      </c>
      <c r="AC137" s="148">
        <v>11676.638043752477</v>
      </c>
      <c r="AD137" s="148">
        <v>0.5573935939605672</v>
      </c>
      <c r="AE137" s="148">
        <v>0.6896178109531601</v>
      </c>
      <c r="AF137" s="148">
        <v>1.0614635363059284</v>
      </c>
      <c r="AG137" s="148">
        <v>6.16362809305648</v>
      </c>
      <c r="AH137" s="148">
        <v>12.643050334522876</v>
      </c>
      <c r="AI137" s="148">
        <v>25.971517886957173</v>
      </c>
      <c r="AJ137" s="148">
        <v>11215.098668410399</v>
      </c>
      <c r="AK137" s="148">
        <v>45.540334456064016</v>
      </c>
      <c r="AL137" s="215">
        <v>70.615335837548514</v>
      </c>
      <c r="AM137" s="148"/>
      <c r="AN137" s="214">
        <v>4613.2574387216109</v>
      </c>
      <c r="AO137" s="148">
        <v>0.33623443728824864</v>
      </c>
      <c r="AP137" s="148">
        <v>5.4914024605878664</v>
      </c>
      <c r="AQ137" s="148">
        <v>15.40304456684744</v>
      </c>
      <c r="AR137" s="148">
        <v>11457.428891957648</v>
      </c>
      <c r="AS137" s="148">
        <v>18940.084006226978</v>
      </c>
      <c r="AT137" s="148">
        <v>30397.512898184628</v>
      </c>
      <c r="AU137" s="148">
        <v>1.840702963375904</v>
      </c>
      <c r="AV137" s="148">
        <v>1.6242018000417544</v>
      </c>
      <c r="AW137" s="148">
        <v>2.0214037961526241</v>
      </c>
      <c r="AX137" s="148">
        <v>14.648443854052655</v>
      </c>
      <c r="AY137" s="148">
        <v>18.199812602797959</v>
      </c>
      <c r="AZ137" s="148">
        <v>23.619582081314221</v>
      </c>
      <c r="BA137" s="148">
        <v>12284.805003875337</v>
      </c>
      <c r="BB137" s="148">
        <v>49.929695514948286</v>
      </c>
      <c r="BC137" s="215">
        <v>63.513917385713938</v>
      </c>
    </row>
    <row r="138" spans="1:55" s="4" customFormat="1" ht="13.8">
      <c r="A138" s="263" t="s">
        <v>468</v>
      </c>
      <c r="B138" s="112">
        <v>1475</v>
      </c>
      <c r="C138" s="205">
        <v>-60.14026726600683</v>
      </c>
      <c r="D138" s="213">
        <v>0.61440420959462949</v>
      </c>
      <c r="E138" s="148"/>
      <c r="F138" s="214">
        <v>2814.8549942810923</v>
      </c>
      <c r="G138" s="148">
        <v>0.264444932490217</v>
      </c>
      <c r="H138" s="148">
        <v>4.1802895141845111</v>
      </c>
      <c r="I138" s="148">
        <v>23.381115534063639</v>
      </c>
      <c r="J138" s="148">
        <v>1120.5153412922896</v>
      </c>
      <c r="K138" s="148">
        <v>17780.516669895078</v>
      </c>
      <c r="L138" s="148">
        <v>18901.032011187366</v>
      </c>
      <c r="M138" s="148">
        <v>1.43221073287195</v>
      </c>
      <c r="N138" s="148">
        <v>0.9324573624426955</v>
      </c>
      <c r="O138" s="148">
        <v>1.8114053722657695</v>
      </c>
      <c r="P138" s="148">
        <v>11.150116158439708</v>
      </c>
      <c r="Q138" s="148">
        <v>53.583807220275951</v>
      </c>
      <c r="R138" s="148">
        <v>20.662604462364417</v>
      </c>
      <c r="S138" s="148">
        <v>10035.241598943765</v>
      </c>
      <c r="T138" s="148">
        <v>55.404816813282039</v>
      </c>
      <c r="U138" s="215">
        <v>71.568659004643834</v>
      </c>
      <c r="V138" s="148"/>
      <c r="W138" s="214">
        <v>5476.1700562882816</v>
      </c>
      <c r="X138" s="148">
        <v>0.26312300254637894</v>
      </c>
      <c r="Y138" s="148">
        <v>4.4436598575984352</v>
      </c>
      <c r="Z138" s="148">
        <v>10.915888425567148</v>
      </c>
      <c r="AA138" s="148">
        <v>10088.151636376449</v>
      </c>
      <c r="AB138" s="148">
        <v>26111.903523477551</v>
      </c>
      <c r="AC138" s="148">
        <v>36200.055159854004</v>
      </c>
      <c r="AD138" s="148">
        <v>0.67413954420220812</v>
      </c>
      <c r="AE138" s="148">
        <v>2.4539267717074269</v>
      </c>
      <c r="AF138" s="148">
        <v>1.3152196530463249</v>
      </c>
      <c r="AG138" s="148">
        <v>11.863573537112414</v>
      </c>
      <c r="AH138" s="148">
        <v>5.3942752258617714</v>
      </c>
      <c r="AI138" s="148">
        <v>36.790143596764004</v>
      </c>
      <c r="AJ138" s="148">
        <v>18064.061884552302</v>
      </c>
      <c r="AK138" s="148">
        <v>21.636134457500265</v>
      </c>
      <c r="AL138" s="215">
        <v>45.775521280435591</v>
      </c>
      <c r="AM138" s="148"/>
      <c r="AN138" s="214">
        <v>8291.025050569373</v>
      </c>
      <c r="AO138" s="148">
        <v>0.52756793503659605</v>
      </c>
      <c r="AP138" s="148">
        <v>8.6239493717829472</v>
      </c>
      <c r="AQ138" s="148">
        <v>15.928763235015779</v>
      </c>
      <c r="AR138" s="148">
        <v>11208.666977668739</v>
      </c>
      <c r="AS138" s="148">
        <v>43892.420193372629</v>
      </c>
      <c r="AT138" s="148">
        <v>55101.08717104137</v>
      </c>
      <c r="AU138" s="148">
        <v>2.1063502770741582</v>
      </c>
      <c r="AV138" s="148">
        <v>3.3863841341501217</v>
      </c>
      <c r="AW138" s="148">
        <v>3.1266250253120949</v>
      </c>
      <c r="AX138" s="148">
        <v>23.01368969555212</v>
      </c>
      <c r="AY138" s="148">
        <v>11.498489437437199</v>
      </c>
      <c r="AZ138" s="148">
        <v>28.709694753988931</v>
      </c>
      <c r="BA138" s="148">
        <v>14174.104212225024</v>
      </c>
      <c r="BB138" s="148">
        <v>36.497799111489812</v>
      </c>
      <c r="BC138" s="215">
        <v>57.649961803812367</v>
      </c>
    </row>
    <row r="139" spans="1:55" s="4" customFormat="1" ht="13.8">
      <c r="A139" s="263" t="s">
        <v>469</v>
      </c>
      <c r="B139" s="112">
        <v>1480</v>
      </c>
      <c r="C139" s="205">
        <v>-30.601609374265742</v>
      </c>
      <c r="D139" s="213">
        <v>0.6592356236991066</v>
      </c>
      <c r="E139" s="148"/>
      <c r="F139" s="214">
        <v>2232.3611988239973</v>
      </c>
      <c r="G139" s="148">
        <v>0.13139193803980778</v>
      </c>
      <c r="H139" s="148">
        <v>2.2724186826201196</v>
      </c>
      <c r="I139" s="148">
        <v>13.469782938793443</v>
      </c>
      <c r="J139" s="148">
        <v>1120.4931241782153</v>
      </c>
      <c r="K139" s="148">
        <v>13869.241894225896</v>
      </c>
      <c r="L139" s="148">
        <v>14989.735018404112</v>
      </c>
      <c r="M139" s="148">
        <v>0.80745149387634818</v>
      </c>
      <c r="N139" s="148">
        <v>0.79483565815508295</v>
      </c>
      <c r="O139" s="148">
        <v>0.66344524703943475</v>
      </c>
      <c r="P139" s="148">
        <v>6.0495055055192122</v>
      </c>
      <c r="Q139" s="148">
        <v>21.264371755858591</v>
      </c>
      <c r="R139" s="148">
        <v>35.874402954219583</v>
      </c>
      <c r="S139" s="148">
        <v>14668.840490845392</v>
      </c>
      <c r="T139" s="148">
        <v>45.547294201079033</v>
      </c>
      <c r="U139" s="215">
        <v>53.63892022826785</v>
      </c>
      <c r="V139" s="148"/>
      <c r="W139" s="214">
        <v>4868.1751648385061</v>
      </c>
      <c r="X139" s="148">
        <v>0.10884791955867336</v>
      </c>
      <c r="Y139" s="148">
        <v>2.1095049296549582</v>
      </c>
      <c r="Z139" s="148">
        <v>0.99278413161856061</v>
      </c>
      <c r="AA139" s="148">
        <v>10129.190108763569</v>
      </c>
      <c r="AB139" s="148">
        <v>21986.01178257147</v>
      </c>
      <c r="AC139" s="148">
        <v>32115.20189133504</v>
      </c>
      <c r="AD139" s="148">
        <v>0.61461371442095158</v>
      </c>
      <c r="AE139" s="148">
        <v>1.31624815869681</v>
      </c>
      <c r="AF139" s="148">
        <v>0.17820731840736312</v>
      </c>
      <c r="AG139" s="148">
        <v>5.6312147413720819</v>
      </c>
      <c r="AH139" s="148">
        <v>1.303742843947435</v>
      </c>
      <c r="AI139" s="148">
        <v>62.507637411871322</v>
      </c>
      <c r="AJ139" s="148">
        <v>33762.163925288165</v>
      </c>
      <c r="AK139" s="148">
        <v>30.982353596428624</v>
      </c>
      <c r="AL139" s="215">
        <v>18.33133513778208</v>
      </c>
      <c r="AM139" s="148"/>
      <c r="AN139" s="214">
        <v>7100.5363636625034</v>
      </c>
      <c r="AO139" s="148">
        <v>0.24023985759848113</v>
      </c>
      <c r="AP139" s="148">
        <v>4.3819236122750782</v>
      </c>
      <c r="AQ139" s="148">
        <v>4.4804688075203645</v>
      </c>
      <c r="AR139" s="148">
        <v>11249.683232941785</v>
      </c>
      <c r="AS139" s="148">
        <v>35855.253676797365</v>
      </c>
      <c r="AT139" s="148">
        <v>47104.936909739146</v>
      </c>
      <c r="AU139" s="148">
        <v>1.4220652082972998</v>
      </c>
      <c r="AV139" s="148">
        <v>2.1110838168518931</v>
      </c>
      <c r="AW139" s="148">
        <v>0.84165256544679801</v>
      </c>
      <c r="AX139" s="148">
        <v>11.680720246891294</v>
      </c>
      <c r="AY139" s="148">
        <v>6.1740326706100097</v>
      </c>
      <c r="AZ139" s="148">
        <v>47.960052114884277</v>
      </c>
      <c r="BA139" s="148">
        <v>23873.632842107647</v>
      </c>
      <c r="BB139" s="148">
        <v>37.686540903758605</v>
      </c>
      <c r="BC139" s="215">
        <v>37.482361816591272</v>
      </c>
    </row>
    <row r="140" spans="1:55" s="4" customFormat="1" ht="13.8">
      <c r="A140" s="263" t="s">
        <v>470</v>
      </c>
      <c r="B140" s="112">
        <v>1485</v>
      </c>
      <c r="C140" s="205">
        <v>3.9600933019996543</v>
      </c>
      <c r="D140" s="213">
        <v>0.67987185404089845</v>
      </c>
      <c r="E140" s="148"/>
      <c r="F140" s="214">
        <v>2787.5608050488081</v>
      </c>
      <c r="G140" s="148">
        <v>0.15044695008345102</v>
      </c>
      <c r="H140" s="148">
        <v>2.668110899789943</v>
      </c>
      <c r="I140" s="148">
        <v>23.594260180057805</v>
      </c>
      <c r="J140" s="148">
        <v>1119.372620235436</v>
      </c>
      <c r="K140" s="148">
        <v>17598.385884697815</v>
      </c>
      <c r="L140" s="148">
        <v>18717.758504933252</v>
      </c>
      <c r="M140" s="148">
        <v>1.0050355366315586</v>
      </c>
      <c r="N140" s="148">
        <v>0.9021273991938128</v>
      </c>
      <c r="O140" s="148">
        <v>0.75657219191206249</v>
      </c>
      <c r="P140" s="148">
        <v>7.1121727910589483</v>
      </c>
      <c r="Q140" s="148">
        <v>24.590658966444504</v>
      </c>
      <c r="R140" s="148">
        <v>40.618909855703464</v>
      </c>
      <c r="S140" s="148">
        <v>15580.207849914486</v>
      </c>
      <c r="T140" s="148">
        <v>47.040562507017775</v>
      </c>
      <c r="U140" s="215">
        <v>53.798373621886853</v>
      </c>
      <c r="V140" s="148"/>
      <c r="W140" s="214">
        <v>5948.0844053454366</v>
      </c>
      <c r="X140" s="148">
        <v>9.3276050153469972E-2</v>
      </c>
      <c r="Y140" s="148">
        <v>1.7283122142679528</v>
      </c>
      <c r="Z140" s="148">
        <v>2.3992591133418517</v>
      </c>
      <c r="AA140" s="148">
        <v>10100.299783750961</v>
      </c>
      <c r="AB140" s="148">
        <v>29267.852011516941</v>
      </c>
      <c r="AC140" s="148">
        <v>39368.151795267899</v>
      </c>
      <c r="AD140" s="148">
        <v>0.54276518990617184</v>
      </c>
      <c r="AE140" s="148">
        <v>0.92717087729548575</v>
      </c>
      <c r="AF140" s="148">
        <v>0.25642379061216225</v>
      </c>
      <c r="AG140" s="148">
        <v>4.6093808203628992</v>
      </c>
      <c r="AH140" s="148">
        <v>2.4825597026725466</v>
      </c>
      <c r="AI140" s="148">
        <v>52.257015033112829</v>
      </c>
      <c r="AJ140" s="148">
        <v>50561.988195550541</v>
      </c>
      <c r="AK140" s="148">
        <v>36.756935956191931</v>
      </c>
      <c r="AL140" s="215">
        <v>30.872910669627817</v>
      </c>
      <c r="AM140" s="148"/>
      <c r="AN140" s="214">
        <v>8735.6452103942447</v>
      </c>
      <c r="AO140" s="148">
        <v>0.24372300023692098</v>
      </c>
      <c r="AP140" s="148">
        <v>4.3964231140578951</v>
      </c>
      <c r="AQ140" s="148">
        <v>7.5996006795224114</v>
      </c>
      <c r="AR140" s="148">
        <v>11219.672403986397</v>
      </c>
      <c r="AS140" s="148">
        <v>46866.237896214756</v>
      </c>
      <c r="AT140" s="148">
        <v>58085.910300201154</v>
      </c>
      <c r="AU140" s="148">
        <v>1.5478007265377305</v>
      </c>
      <c r="AV140" s="148">
        <v>1.8292982764892982</v>
      </c>
      <c r="AW140" s="148">
        <v>1.012995982524225</v>
      </c>
      <c r="AX140" s="148">
        <v>11.721553611421847</v>
      </c>
      <c r="AY140" s="148">
        <v>7.8773827769884983</v>
      </c>
      <c r="AZ140" s="148">
        <v>45.07431986789193</v>
      </c>
      <c r="BA140" s="148">
        <v>29336.434433240538</v>
      </c>
      <c r="BB140" s="148">
        <v>42.527914700844235</v>
      </c>
      <c r="BC140" s="215">
        <v>44.988626979476322</v>
      </c>
    </row>
    <row r="141" spans="1:55" s="4" customFormat="1" ht="13.8">
      <c r="A141" s="263" t="s">
        <v>471</v>
      </c>
      <c r="B141" s="112">
        <v>1490</v>
      </c>
      <c r="C141" s="205">
        <v>-100</v>
      </c>
      <c r="D141" s="213">
        <v>0.69039673848819527</v>
      </c>
      <c r="E141" s="148"/>
      <c r="F141" s="214">
        <v>2382.3513241008604</v>
      </c>
      <c r="G141" s="148">
        <v>0.32116740964650081</v>
      </c>
      <c r="H141" s="148">
        <v>5.8028055455318333</v>
      </c>
      <c r="I141" s="148">
        <v>34.522063639069913</v>
      </c>
      <c r="J141" s="148">
        <v>1140.6907913306977</v>
      </c>
      <c r="K141" s="148">
        <v>14856.189591569901</v>
      </c>
      <c r="L141" s="148">
        <v>15996.880382900599</v>
      </c>
      <c r="M141" s="148">
        <v>2.2209061786489386</v>
      </c>
      <c r="N141" s="148">
        <v>1.8471330171365625</v>
      </c>
      <c r="O141" s="148">
        <v>1.7303296391279122</v>
      </c>
      <c r="P141" s="148">
        <v>15.481644789218812</v>
      </c>
      <c r="Q141" s="148">
        <v>73.523949798026194</v>
      </c>
      <c r="R141" s="148">
        <v>33.069584210487847</v>
      </c>
      <c r="S141" s="148">
        <v>6117.0200683534786</v>
      </c>
      <c r="T141" s="148">
        <v>47.701836480310611</v>
      </c>
      <c r="U141" s="215">
        <v>57.307129681443044</v>
      </c>
      <c r="V141" s="148"/>
      <c r="W141" s="214">
        <v>1745.5304281532296</v>
      </c>
      <c r="X141" s="148">
        <v>0.14977298538112702</v>
      </c>
      <c r="Y141" s="148">
        <v>2.5302649095781935</v>
      </c>
      <c r="Z141" s="148">
        <v>7.8959856169674021</v>
      </c>
      <c r="AA141" s="148">
        <v>9843.29679285372</v>
      </c>
      <c r="AB141" s="148">
        <v>1320.3262565953482</v>
      </c>
      <c r="AC141" s="148">
        <v>11163.623049449068</v>
      </c>
      <c r="AD141" s="148">
        <v>0.47994739734016589</v>
      </c>
      <c r="AE141" s="148">
        <v>1.19899378948363</v>
      </c>
      <c r="AF141" s="148">
        <v>0.84700492109462455</v>
      </c>
      <c r="AG141" s="148">
        <v>6.7442761081421834</v>
      </c>
      <c r="AH141" s="148">
        <v>8.1724538116035141</v>
      </c>
      <c r="AI141" s="148">
        <v>38.569370833593112</v>
      </c>
      <c r="AJ141" s="148">
        <v>9799.2204638465846</v>
      </c>
      <c r="AK141" s="148">
        <v>28.354573166832598</v>
      </c>
      <c r="AL141" s="215">
        <v>52.976912865596013</v>
      </c>
      <c r="AM141" s="148"/>
      <c r="AN141" s="214">
        <v>4127.8817522540903</v>
      </c>
      <c r="AO141" s="148">
        <v>0.47094039502762791</v>
      </c>
      <c r="AP141" s="148">
        <v>8.3330704551100254</v>
      </c>
      <c r="AQ141" s="148">
        <v>16.092525833111999</v>
      </c>
      <c r="AR141" s="148">
        <v>10983.987584184419</v>
      </c>
      <c r="AS141" s="148">
        <v>16176.515848165249</v>
      </c>
      <c r="AT141" s="148">
        <v>27160.503432349666</v>
      </c>
      <c r="AU141" s="148">
        <v>2.7008535759891044</v>
      </c>
      <c r="AV141" s="148">
        <v>3.0461268066201921</v>
      </c>
      <c r="AW141" s="148">
        <v>2.5773345602225368</v>
      </c>
      <c r="AX141" s="148">
        <v>22.225920897360993</v>
      </c>
      <c r="AY141" s="148">
        <v>19.787020706623736</v>
      </c>
      <c r="AZ141" s="148">
        <v>34.817599420588209</v>
      </c>
      <c r="BA141" s="148">
        <v>7234.3540257358482</v>
      </c>
      <c r="BB141" s="148">
        <v>41.80133766714755</v>
      </c>
      <c r="BC141" s="215">
        <v>55.778228934087679</v>
      </c>
    </row>
    <row r="142" spans="1:55" s="4" customFormat="1" ht="13.8">
      <c r="A142" s="263" t="s">
        <v>472</v>
      </c>
      <c r="B142" s="112">
        <v>1495</v>
      </c>
      <c r="C142" s="205">
        <v>-14.635431069674048</v>
      </c>
      <c r="D142" s="213">
        <v>0.65527326438119105</v>
      </c>
      <c r="E142" s="148"/>
      <c r="F142" s="214">
        <v>3536.380728241108</v>
      </c>
      <c r="G142" s="148">
        <v>0.29140701227937005</v>
      </c>
      <c r="H142" s="148">
        <v>4.742953873206579</v>
      </c>
      <c r="I142" s="148">
        <v>37.921438356443886</v>
      </c>
      <c r="J142" s="148">
        <v>1033.0775040538119</v>
      </c>
      <c r="K142" s="148">
        <v>22712.815440354287</v>
      </c>
      <c r="L142" s="148">
        <v>23745.8929444081</v>
      </c>
      <c r="M142" s="148">
        <v>1.2387497913567247</v>
      </c>
      <c r="N142" s="148">
        <v>1.3649369661026574</v>
      </c>
      <c r="O142" s="148">
        <v>2.1342075457092053</v>
      </c>
      <c r="P142" s="148">
        <v>12.650177789460129</v>
      </c>
      <c r="Q142" s="148">
        <v>69.723498187874085</v>
      </c>
      <c r="R142" s="148">
        <v>26.782297746744572</v>
      </c>
      <c r="S142" s="148">
        <v>11112.546287532872</v>
      </c>
      <c r="T142" s="148">
        <v>41.239475226127439</v>
      </c>
      <c r="U142" s="215">
        <v>69.122511886651623</v>
      </c>
      <c r="V142" s="148"/>
      <c r="W142" s="214">
        <v>7396.8682991529768</v>
      </c>
      <c r="X142" s="148">
        <v>0.1244702961236311</v>
      </c>
      <c r="Y142" s="148">
        <v>2.133299449746858</v>
      </c>
      <c r="Z142" s="148">
        <v>8.4526234653195722</v>
      </c>
      <c r="AA142" s="148">
        <v>9551.8568829476408</v>
      </c>
      <c r="AB142" s="148">
        <v>39575.552491580005</v>
      </c>
      <c r="AC142" s="148">
        <v>49127.409374527648</v>
      </c>
      <c r="AD142" s="148">
        <v>0.58771200957138581</v>
      </c>
      <c r="AE142" s="148">
        <v>0.92546210420985453</v>
      </c>
      <c r="AF142" s="148">
        <v>0.61578349890372863</v>
      </c>
      <c r="AG142" s="148">
        <v>5.6843168258688666</v>
      </c>
      <c r="AH142" s="148">
        <v>1.8604328393351812</v>
      </c>
      <c r="AI142" s="148">
        <v>42.643771713649699</v>
      </c>
      <c r="AJ142" s="148">
        <v>51164.330280402464</v>
      </c>
      <c r="AK142" s="148">
        <v>38.190109787994373</v>
      </c>
      <c r="AL142" s="215">
        <v>52.637875198907103</v>
      </c>
      <c r="AM142" s="148"/>
      <c r="AN142" s="214">
        <v>10933.249027394088</v>
      </c>
      <c r="AO142" s="148">
        <v>0.41587730840300113</v>
      </c>
      <c r="AP142" s="148">
        <v>6.8762533229534375</v>
      </c>
      <c r="AQ142" s="148">
        <v>23.707235256777906</v>
      </c>
      <c r="AR142" s="148">
        <v>10584.934387001453</v>
      </c>
      <c r="AS142" s="148">
        <v>62288.367931934292</v>
      </c>
      <c r="AT142" s="148">
        <v>72873.302318935748</v>
      </c>
      <c r="AU142" s="148">
        <v>1.8264618009281104</v>
      </c>
      <c r="AV142" s="148">
        <v>2.2903990703125126</v>
      </c>
      <c r="AW142" s="148">
        <v>2.7499910446129343</v>
      </c>
      <c r="AX142" s="148">
        <v>18.334494615328996</v>
      </c>
      <c r="AY142" s="148">
        <v>9.5863426268173555</v>
      </c>
      <c r="AZ142" s="148">
        <v>31.526056201209311</v>
      </c>
      <c r="BA142" s="148">
        <v>23529.961353142993</v>
      </c>
      <c r="BB142" s="148">
        <v>40.113217985905422</v>
      </c>
      <c r="BC142" s="215">
        <v>64.398993680608186</v>
      </c>
    </row>
    <row r="143" spans="1:55" s="4" customFormat="1" ht="13.8">
      <c r="A143" s="263" t="s">
        <v>473</v>
      </c>
      <c r="B143" s="112">
        <v>1500</v>
      </c>
      <c r="C143" s="205">
        <v>-36.853437400124442</v>
      </c>
      <c r="D143" s="213">
        <v>0.47944902928427752</v>
      </c>
      <c r="E143" s="148"/>
      <c r="F143" s="214">
        <v>2824.9459541059477</v>
      </c>
      <c r="G143" s="148">
        <v>0.12908998034369612</v>
      </c>
      <c r="H143" s="148">
        <v>2.3111333620598606</v>
      </c>
      <c r="I143" s="148">
        <v>6.9260992023206835</v>
      </c>
      <c r="J143" s="148">
        <v>1049.9834515496032</v>
      </c>
      <c r="K143" s="148">
        <v>17918.806776334794</v>
      </c>
      <c r="L143" s="148">
        <v>18968.790227884398</v>
      </c>
      <c r="M143" s="148">
        <v>0.99874273222195664</v>
      </c>
      <c r="N143" s="148">
        <v>0.97307234145338994</v>
      </c>
      <c r="O143" s="148">
        <v>0.33744388980826318</v>
      </c>
      <c r="P143" s="148">
        <v>6.1657214325012371</v>
      </c>
      <c r="Q143" s="148">
        <v>16.70923094780267</v>
      </c>
      <c r="R143" s="148">
        <v>35.471120467708047</v>
      </c>
      <c r="S143" s="148">
        <v>18212.830303545037</v>
      </c>
      <c r="T143" s="148">
        <v>44.659184994279123</v>
      </c>
      <c r="U143" s="215">
        <v>31.10566099132468</v>
      </c>
      <c r="V143" s="148"/>
      <c r="W143" s="214">
        <v>3791.6272926002102</v>
      </c>
      <c r="X143" s="148">
        <v>0.15336369942384195</v>
      </c>
      <c r="Y143" s="148">
        <v>2.8161347679442685</v>
      </c>
      <c r="Z143" s="148">
        <v>4.0012797666306543</v>
      </c>
      <c r="AA143" s="148">
        <v>9482.2037468134204</v>
      </c>
      <c r="AB143" s="148">
        <v>15440.876140547718</v>
      </c>
      <c r="AC143" s="148">
        <v>24923.079887361138</v>
      </c>
      <c r="AD143" s="148">
        <v>0.49478388613389107</v>
      </c>
      <c r="AE143" s="148">
        <v>1.8355173610014859</v>
      </c>
      <c r="AF143" s="148">
        <v>0.46649693426893463</v>
      </c>
      <c r="AG143" s="148">
        <v>7.4674511443495115</v>
      </c>
      <c r="AH143" s="148">
        <v>2.8304680485524156</v>
      </c>
      <c r="AI143" s="148">
        <v>47.050204619526824</v>
      </c>
      <c r="AJ143" s="148">
        <v>19758.366018212568</v>
      </c>
      <c r="AK143" s="148">
        <v>18.800133756034239</v>
      </c>
      <c r="AL143" s="215">
        <v>28.206421419592498</v>
      </c>
      <c r="AM143" s="148"/>
      <c r="AN143" s="214">
        <v>6616.5732467061562</v>
      </c>
      <c r="AO143" s="148">
        <v>0.28245367976753805</v>
      </c>
      <c r="AP143" s="148">
        <v>5.1272681300041283</v>
      </c>
      <c r="AQ143" s="148">
        <v>4.973170525895684</v>
      </c>
      <c r="AR143" s="148">
        <v>10532.187198363023</v>
      </c>
      <c r="AS143" s="148">
        <v>33359.682916882513</v>
      </c>
      <c r="AT143" s="148">
        <v>43891.870115245532</v>
      </c>
      <c r="AU143" s="148">
        <v>1.4935266183558478</v>
      </c>
      <c r="AV143" s="148">
        <v>2.8085897024548756</v>
      </c>
      <c r="AW143" s="148">
        <v>0.80394082407719791</v>
      </c>
      <c r="AX143" s="148">
        <v>13.633172576850752</v>
      </c>
      <c r="AY143" s="148">
        <v>4.5977999408846237</v>
      </c>
      <c r="AZ143" s="148">
        <v>41.738825469420583</v>
      </c>
      <c r="BA143" s="148">
        <v>19059.38398546087</v>
      </c>
      <c r="BB143" s="148">
        <v>31.008272534688015</v>
      </c>
      <c r="BC143" s="215">
        <v>29.3325944316021</v>
      </c>
    </row>
    <row r="144" spans="1:55" s="4" customFormat="1" ht="13.8">
      <c r="A144" s="263" t="s">
        <v>474</v>
      </c>
      <c r="B144" s="112">
        <v>1505</v>
      </c>
      <c r="C144" s="205">
        <v>-50.827351402558932</v>
      </c>
      <c r="D144" s="213">
        <v>0.18938471046556568</v>
      </c>
      <c r="E144" s="148"/>
      <c r="F144" s="214">
        <v>2293.825223751976</v>
      </c>
      <c r="G144" s="148">
        <v>0.16776283414762624</v>
      </c>
      <c r="H144" s="148">
        <v>3.0473933067045027</v>
      </c>
      <c r="I144" s="148">
        <v>2.0358543905219366</v>
      </c>
      <c r="J144" s="148">
        <v>1062.9782010374743</v>
      </c>
      <c r="K144" s="148">
        <v>14339.472038953689</v>
      </c>
      <c r="L144" s="148">
        <v>15402.450239991163</v>
      </c>
      <c r="M144" s="148">
        <v>1.2739145993750471</v>
      </c>
      <c r="N144" s="148">
        <v>1.4844616332977101</v>
      </c>
      <c r="O144" s="148">
        <v>0.28409025015578826</v>
      </c>
      <c r="P144" s="148">
        <v>8.1233855091522162</v>
      </c>
      <c r="Q144" s="148">
        <v>5.3436776731562761</v>
      </c>
      <c r="R144" s="148">
        <v>34.961618608309244</v>
      </c>
      <c r="S144" s="148">
        <v>11224.692625755219</v>
      </c>
      <c r="T144" s="148">
        <v>41.336449501588888</v>
      </c>
      <c r="U144" s="215">
        <v>19.770051448846857</v>
      </c>
      <c r="V144" s="148"/>
      <c r="W144" s="214">
        <v>3551.9251347840964</v>
      </c>
      <c r="X144" s="148">
        <v>0.1687780967295712</v>
      </c>
      <c r="Y144" s="148">
        <v>2.9786691666063154</v>
      </c>
      <c r="Z144" s="148">
        <v>8.9360891865165861</v>
      </c>
      <c r="AA144" s="148">
        <v>9867.1405062461072</v>
      </c>
      <c r="AB144" s="148">
        <v>13424.611768914725</v>
      </c>
      <c r="AC144" s="148">
        <v>23291.752275160834</v>
      </c>
      <c r="AD144" s="148">
        <v>0.55082581957557186</v>
      </c>
      <c r="AE144" s="148">
        <v>2.0631851764829814</v>
      </c>
      <c r="AF144" s="148">
        <v>0.35707529098972129</v>
      </c>
      <c r="AG144" s="148">
        <v>7.9328003864188927</v>
      </c>
      <c r="AH144" s="148">
        <v>8.4302859696416057</v>
      </c>
      <c r="AI144" s="148">
        <v>24.023664468017351</v>
      </c>
      <c r="AJ144" s="148">
        <v>17381.90383625657</v>
      </c>
      <c r="AK144" s="148">
        <v>17.753787182560572</v>
      </c>
      <c r="AL144" s="215">
        <v>19.484801088468632</v>
      </c>
      <c r="AM144" s="148"/>
      <c r="AN144" s="214">
        <v>5845.7503585360719</v>
      </c>
      <c r="AO144" s="148">
        <v>0.33654093087719755</v>
      </c>
      <c r="AP144" s="148">
        <v>6.0260624733108177</v>
      </c>
      <c r="AQ144" s="148">
        <v>4.4048246405070417</v>
      </c>
      <c r="AR144" s="148">
        <v>10930.118707283582</v>
      </c>
      <c r="AS144" s="148">
        <v>27764.083807868414</v>
      </c>
      <c r="AT144" s="148">
        <v>38694.202515151992</v>
      </c>
      <c r="AU144" s="148">
        <v>1.8247404189506189</v>
      </c>
      <c r="AV144" s="148">
        <v>3.5476468097806912</v>
      </c>
      <c r="AW144" s="148">
        <v>0.6411655411455095</v>
      </c>
      <c r="AX144" s="148">
        <v>16.056185895571108</v>
      </c>
      <c r="AY144" s="148">
        <v>7.172798824058976</v>
      </c>
      <c r="AZ144" s="148">
        <v>29.478709830477328</v>
      </c>
      <c r="BA144" s="148">
        <v>14266.755528340371</v>
      </c>
      <c r="BB144" s="148">
        <v>29.789200446011044</v>
      </c>
      <c r="BC144" s="215">
        <v>19.606683834940629</v>
      </c>
    </row>
    <row r="145" spans="1:55" s="4" customFormat="1" ht="13.8">
      <c r="A145" s="263" t="s">
        <v>475</v>
      </c>
      <c r="B145" s="112">
        <v>1510</v>
      </c>
      <c r="C145" s="205">
        <v>-1.9057553918737953</v>
      </c>
      <c r="D145" s="213">
        <v>0.48240600584934706</v>
      </c>
      <c r="E145" s="148"/>
      <c r="F145" s="214">
        <v>2857.6133496750817</v>
      </c>
      <c r="G145" s="148">
        <v>0.13338039273102409</v>
      </c>
      <c r="H145" s="148">
        <v>2.2994759797130584</v>
      </c>
      <c r="I145" s="148">
        <v>6.7278554384808054</v>
      </c>
      <c r="J145" s="148">
        <v>1086.9879814361454</v>
      </c>
      <c r="K145" s="148">
        <v>18101.155460247464</v>
      </c>
      <c r="L145" s="148">
        <v>19188.143441683609</v>
      </c>
      <c r="M145" s="148">
        <v>0.93409823772554668</v>
      </c>
      <c r="N145" s="148">
        <v>0.90309091012563647</v>
      </c>
      <c r="O145" s="148">
        <v>0.45538476481438084</v>
      </c>
      <c r="P145" s="148">
        <v>6.1211723468170556</v>
      </c>
      <c r="Q145" s="148">
        <v>16.559687521121514</v>
      </c>
      <c r="R145" s="148">
        <v>27.007599378862352</v>
      </c>
      <c r="S145" s="148">
        <v>18557.525052179673</v>
      </c>
      <c r="T145" s="148">
        <v>45.352974512684384</v>
      </c>
      <c r="U145" s="215">
        <v>38.956217773228033</v>
      </c>
      <c r="V145" s="148"/>
      <c r="W145" s="214">
        <v>1713.2678218942024</v>
      </c>
      <c r="X145" s="148">
        <v>0.14156714625807004</v>
      </c>
      <c r="Y145" s="148">
        <v>2.6696511352796115</v>
      </c>
      <c r="Z145" s="148">
        <v>3.5607042294888798</v>
      </c>
      <c r="AA145" s="148">
        <v>9851.5150429016467</v>
      </c>
      <c r="AB145" s="148">
        <v>1095.0076655654286</v>
      </c>
      <c r="AC145" s="148">
        <v>10946.522708467075</v>
      </c>
      <c r="AD145" s="148">
        <v>0.77067289393747795</v>
      </c>
      <c r="AE145" s="148">
        <v>1.468315074128369</v>
      </c>
      <c r="AF145" s="148">
        <v>0.41684622147138534</v>
      </c>
      <c r="AG145" s="148">
        <v>7.0910772860644098</v>
      </c>
      <c r="AH145" s="148">
        <v>5.1009610256859732</v>
      </c>
      <c r="AI145" s="148">
        <v>56.810680047620501</v>
      </c>
      <c r="AJ145" s="148">
        <v>9138.7262921923902</v>
      </c>
      <c r="AK145" s="148">
        <v>33.352755010364</v>
      </c>
      <c r="AL145" s="215">
        <v>31.069946639829748</v>
      </c>
      <c r="AM145" s="148"/>
      <c r="AN145" s="214">
        <v>4570.8811715692846</v>
      </c>
      <c r="AO145" s="148">
        <v>0.27494753898909413</v>
      </c>
      <c r="AP145" s="148">
        <v>4.969127114992669</v>
      </c>
      <c r="AQ145" s="148">
        <v>4.6690584847811696</v>
      </c>
      <c r="AR145" s="148">
        <v>10938.503024337791</v>
      </c>
      <c r="AS145" s="148">
        <v>19196.163125812895</v>
      </c>
      <c r="AT145" s="148">
        <v>30134.666150150686</v>
      </c>
      <c r="AU145" s="148">
        <v>1.7047711316630247</v>
      </c>
      <c r="AV145" s="148">
        <v>2.3714059842540061</v>
      </c>
      <c r="AW145" s="148">
        <v>0.87223098628576612</v>
      </c>
      <c r="AX145" s="148">
        <v>13.212249632881468</v>
      </c>
      <c r="AY145" s="148">
        <v>7.8347645356733269</v>
      </c>
      <c r="AZ145" s="148">
        <v>42.332204030549427</v>
      </c>
      <c r="BA145" s="148">
        <v>13502.410911531142</v>
      </c>
      <c r="BB145" s="148">
        <v>39.073198441293158</v>
      </c>
      <c r="BC145" s="215">
        <v>34.678121596399166</v>
      </c>
    </row>
    <row r="146" spans="1:55" s="4" customFormat="1" ht="13.8">
      <c r="A146" s="263" t="s">
        <v>476</v>
      </c>
      <c r="B146" s="112">
        <v>1515</v>
      </c>
      <c r="C146" s="205">
        <v>-35.057299036101732</v>
      </c>
      <c r="D146" s="213">
        <v>0.56019641534546882</v>
      </c>
      <c r="E146" s="148"/>
      <c r="F146" s="214">
        <v>2703.2252587644102</v>
      </c>
      <c r="G146" s="148">
        <v>0.12186486626984291</v>
      </c>
      <c r="H146" s="148">
        <v>2.1800666647955755</v>
      </c>
      <c r="I146" s="148">
        <v>3.3555616142091624</v>
      </c>
      <c r="J146" s="148">
        <v>1233.9538502095672</v>
      </c>
      <c r="K146" s="148">
        <v>16917.513011551673</v>
      </c>
      <c r="L146" s="148">
        <v>18151.466861761241</v>
      </c>
      <c r="M146" s="148">
        <v>0.9932781555770287</v>
      </c>
      <c r="N146" s="148">
        <v>0.89232667037362812</v>
      </c>
      <c r="O146" s="148">
        <v>0.29049974798932438</v>
      </c>
      <c r="P146" s="148">
        <v>5.8101992124197501</v>
      </c>
      <c r="Q146" s="148">
        <v>9.3353574882103398</v>
      </c>
      <c r="R146" s="148">
        <v>34.728652144221769</v>
      </c>
      <c r="S146" s="148">
        <v>18494.492166796892</v>
      </c>
      <c r="T146" s="148">
        <v>46.173175046951052</v>
      </c>
      <c r="U146" s="215">
        <v>29.182691705788155</v>
      </c>
      <c r="V146" s="148"/>
      <c r="W146" s="214">
        <v>2491.0326808021146</v>
      </c>
      <c r="X146" s="148">
        <v>0.16645066384484367</v>
      </c>
      <c r="Y146" s="148">
        <v>2.7786207716593645</v>
      </c>
      <c r="Z146" s="148">
        <v>6.1464918079752957</v>
      </c>
      <c r="AA146" s="148">
        <v>10578.523785174613</v>
      </c>
      <c r="AB146" s="148">
        <v>5549.3397716024901</v>
      </c>
      <c r="AC146" s="148">
        <v>16127.863556777103</v>
      </c>
      <c r="AD146" s="148">
        <v>0.45817855102752558</v>
      </c>
      <c r="AE146" s="148">
        <v>1.3992254932424932</v>
      </c>
      <c r="AF146" s="148">
        <v>0.92035259716654227</v>
      </c>
      <c r="AG146" s="148">
        <v>7.4166102326356169</v>
      </c>
      <c r="AH146" s="148">
        <v>5.1025534364579572</v>
      </c>
      <c r="AI146" s="148">
        <v>35.998426680951198</v>
      </c>
      <c r="AJ146" s="148">
        <v>12873.394888137611</v>
      </c>
      <c r="AK146" s="148">
        <v>24.305105900613398</v>
      </c>
      <c r="AL146" s="215">
        <v>51.024930763613654</v>
      </c>
      <c r="AM146" s="148"/>
      <c r="AN146" s="214">
        <v>5194.2579395665234</v>
      </c>
      <c r="AO146" s="148">
        <v>0.28831553011468652</v>
      </c>
      <c r="AP146" s="148">
        <v>4.9586874364549409</v>
      </c>
      <c r="AQ146" s="148">
        <v>5.2819844135739951</v>
      </c>
      <c r="AR146" s="148">
        <v>11812.477635384181</v>
      </c>
      <c r="AS146" s="148">
        <v>22466.852783154165</v>
      </c>
      <c r="AT146" s="148">
        <v>34279.330418538346</v>
      </c>
      <c r="AU146" s="148">
        <v>1.4514567066045543</v>
      </c>
      <c r="AV146" s="148">
        <v>2.2915521636161209</v>
      </c>
      <c r="AW146" s="148">
        <v>1.2108523451558666</v>
      </c>
      <c r="AX146" s="148">
        <v>13.226809445055364</v>
      </c>
      <c r="AY146" s="148">
        <v>5.602428375567392</v>
      </c>
      <c r="AZ146" s="148">
        <v>35.462229950048865</v>
      </c>
      <c r="BA146" s="148">
        <v>15342.599205102375</v>
      </c>
      <c r="BB146" s="148">
        <v>35.609024690346757</v>
      </c>
      <c r="BC146" s="215">
        <v>43.49408000975086</v>
      </c>
    </row>
    <row r="147" spans="1:55" s="4" customFormat="1" ht="13.8">
      <c r="A147" s="263" t="s">
        <v>477</v>
      </c>
      <c r="B147" s="112">
        <v>1520</v>
      </c>
      <c r="C147" s="205">
        <v>-31.750806880263827</v>
      </c>
      <c r="D147" s="213">
        <v>0.57902368478782062</v>
      </c>
      <c r="E147" s="148"/>
      <c r="F147" s="214">
        <v>2914.9067482568139</v>
      </c>
      <c r="G147" s="148">
        <v>0.17668833569251963</v>
      </c>
      <c r="H147" s="148">
        <v>3.0178919627674472</v>
      </c>
      <c r="I147" s="148">
        <v>6.275043944257189</v>
      </c>
      <c r="J147" s="148">
        <v>1050.9816972936567</v>
      </c>
      <c r="K147" s="148">
        <v>18521.872275775462</v>
      </c>
      <c r="L147" s="148">
        <v>19572.853973069119</v>
      </c>
      <c r="M147" s="148">
        <v>1.2485634004685577</v>
      </c>
      <c r="N147" s="148">
        <v>1.1436406977534246</v>
      </c>
      <c r="O147" s="148">
        <v>0.62257876129238687</v>
      </c>
      <c r="P147" s="148">
        <v>8.0494702349033638</v>
      </c>
      <c r="Q147" s="148">
        <v>15.224057390449245</v>
      </c>
      <c r="R147" s="148">
        <v>26.707998172657614</v>
      </c>
      <c r="S147" s="148">
        <v>14394.897072622103</v>
      </c>
      <c r="T147" s="148">
        <v>46.368170692823554</v>
      </c>
      <c r="U147" s="215">
        <v>40.776163268475472</v>
      </c>
      <c r="V147" s="148"/>
      <c r="W147" s="214">
        <v>1644.0603574439217</v>
      </c>
      <c r="X147" s="148">
        <v>0.14543357505836765</v>
      </c>
      <c r="Y147" s="148">
        <v>2.5576802799193104</v>
      </c>
      <c r="Z147" s="148">
        <v>3.6315292454283274</v>
      </c>
      <c r="AA147" s="148">
        <v>9724.1472610955843</v>
      </c>
      <c r="AB147" s="148">
        <v>764.87450514430088</v>
      </c>
      <c r="AC147" s="148">
        <v>10489.021766239885</v>
      </c>
      <c r="AD147" s="148">
        <v>0.45988783193403104</v>
      </c>
      <c r="AE147" s="148">
        <v>1.7640780271597636</v>
      </c>
      <c r="AF147" s="148">
        <v>0.33197002185661845</v>
      </c>
      <c r="AG147" s="148">
        <v>6.8243488021376022</v>
      </c>
      <c r="AH147" s="148">
        <v>1.9454420429552171</v>
      </c>
      <c r="AI147" s="148">
        <v>37.145584514730309</v>
      </c>
      <c r="AJ147" s="148">
        <v>9099.0379677970141</v>
      </c>
      <c r="AK147" s="148">
        <v>21.439544979570393</v>
      </c>
      <c r="AL147" s="215">
        <v>22.626031860423769</v>
      </c>
      <c r="AM147" s="148"/>
      <c r="AN147" s="214">
        <v>4558.9671057007363</v>
      </c>
      <c r="AO147" s="148">
        <v>0.32212191075088731</v>
      </c>
      <c r="AP147" s="148">
        <v>5.575572242686758</v>
      </c>
      <c r="AQ147" s="148">
        <v>5.0776457342446699</v>
      </c>
      <c r="AR147" s="148">
        <v>10775.128958389241</v>
      </c>
      <c r="AS147" s="148">
        <v>19286.746780919762</v>
      </c>
      <c r="AT147" s="148">
        <v>30061.875739309005</v>
      </c>
      <c r="AU147" s="148">
        <v>1.7084512324025887</v>
      </c>
      <c r="AV147" s="148">
        <v>2.9077187249131877</v>
      </c>
      <c r="AW147" s="148">
        <v>0.95454878314900538</v>
      </c>
      <c r="AX147" s="148">
        <v>14.873819037040965</v>
      </c>
      <c r="AY147" s="148">
        <v>4.7409961719566782</v>
      </c>
      <c r="AZ147" s="148">
        <v>31.421296042826974</v>
      </c>
      <c r="BA147" s="148">
        <v>11965.071239169411</v>
      </c>
      <c r="BB147" s="148">
        <v>34.444808064613326</v>
      </c>
      <c r="BC147" s="215">
        <v>31.576118940580294</v>
      </c>
    </row>
    <row r="148" spans="1:55" s="4" customFormat="1" ht="13.8">
      <c r="A148" s="263" t="s">
        <v>478</v>
      </c>
      <c r="B148" s="112">
        <v>1525</v>
      </c>
      <c r="C148" s="205">
        <v>-27.333916166088578</v>
      </c>
      <c r="D148" s="213">
        <v>0.62934500498278145</v>
      </c>
      <c r="E148" s="148"/>
      <c r="F148" s="214">
        <v>2852.5418652681506</v>
      </c>
      <c r="G148" s="148">
        <v>0.14923117261668079</v>
      </c>
      <c r="H148" s="148">
        <v>2.7452353045323088</v>
      </c>
      <c r="I148" s="148">
        <v>4.2824541486072301</v>
      </c>
      <c r="J148" s="148">
        <v>1037.0738621234486</v>
      </c>
      <c r="K148" s="148">
        <v>18117.015857675942</v>
      </c>
      <c r="L148" s="148">
        <v>19154.089719799391</v>
      </c>
      <c r="M148" s="148">
        <v>1.0421793096204668</v>
      </c>
      <c r="N148" s="148">
        <v>1.2922061290146798</v>
      </c>
      <c r="O148" s="148">
        <v>0.40704829708659784</v>
      </c>
      <c r="P148" s="148">
        <v>7.3196280743770581</v>
      </c>
      <c r="Q148" s="148">
        <v>11.102798661051377</v>
      </c>
      <c r="R148" s="148">
        <v>40.145742152886164</v>
      </c>
      <c r="S148" s="148">
        <v>15491.526343824884</v>
      </c>
      <c r="T148" s="148">
        <v>39.128795340650001</v>
      </c>
      <c r="U148" s="215">
        <v>29.597620013174392</v>
      </c>
      <c r="V148" s="148"/>
      <c r="W148" s="214">
        <v>1930.7892667874235</v>
      </c>
      <c r="X148" s="148">
        <v>0.10563198896329121</v>
      </c>
      <c r="Y148" s="148">
        <v>1.9448315145300348</v>
      </c>
      <c r="Z148" s="148">
        <v>1.7875719159390362</v>
      </c>
      <c r="AA148" s="148">
        <v>9766.8427908494614</v>
      </c>
      <c r="AB148" s="148">
        <v>2645.0736061515713</v>
      </c>
      <c r="AC148" s="148">
        <v>12411.916397001032</v>
      </c>
      <c r="AD148" s="148">
        <v>0.61081286995308881</v>
      </c>
      <c r="AE148" s="148">
        <v>1.0649367859929642</v>
      </c>
      <c r="AF148" s="148">
        <v>0.2648575829937011</v>
      </c>
      <c r="AG148" s="148">
        <v>5.1814213279691437</v>
      </c>
      <c r="AH148" s="148">
        <v>2.3727027558717886</v>
      </c>
      <c r="AI148" s="148">
        <v>53.795237532103258</v>
      </c>
      <c r="AJ148" s="148">
        <v>14181.156176899052</v>
      </c>
      <c r="AK148" s="148">
        <v>38.205927189915471</v>
      </c>
      <c r="AL148" s="215">
        <v>29.352306320197606</v>
      </c>
      <c r="AM148" s="148"/>
      <c r="AN148" s="214">
        <v>4783.3311320555749</v>
      </c>
      <c r="AO148" s="148">
        <v>0.25486316157997196</v>
      </c>
      <c r="AP148" s="148">
        <v>4.6900668190623431</v>
      </c>
      <c r="AQ148" s="148">
        <v>2.6103765673940531</v>
      </c>
      <c r="AR148" s="148">
        <v>10803.91665297291</v>
      </c>
      <c r="AS148" s="148">
        <v>20762.089463827513</v>
      </c>
      <c r="AT148" s="148">
        <v>31566.006116800425</v>
      </c>
      <c r="AU148" s="148">
        <v>1.6529921795735554</v>
      </c>
      <c r="AV148" s="148">
        <v>2.3571429150076439</v>
      </c>
      <c r="AW148" s="148">
        <v>0.67190588008029895</v>
      </c>
      <c r="AX148" s="148">
        <v>12.501049402346201</v>
      </c>
      <c r="AY148" s="148">
        <v>4.1294903321101906</v>
      </c>
      <c r="AZ148" s="148">
        <v>45.800087310507678</v>
      </c>
      <c r="BA148" s="148">
        <v>14948.405545568561</v>
      </c>
      <c r="BB148" s="148">
        <v>38.746642683987012</v>
      </c>
      <c r="BC148" s="215">
        <v>29.495348255236369</v>
      </c>
    </row>
    <row r="149" spans="1:55" s="4" customFormat="1" ht="13.8">
      <c r="A149" s="263" t="s">
        <v>479</v>
      </c>
      <c r="B149" s="112">
        <v>1530</v>
      </c>
      <c r="C149" s="205">
        <v>-28.70455386386373</v>
      </c>
      <c r="D149" s="213">
        <v>0.60471856786231559</v>
      </c>
      <c r="E149" s="148"/>
      <c r="F149" s="214">
        <v>2659.476383604328</v>
      </c>
      <c r="G149" s="148">
        <v>0.15558110503401718</v>
      </c>
      <c r="H149" s="148">
        <v>2.8263984936488682</v>
      </c>
      <c r="I149" s="148">
        <v>5.7408806427204935</v>
      </c>
      <c r="J149" s="148">
        <v>1098.2943409343136</v>
      </c>
      <c r="K149" s="148">
        <v>16759.410003207315</v>
      </c>
      <c r="L149" s="148">
        <v>17857.704344141628</v>
      </c>
      <c r="M149" s="148">
        <v>1.1996389041825857</v>
      </c>
      <c r="N149" s="148">
        <v>1.1783780954455707</v>
      </c>
      <c r="O149" s="148">
        <v>0.44338842755086033</v>
      </c>
      <c r="P149" s="148">
        <v>7.5331524905679741</v>
      </c>
      <c r="Q149" s="148">
        <v>15.734154777010499</v>
      </c>
      <c r="R149" s="148">
        <v>37.233815054194572</v>
      </c>
      <c r="S149" s="148">
        <v>14033.64791163914</v>
      </c>
      <c r="T149" s="148">
        <v>45.317322843855962</v>
      </c>
      <c r="U149" s="215">
        <v>33.675442253750113</v>
      </c>
      <c r="V149" s="148"/>
      <c r="W149" s="214">
        <v>5551.1051963332193</v>
      </c>
      <c r="X149" s="148">
        <v>0.20095619066568335</v>
      </c>
      <c r="Y149" s="148">
        <v>3.5495325051061903</v>
      </c>
      <c r="Z149" s="148">
        <v>6.0439068960184423</v>
      </c>
      <c r="AA149" s="148">
        <v>9755.9536599576768</v>
      </c>
      <c r="AB149" s="148">
        <v>26966.07547628375</v>
      </c>
      <c r="AC149" s="148">
        <v>36722.029136241428</v>
      </c>
      <c r="AD149" s="148">
        <v>0.76672040292208732</v>
      </c>
      <c r="AE149" s="148">
        <v>1.8745961194224086</v>
      </c>
      <c r="AF149" s="148">
        <v>0.79412647389236402</v>
      </c>
      <c r="AG149" s="148">
        <v>9.1726327999524155</v>
      </c>
      <c r="AH149" s="148">
        <v>2.8063252831558949</v>
      </c>
      <c r="AI149" s="148">
        <v>39.47517099890927</v>
      </c>
      <c r="AJ149" s="148">
        <v>23700.328709078709</v>
      </c>
      <c r="AK149" s="148">
        <v>25.794779341096604</v>
      </c>
      <c r="AL149" s="215">
        <v>39.248403568171916</v>
      </c>
      <c r="AM149" s="148"/>
      <c r="AN149" s="214">
        <v>8210.5815799375468</v>
      </c>
      <c r="AO149" s="148">
        <v>0.3565372956997005</v>
      </c>
      <c r="AP149" s="148">
        <v>6.3759309987550594</v>
      </c>
      <c r="AQ149" s="148">
        <v>5.9242198080996999</v>
      </c>
      <c r="AR149" s="148">
        <v>10854.24800089199</v>
      </c>
      <c r="AS149" s="148">
        <v>43725.485479491064</v>
      </c>
      <c r="AT149" s="148">
        <v>54579.733480383053</v>
      </c>
      <c r="AU149" s="148">
        <v>1.966359307104673</v>
      </c>
      <c r="AV149" s="148">
        <v>3.0529742148679797</v>
      </c>
      <c r="AW149" s="148">
        <v>1.2375149014432243</v>
      </c>
      <c r="AX149" s="148">
        <v>16.705785290520392</v>
      </c>
      <c r="AY149" s="148">
        <v>4.0937330058824797</v>
      </c>
      <c r="AZ149" s="148">
        <v>38.478979086541827</v>
      </c>
      <c r="BA149" s="148">
        <v>19341.324971249083</v>
      </c>
      <c r="BB149" s="148">
        <v>35.183042547252882</v>
      </c>
      <c r="BC149" s="215">
        <v>37.104316120486821</v>
      </c>
    </row>
    <row r="150" spans="1:55" s="4" customFormat="1" ht="13.8">
      <c r="A150" s="263" t="s">
        <v>480</v>
      </c>
      <c r="B150" s="112">
        <v>1535</v>
      </c>
      <c r="C150" s="205">
        <v>0.8380360023527853</v>
      </c>
      <c r="D150" s="213">
        <v>0.63750726875980601</v>
      </c>
      <c r="E150" s="148"/>
      <c r="F150" s="214">
        <v>2841.5349516804245</v>
      </c>
      <c r="G150" s="148">
        <v>0.14548868576095786</v>
      </c>
      <c r="H150" s="148">
        <v>2.4980019280540318</v>
      </c>
      <c r="I150" s="148">
        <v>2.5281113871363985</v>
      </c>
      <c r="J150" s="148">
        <v>1056.6178068537056</v>
      </c>
      <c r="K150" s="148">
        <v>18023.563300783193</v>
      </c>
      <c r="L150" s="148">
        <v>19080.181107636898</v>
      </c>
      <c r="M150" s="148">
        <v>0.99171192908609296</v>
      </c>
      <c r="N150" s="148">
        <v>1.0064807452692297</v>
      </c>
      <c r="O150" s="148">
        <v>0.49546284212123781</v>
      </c>
      <c r="P150" s="148">
        <v>6.6580602289924169</v>
      </c>
      <c r="Q150" s="148">
        <v>8.519123594749292</v>
      </c>
      <c r="R150" s="148">
        <v>23.769814372752272</v>
      </c>
      <c r="S150" s="148">
        <v>16965.10218777402</v>
      </c>
      <c r="T150" s="148">
        <v>43.933966358919399</v>
      </c>
      <c r="U150" s="215">
        <v>37.460641594625663</v>
      </c>
      <c r="V150" s="148"/>
      <c r="W150" s="214">
        <v>7773.0006249229427</v>
      </c>
      <c r="X150" s="148">
        <v>0.17425105684805584</v>
      </c>
      <c r="Y150" s="148">
        <v>3.1565678347174266</v>
      </c>
      <c r="Z150" s="148">
        <v>0.73705948841594415</v>
      </c>
      <c r="AA150" s="148">
        <v>9730.5526454779374</v>
      </c>
      <c r="AB150" s="148">
        <v>41912.374329618477</v>
      </c>
      <c r="AC150" s="148">
        <v>51642.926975096416</v>
      </c>
      <c r="AD150" s="148">
        <v>0.42532075386351281</v>
      </c>
      <c r="AE150" s="148">
        <v>2.6336644376898706</v>
      </c>
      <c r="AF150" s="148">
        <v>9.6710761876142928E-2</v>
      </c>
      <c r="AG150" s="148">
        <v>8.4257081956568349</v>
      </c>
      <c r="AH150" s="148">
        <v>1.3345017376253294</v>
      </c>
      <c r="AI150" s="148">
        <v>29.011498837698479</v>
      </c>
      <c r="AJ150" s="148">
        <v>36284.917610861739</v>
      </c>
      <c r="AK150" s="148">
        <v>13.649457501285484</v>
      </c>
      <c r="AL150" s="215">
        <v>5.2718695231327279</v>
      </c>
      <c r="AM150" s="148"/>
      <c r="AN150" s="214">
        <v>10614.535576603364</v>
      </c>
      <c r="AO150" s="148">
        <v>0.31973974260901367</v>
      </c>
      <c r="AP150" s="148">
        <v>5.654569762771458</v>
      </c>
      <c r="AQ150" s="148">
        <v>1.6988904868255208</v>
      </c>
      <c r="AR150" s="148">
        <v>10787.170452331644</v>
      </c>
      <c r="AS150" s="148">
        <v>59935.93763040167</v>
      </c>
      <c r="AT150" s="148">
        <v>70723.108082733321</v>
      </c>
      <c r="AU150" s="148">
        <v>1.4170326829496058</v>
      </c>
      <c r="AV150" s="148">
        <v>3.6401451829591003</v>
      </c>
      <c r="AW150" s="148">
        <v>0.59217360399738062</v>
      </c>
      <c r="AX150" s="148">
        <v>15.083768424649252</v>
      </c>
      <c r="AY150" s="148">
        <v>4.0929892004122719</v>
      </c>
      <c r="AZ150" s="148">
        <v>26.628363758987859</v>
      </c>
      <c r="BA150" s="148">
        <v>27757.042408950732</v>
      </c>
      <c r="BB150" s="148">
        <v>25.625074908686702</v>
      </c>
      <c r="BC150" s="215">
        <v>17.872449321781918</v>
      </c>
    </row>
    <row r="151" spans="1:55" s="4" customFormat="1" ht="13.8">
      <c r="A151" s="263" t="s">
        <v>481</v>
      </c>
      <c r="B151" s="112">
        <v>1540</v>
      </c>
      <c r="C151" s="205">
        <v>4.0771333222619804E-2</v>
      </c>
      <c r="D151" s="213">
        <v>0.60979220082635011</v>
      </c>
      <c r="E151" s="148"/>
      <c r="F151" s="214">
        <v>2609.448907990301</v>
      </c>
      <c r="G151" s="148">
        <v>0.18424246684416759</v>
      </c>
      <c r="H151" s="148">
        <v>3.364121131353178</v>
      </c>
      <c r="I151" s="148">
        <v>7.3218343634734602</v>
      </c>
      <c r="J151" s="148">
        <v>1068.7967311290529</v>
      </c>
      <c r="K151" s="148">
        <v>16452.985897705494</v>
      </c>
      <c r="L151" s="148">
        <v>17521.782628834546</v>
      </c>
      <c r="M151" s="148">
        <v>1.6533784502272049</v>
      </c>
      <c r="N151" s="148">
        <v>1.1788957580187573</v>
      </c>
      <c r="O151" s="148">
        <v>0.52835669704690358</v>
      </c>
      <c r="P151" s="148">
        <v>8.972884517131952</v>
      </c>
      <c r="Q151" s="148">
        <v>12.668854437174412</v>
      </c>
      <c r="R151" s="148">
        <v>38.183042600311524</v>
      </c>
      <c r="S151" s="148">
        <v>11560.268380212688</v>
      </c>
      <c r="T151" s="148">
        <v>51.433575444376721</v>
      </c>
      <c r="U151" s="215">
        <v>36.557164136630512</v>
      </c>
      <c r="V151" s="148"/>
      <c r="W151" s="214">
        <v>8235.8420807835573</v>
      </c>
      <c r="X151" s="148">
        <v>9.9189547825585922E-2</v>
      </c>
      <c r="Y151" s="148">
        <v>1.7748004878343022</v>
      </c>
      <c r="Z151" s="148">
        <v>4.1379157889944729</v>
      </c>
      <c r="AA151" s="148">
        <v>9886.7363592358397</v>
      </c>
      <c r="AB151" s="148">
        <v>44855.212135253911</v>
      </c>
      <c r="AC151" s="148">
        <v>54741.948494489749</v>
      </c>
      <c r="AD151" s="148">
        <v>0.64570747651720184</v>
      </c>
      <c r="AE151" s="148">
        <v>0.8505390480455618</v>
      </c>
      <c r="AF151" s="148">
        <v>0.27287510033168899</v>
      </c>
      <c r="AG151" s="148">
        <v>4.723554738468188</v>
      </c>
      <c r="AH151" s="148">
        <v>2.7433107015456835</v>
      </c>
      <c r="AI151" s="148">
        <v>45.408390247209184</v>
      </c>
      <c r="AJ151" s="148">
        <v>68607.723003221385</v>
      </c>
      <c r="AK151" s="148">
        <v>41.478113038046871</v>
      </c>
      <c r="AL151" s="215">
        <v>32.744253417515829</v>
      </c>
      <c r="AM151" s="148"/>
      <c r="AN151" s="214">
        <v>10845.290988773857</v>
      </c>
      <c r="AO151" s="148">
        <v>0.28343201466975348</v>
      </c>
      <c r="AP151" s="148">
        <v>5.1389216191874825</v>
      </c>
      <c r="AQ151" s="148">
        <v>5.7965825038773771</v>
      </c>
      <c r="AR151" s="148">
        <v>10955.533090364892</v>
      </c>
      <c r="AS151" s="148">
        <v>61308.198032959408</v>
      </c>
      <c r="AT151" s="148">
        <v>72263.731123324294</v>
      </c>
      <c r="AU151" s="148">
        <v>2.2990859267444068</v>
      </c>
      <c r="AV151" s="148">
        <v>2.029434806064319</v>
      </c>
      <c r="AW151" s="148">
        <v>0.80123179737859251</v>
      </c>
      <c r="AX151" s="148">
        <v>13.696439255600138</v>
      </c>
      <c r="AY151" s="148">
        <v>5.6626106261075471</v>
      </c>
      <c r="AZ151" s="148">
        <v>40.707819542707938</v>
      </c>
      <c r="BA151" s="148">
        <v>31234.489509757976</v>
      </c>
      <c r="BB151" s="148">
        <v>47.963748242102334</v>
      </c>
      <c r="BC151" s="215">
        <v>35.115286673296048</v>
      </c>
    </row>
    <row r="152" spans="1:55" s="4" customFormat="1" ht="13.8">
      <c r="A152" s="263" t="s">
        <v>482</v>
      </c>
      <c r="B152" s="112">
        <v>1545</v>
      </c>
      <c r="C152" s="205">
        <v>-36.163577178722477</v>
      </c>
      <c r="D152" s="213">
        <v>0.56712639363824879</v>
      </c>
      <c r="E152" s="148"/>
      <c r="F152" s="214">
        <v>3425.7301109424648</v>
      </c>
      <c r="G152" s="148">
        <v>0.18552128307225804</v>
      </c>
      <c r="H152" s="148">
        <v>3.3940388599986258</v>
      </c>
      <c r="I152" s="148">
        <v>6.9582785882749638</v>
      </c>
      <c r="J152" s="148">
        <v>1168.5023347095896</v>
      </c>
      <c r="K152" s="148">
        <v>21834.399988913996</v>
      </c>
      <c r="L152" s="148">
        <v>23002.902323623584</v>
      </c>
      <c r="M152" s="148">
        <v>1.314660534368435</v>
      </c>
      <c r="N152" s="148">
        <v>1.4840127011983295</v>
      </c>
      <c r="O152" s="148">
        <v>0.59118276579486828</v>
      </c>
      <c r="P152" s="148">
        <v>9.0509155236355578</v>
      </c>
      <c r="Q152" s="148">
        <v>23.075082268681086</v>
      </c>
      <c r="R152" s="148">
        <v>41.346839785851998</v>
      </c>
      <c r="S152" s="148">
        <v>15045.680340319008</v>
      </c>
      <c r="T152" s="148">
        <v>42.645432002878046</v>
      </c>
      <c r="U152" s="215">
        <v>35.390961358630399</v>
      </c>
      <c r="V152" s="148"/>
      <c r="W152" s="214">
        <v>3663.4701446529571</v>
      </c>
      <c r="X152" s="148">
        <v>0.1373173473990256</v>
      </c>
      <c r="Y152" s="148">
        <v>2.6115608877168617</v>
      </c>
      <c r="Z152" s="148">
        <v>1.9270759867553122</v>
      </c>
      <c r="AA152" s="148">
        <v>10467.433924934556</v>
      </c>
      <c r="AB152" s="148">
        <v>13539.335715821138</v>
      </c>
      <c r="AC152" s="148">
        <v>24006.769640755694</v>
      </c>
      <c r="AD152" s="148">
        <v>0.64862971869685604</v>
      </c>
      <c r="AE152" s="148">
        <v>1.6685819778214446</v>
      </c>
      <c r="AF152" s="148">
        <v>0.29270501305008539</v>
      </c>
      <c r="AG152" s="148">
        <v>6.9684776145475906</v>
      </c>
      <c r="AH152" s="148">
        <v>1.3388499849768605</v>
      </c>
      <c r="AI152" s="148">
        <v>58.783776615986923</v>
      </c>
      <c r="AJ152" s="148">
        <v>20394.709452259674</v>
      </c>
      <c r="AK152" s="148">
        <v>27.43831126047208</v>
      </c>
      <c r="AL152" s="215">
        <v>22.657711563953818</v>
      </c>
      <c r="AM152" s="148"/>
      <c r="AN152" s="214">
        <v>7089.2002555954223</v>
      </c>
      <c r="AO152" s="148">
        <v>0.32283863047128358</v>
      </c>
      <c r="AP152" s="148">
        <v>6.005599747715487</v>
      </c>
      <c r="AQ152" s="148">
        <v>3.8758933488926099</v>
      </c>
      <c r="AR152" s="148">
        <v>11635.936259644146</v>
      </c>
      <c r="AS152" s="148">
        <v>35373.735704735132</v>
      </c>
      <c r="AT152" s="148">
        <v>47009.671964379275</v>
      </c>
      <c r="AU152" s="148">
        <v>1.9632902530652907</v>
      </c>
      <c r="AV152" s="148">
        <v>3.1525946790197743</v>
      </c>
      <c r="AW152" s="148">
        <v>0.88388777884495362</v>
      </c>
      <c r="AX152" s="148">
        <v>16.019393138183148</v>
      </c>
      <c r="AY152" s="148">
        <v>3.8812172756203607</v>
      </c>
      <c r="AZ152" s="148">
        <v>48.76624474622939</v>
      </c>
      <c r="BA152" s="148">
        <v>17372.521894464764</v>
      </c>
      <c r="BB152" s="148">
        <v>35.874061495804369</v>
      </c>
      <c r="BC152" s="215">
        <v>29.546741348840865</v>
      </c>
    </row>
    <row r="153" spans="1:55" s="4" customFormat="1" ht="13.8">
      <c r="A153" s="263" t="s">
        <v>483</v>
      </c>
      <c r="B153" s="112">
        <v>1550</v>
      </c>
      <c r="C153" s="205">
        <v>-72.539088606904272</v>
      </c>
      <c r="D153" s="213">
        <v>0.64104136116797272</v>
      </c>
      <c r="E153" s="148"/>
      <c r="F153" s="214">
        <v>2649.223995877815</v>
      </c>
      <c r="G153" s="148">
        <v>0.16572857674874039</v>
      </c>
      <c r="H153" s="148">
        <v>3.0133534286097499</v>
      </c>
      <c r="I153" s="148">
        <v>5.4094125770789203</v>
      </c>
      <c r="J153" s="148">
        <v>1072.4161360398359</v>
      </c>
      <c r="K153" s="148">
        <v>16716.446044294556</v>
      </c>
      <c r="L153" s="148">
        <v>17788.862180334392</v>
      </c>
      <c r="M153" s="148">
        <v>1.3257166944739132</v>
      </c>
      <c r="N153" s="148">
        <v>1.1444058407527953</v>
      </c>
      <c r="O153" s="148">
        <v>0.53957047805085923</v>
      </c>
      <c r="P153" s="148">
        <v>8.0358803454511047</v>
      </c>
      <c r="Q153" s="148">
        <v>9.3653016896253565</v>
      </c>
      <c r="R153" s="148">
        <v>36.953795853455816</v>
      </c>
      <c r="S153" s="148">
        <v>13104.98160505747</v>
      </c>
      <c r="T153" s="148">
        <v>46.217107088436236</v>
      </c>
      <c r="U153" s="215">
        <v>37.088339586540926</v>
      </c>
      <c r="V153" s="148"/>
      <c r="W153" s="214">
        <v>3091.742265072226</v>
      </c>
      <c r="X153" s="148">
        <v>0.13082036540378214</v>
      </c>
      <c r="Y153" s="148">
        <v>2.4763876182424389</v>
      </c>
      <c r="Z153" s="148">
        <v>1.1759805873437559</v>
      </c>
      <c r="AA153" s="148">
        <v>9903.5597722818202</v>
      </c>
      <c r="AB153" s="148">
        <v>10296.120654670212</v>
      </c>
      <c r="AC153" s="148">
        <v>20199.680426952033</v>
      </c>
      <c r="AD153" s="148">
        <v>0.50326782525115288</v>
      </c>
      <c r="AE153" s="148">
        <v>1.851457631399525</v>
      </c>
      <c r="AF153" s="148">
        <v>0.12112245529708193</v>
      </c>
      <c r="AG153" s="148">
        <v>6.6105139249005189</v>
      </c>
      <c r="AH153" s="148">
        <v>1.7195551007813255</v>
      </c>
      <c r="AI153" s="148">
        <v>46.765102725553014</v>
      </c>
      <c r="AJ153" s="148">
        <v>18089.68402246511</v>
      </c>
      <c r="AK153" s="148">
        <v>19.522918295261533</v>
      </c>
      <c r="AL153" s="215">
        <v>9.1756661475531693</v>
      </c>
      <c r="AM153" s="148"/>
      <c r="AN153" s="214">
        <v>5740.966260950041</v>
      </c>
      <c r="AO153" s="148">
        <v>0.29654894215252259</v>
      </c>
      <c r="AP153" s="148">
        <v>5.4897410468521874</v>
      </c>
      <c r="AQ153" s="148">
        <v>2.9957255326992098</v>
      </c>
      <c r="AR153" s="148">
        <v>10975.975908321656</v>
      </c>
      <c r="AS153" s="148">
        <v>27012.566698964769</v>
      </c>
      <c r="AT153" s="148">
        <v>37988.542607286421</v>
      </c>
      <c r="AU153" s="148">
        <v>1.828984519725066</v>
      </c>
      <c r="AV153" s="148">
        <v>2.9958634721523199</v>
      </c>
      <c r="AW153" s="148">
        <v>0.66069293334794121</v>
      </c>
      <c r="AX153" s="148">
        <v>14.646394270351623</v>
      </c>
      <c r="AY153" s="148">
        <v>4.6940243921604008</v>
      </c>
      <c r="AZ153" s="148">
        <v>41.284598389083996</v>
      </c>
      <c r="BA153" s="148">
        <v>15354.780711480636</v>
      </c>
      <c r="BB153" s="148">
        <v>33.124939857228128</v>
      </c>
      <c r="BC153" s="215">
        <v>23.148631898823911</v>
      </c>
    </row>
    <row r="154" spans="1:55" s="4" customFormat="1" ht="13.8">
      <c r="A154" s="263" t="s">
        <v>484</v>
      </c>
      <c r="B154" s="112">
        <v>1555</v>
      </c>
      <c r="C154" s="205">
        <v>-82.579173755098168</v>
      </c>
      <c r="D154" s="213">
        <v>0.67427547166211133</v>
      </c>
      <c r="E154" s="148"/>
      <c r="F154" s="214">
        <v>2706.9973616238012</v>
      </c>
      <c r="G154" s="148">
        <v>0.18635427406305796</v>
      </c>
      <c r="H154" s="148">
        <v>3.2157873186732115</v>
      </c>
      <c r="I154" s="148">
        <v>8.6608261819326628</v>
      </c>
      <c r="J154" s="148">
        <v>1111.5632999541449</v>
      </c>
      <c r="K154" s="148">
        <v>17065.232268628479</v>
      </c>
      <c r="L154" s="148">
        <v>18176.795568582624</v>
      </c>
      <c r="M154" s="148">
        <v>1.2553475367991078</v>
      </c>
      <c r="N154" s="148">
        <v>1.3237646409578994</v>
      </c>
      <c r="O154" s="148">
        <v>0.63040492584354835</v>
      </c>
      <c r="P154" s="148">
        <v>8.5694106666134839</v>
      </c>
      <c r="Q154" s="148">
        <v>17.07377493608681</v>
      </c>
      <c r="R154" s="148">
        <v>30.412590402454981</v>
      </c>
      <c r="S154" s="148">
        <v>12557.063017792545</v>
      </c>
      <c r="T154" s="148">
        <v>42.352104217352235</v>
      </c>
      <c r="U154" s="215">
        <v>37.548307330250921</v>
      </c>
      <c r="V154" s="148"/>
      <c r="W154" s="214">
        <v>7382.8354412921271</v>
      </c>
      <c r="X154" s="148">
        <v>0.11048858204089716</v>
      </c>
      <c r="Y154" s="148">
        <v>1.9656520293249342</v>
      </c>
      <c r="Z154" s="148">
        <v>2.0094859811626353</v>
      </c>
      <c r="AA154" s="148">
        <v>9849.8975537286206</v>
      </c>
      <c r="AB154" s="148">
        <v>39166.414539409234</v>
      </c>
      <c r="AC154" s="148">
        <v>49016.312093137851</v>
      </c>
      <c r="AD154" s="148">
        <v>0.57868559190093394</v>
      </c>
      <c r="AE154" s="148">
        <v>0.92165227536377192</v>
      </c>
      <c r="AF154" s="148">
        <v>0.45389943190230708</v>
      </c>
      <c r="AG154" s="148">
        <v>5.2178135887759245</v>
      </c>
      <c r="AH154" s="148">
        <v>1.9256897420331693</v>
      </c>
      <c r="AI154" s="148">
        <v>43.11507990743619</v>
      </c>
      <c r="AJ154" s="148">
        <v>55612.674284795627</v>
      </c>
      <c r="AK154" s="148">
        <v>37.710223124531161</v>
      </c>
      <c r="AL154" s="215">
        <v>44.468513529164191</v>
      </c>
      <c r="AM154" s="148"/>
      <c r="AN154" s="214">
        <v>10089.832802915926</v>
      </c>
      <c r="AO154" s="148">
        <v>0.29684285610395511</v>
      </c>
      <c r="AP154" s="148">
        <v>5.181439347998146</v>
      </c>
      <c r="AQ154" s="148">
        <v>3.8333885926024851</v>
      </c>
      <c r="AR154" s="148">
        <v>10961.460853682765</v>
      </c>
      <c r="AS154" s="148">
        <v>56231.646808037709</v>
      </c>
      <c r="AT154" s="148">
        <v>67193.107661720482</v>
      </c>
      <c r="AU154" s="148">
        <v>1.8340331287000418</v>
      </c>
      <c r="AV154" s="148">
        <v>2.2454169163216711</v>
      </c>
      <c r="AW154" s="148">
        <v>1.0843043577458553</v>
      </c>
      <c r="AX154" s="148">
        <v>13.787224255389408</v>
      </c>
      <c r="AY154" s="148">
        <v>4.2761159336306749</v>
      </c>
      <c r="AZ154" s="148">
        <v>35.128122824192388</v>
      </c>
      <c r="BA154" s="148">
        <v>28851.579548500657</v>
      </c>
      <c r="BB154" s="148">
        <v>40.743242899764169</v>
      </c>
      <c r="BC154" s="215">
        <v>40.260645019680183</v>
      </c>
    </row>
    <row r="155" spans="1:55" s="4" customFormat="1" ht="13.8">
      <c r="A155" s="263" t="s">
        <v>485</v>
      </c>
      <c r="B155" s="112">
        <v>1560</v>
      </c>
      <c r="C155" s="205">
        <v>-92.411159777951752</v>
      </c>
      <c r="D155" s="213">
        <v>0.52742680248745177</v>
      </c>
      <c r="E155" s="148"/>
      <c r="F155" s="214">
        <v>2066.139810062014</v>
      </c>
      <c r="G155" s="148">
        <v>0.16683877133300679</v>
      </c>
      <c r="H155" s="148">
        <v>3.0780120155280835</v>
      </c>
      <c r="I155" s="148">
        <v>6.4294283312477107</v>
      </c>
      <c r="J155" s="148">
        <v>1115.4135114084033</v>
      </c>
      <c r="K155" s="148">
        <v>12758.187355745524</v>
      </c>
      <c r="L155" s="148">
        <v>13873.600867153928</v>
      </c>
      <c r="M155" s="148">
        <v>1.4024053133998995</v>
      </c>
      <c r="N155" s="148">
        <v>1.1835012315977023</v>
      </c>
      <c r="O155" s="148">
        <v>0.48681382817556224</v>
      </c>
      <c r="P155" s="148">
        <v>8.2041633963723477</v>
      </c>
      <c r="Q155" s="148">
        <v>12.153532638511603</v>
      </c>
      <c r="R155" s="148">
        <v>42.331998350428421</v>
      </c>
      <c r="S155" s="148">
        <v>10010.980177438641</v>
      </c>
      <c r="T155" s="148">
        <v>47.992828123642987</v>
      </c>
      <c r="U155" s="215">
        <v>34.901814559323988</v>
      </c>
      <c r="V155" s="148"/>
      <c r="W155" s="214">
        <v>1802.4848040399474</v>
      </c>
      <c r="X155" s="148">
        <v>0.12372402516784048</v>
      </c>
      <c r="Y155" s="148">
        <v>2.2693567901106788</v>
      </c>
      <c r="Z155" s="148">
        <v>4.4052469351982051</v>
      </c>
      <c r="AA155" s="148">
        <v>10102.605202314711</v>
      </c>
      <c r="AB155" s="148">
        <v>1428.7740932549827</v>
      </c>
      <c r="AC155" s="148">
        <v>11531.379295569694</v>
      </c>
      <c r="AD155" s="148">
        <v>0.70151283286814647</v>
      </c>
      <c r="AE155" s="148">
        <v>1.1913300220314826</v>
      </c>
      <c r="AF155" s="148">
        <v>0.37432370126717213</v>
      </c>
      <c r="AG155" s="148">
        <v>6.0533347049653603</v>
      </c>
      <c r="AH155" s="148">
        <v>4.0232747307580485</v>
      </c>
      <c r="AI155" s="148">
        <v>48.462750329825411</v>
      </c>
      <c r="AJ155" s="148">
        <v>11277.381601545396</v>
      </c>
      <c r="AK155" s="148">
        <v>34.809291008097006</v>
      </c>
      <c r="AL155" s="215">
        <v>32.684139413025939</v>
      </c>
      <c r="AM155" s="148"/>
      <c r="AN155" s="214">
        <v>3868.6246141019615</v>
      </c>
      <c r="AO155" s="148">
        <v>0.29056279650084726</v>
      </c>
      <c r="AP155" s="148">
        <v>5.3473688056387623</v>
      </c>
      <c r="AQ155" s="148">
        <v>5.2051244101128775</v>
      </c>
      <c r="AR155" s="148">
        <v>11218.018713723115</v>
      </c>
      <c r="AS155" s="148">
        <v>14186.961449000506</v>
      </c>
      <c r="AT155" s="148">
        <v>25404.980162723623</v>
      </c>
      <c r="AU155" s="148">
        <v>2.1039181462680459</v>
      </c>
      <c r="AV155" s="148">
        <v>2.3748312536291851</v>
      </c>
      <c r="AW155" s="148">
        <v>0.86113752944273436</v>
      </c>
      <c r="AX155" s="148">
        <v>14.257498101337706</v>
      </c>
      <c r="AY155" s="148">
        <v>5.9739078472918994</v>
      </c>
      <c r="AZ155" s="148">
        <v>44.943789316443691</v>
      </c>
      <c r="BA155" s="148">
        <v>10548.658782511979</v>
      </c>
      <c r="BB155" s="148">
        <v>42.469879058604469</v>
      </c>
      <c r="BC155" s="215">
        <v>33.867566922559064</v>
      </c>
    </row>
    <row r="156" spans="1:55" s="4" customFormat="1" ht="13.8">
      <c r="A156" s="263" t="s">
        <v>486</v>
      </c>
      <c r="B156" s="112">
        <v>1565</v>
      </c>
      <c r="C156" s="205">
        <v>-43.715114284823265</v>
      </c>
      <c r="D156" s="213">
        <v>0.58712609387135772</v>
      </c>
      <c r="E156" s="148"/>
      <c r="F156" s="214">
        <v>2330.0236132028222</v>
      </c>
      <c r="G156" s="148">
        <v>0.18861915623515976</v>
      </c>
      <c r="H156" s="148">
        <v>3.5067444650416206</v>
      </c>
      <c r="I156" s="148">
        <v>4.9884922536248988</v>
      </c>
      <c r="J156" s="148">
        <v>1120.8668364693801</v>
      </c>
      <c r="K156" s="148">
        <v>14524.646338967452</v>
      </c>
      <c r="L156" s="148">
        <v>15645.513175436832</v>
      </c>
      <c r="M156" s="148">
        <v>1.3471776417879353</v>
      </c>
      <c r="N156" s="148">
        <v>1.5845299621859414</v>
      </c>
      <c r="O156" s="148">
        <v>0.56957049965541751</v>
      </c>
      <c r="P156" s="148">
        <v>9.3484125366902155</v>
      </c>
      <c r="Q156" s="148">
        <v>11.317735071760026</v>
      </c>
      <c r="R156" s="148">
        <v>45.742620953198887</v>
      </c>
      <c r="S156" s="148">
        <v>9907.7183035162088</v>
      </c>
      <c r="T156" s="148">
        <v>40.959787394873906</v>
      </c>
      <c r="U156" s="215">
        <v>32.463718573569778</v>
      </c>
      <c r="V156" s="148"/>
      <c r="W156" s="214">
        <v>1683.0795346599393</v>
      </c>
      <c r="X156" s="148">
        <v>0.20074425377816188</v>
      </c>
      <c r="Y156" s="148">
        <v>3.5326399403045001</v>
      </c>
      <c r="Z156" s="148">
        <v>3.1302269625071979</v>
      </c>
      <c r="AA156" s="148">
        <v>10049.277018287332</v>
      </c>
      <c r="AB156" s="148">
        <v>683.34498128815574</v>
      </c>
      <c r="AC156" s="148">
        <v>10732.621999575487</v>
      </c>
      <c r="AD156" s="148">
        <v>0.80859909759010618</v>
      </c>
      <c r="AE156" s="148">
        <v>2.1834866045176895</v>
      </c>
      <c r="AF156" s="148">
        <v>0.53933309107403493</v>
      </c>
      <c r="AG156" s="148">
        <v>9.4288881777954874</v>
      </c>
      <c r="AH156" s="148">
        <v>10.495971490272765</v>
      </c>
      <c r="AI156" s="148">
        <v>29.399740318186357</v>
      </c>
      <c r="AJ156" s="148">
        <v>6738.5593125511141</v>
      </c>
      <c r="AK156" s="148">
        <v>23.919211084348298</v>
      </c>
      <c r="AL156" s="215">
        <v>25.951011911411388</v>
      </c>
      <c r="AM156" s="148"/>
      <c r="AN156" s="214">
        <v>4013.103147862761</v>
      </c>
      <c r="AO156" s="148">
        <v>0.3893634100133217</v>
      </c>
      <c r="AP156" s="148">
        <v>7.0393844053461212</v>
      </c>
      <c r="AQ156" s="148">
        <v>3.5751363898222275</v>
      </c>
      <c r="AR156" s="148">
        <v>11170.143854756712</v>
      </c>
      <c r="AS156" s="148">
        <v>15207.991320255607</v>
      </c>
      <c r="AT156" s="148">
        <v>26378.135175012321</v>
      </c>
      <c r="AU156" s="148">
        <v>2.1557767393780414</v>
      </c>
      <c r="AV156" s="148">
        <v>3.7680165667036305</v>
      </c>
      <c r="AW156" s="148">
        <v>1.1089035907294524</v>
      </c>
      <c r="AX156" s="148">
        <v>18.777300714485701</v>
      </c>
      <c r="AY156" s="148">
        <v>10.756896025353948</v>
      </c>
      <c r="AZ156" s="148">
        <v>37.311083641758842</v>
      </c>
      <c r="BA156" s="148">
        <v>8316.347626877212</v>
      </c>
      <c r="BB156" s="148">
        <v>32.111018210441983</v>
      </c>
      <c r="BC156" s="215">
        <v>28.820620277109445</v>
      </c>
    </row>
    <row r="157" spans="1:55" s="4" customFormat="1" ht="13.8">
      <c r="A157" s="263" t="s">
        <v>487</v>
      </c>
      <c r="B157" s="112">
        <v>1570</v>
      </c>
      <c r="C157" s="205">
        <v>-14.205777335728051</v>
      </c>
      <c r="D157" s="213">
        <v>0.22432707350204822</v>
      </c>
      <c r="E157" s="148"/>
      <c r="F157" s="214">
        <v>13488.371580955998</v>
      </c>
      <c r="G157" s="148">
        <v>8.9607050565734647E-2</v>
      </c>
      <c r="H157" s="148">
        <v>1.668045967177638</v>
      </c>
      <c r="I157" s="148">
        <v>8.4069306711100324</v>
      </c>
      <c r="J157" s="148">
        <v>3288.3947843120359</v>
      </c>
      <c r="K157" s="148">
        <v>87282.57371971618</v>
      </c>
      <c r="L157" s="148">
        <v>90570.96850402822</v>
      </c>
      <c r="M157" s="148">
        <v>0.65849945991627257</v>
      </c>
      <c r="N157" s="148">
        <v>0.68512256171194719</v>
      </c>
      <c r="O157" s="148">
        <v>0.31371347618930112</v>
      </c>
      <c r="P157" s="148">
        <v>4.4250857791727807</v>
      </c>
      <c r="Q157" s="148">
        <v>20.403410520782558</v>
      </c>
      <c r="R157" s="148">
        <v>46.513838582368869</v>
      </c>
      <c r="S157" s="148">
        <v>121168.30278577784</v>
      </c>
      <c r="T157" s="148">
        <v>43.235960131755846</v>
      </c>
      <c r="U157" s="215">
        <v>38.124900326091179</v>
      </c>
      <c r="V157" s="148"/>
      <c r="W157" s="214">
        <v>1740.3663170796431</v>
      </c>
      <c r="X157" s="148">
        <v>0.14695599839571513</v>
      </c>
      <c r="Y157" s="148">
        <v>2.7357077568169652</v>
      </c>
      <c r="Z157" s="148">
        <v>4.8591514755838396</v>
      </c>
      <c r="AA157" s="148">
        <v>10368.631769526328</v>
      </c>
      <c r="AB157" s="148">
        <v>730.57965156486966</v>
      </c>
      <c r="AC157" s="148">
        <v>11099.211421091197</v>
      </c>
      <c r="AD157" s="148">
        <v>0.6765801762216539</v>
      </c>
      <c r="AE157" s="148">
        <v>1.6571740033829154</v>
      </c>
      <c r="AF157" s="148">
        <v>0.39447964490777632</v>
      </c>
      <c r="AG157" s="148">
        <v>7.2843843114479636</v>
      </c>
      <c r="AH157" s="148">
        <v>4.4327989038598465</v>
      </c>
      <c r="AI157" s="148">
        <v>54.22069811111875</v>
      </c>
      <c r="AJ157" s="148">
        <v>9020.2999736842303</v>
      </c>
      <c r="AK157" s="148">
        <v>28.235892893578551</v>
      </c>
      <c r="AL157" s="215">
        <v>27.313706647884285</v>
      </c>
      <c r="AM157" s="148"/>
      <c r="AN157" s="214">
        <v>15228.737898035639</v>
      </c>
      <c r="AO157" s="148">
        <v>0.23656304896144981</v>
      </c>
      <c r="AP157" s="148">
        <v>4.403753723994603</v>
      </c>
      <c r="AQ157" s="148">
        <v>5.6754344280289146</v>
      </c>
      <c r="AR157" s="148">
        <v>13657.026553838365</v>
      </c>
      <c r="AS157" s="148">
        <v>88013.153371281049</v>
      </c>
      <c r="AT157" s="148">
        <v>101670.17992511942</v>
      </c>
      <c r="AU157" s="148">
        <v>1.3350796361379265</v>
      </c>
      <c r="AV157" s="148">
        <v>2.3422965650948626</v>
      </c>
      <c r="AW157" s="148">
        <v>0.70819312109707733</v>
      </c>
      <c r="AX157" s="148">
        <v>11.709470090620743</v>
      </c>
      <c r="AY157" s="148">
        <v>6.0455993896313345</v>
      </c>
      <c r="AZ157" s="148">
        <v>51.308969080891679</v>
      </c>
      <c r="BA157" s="148">
        <v>51401.768013295274</v>
      </c>
      <c r="BB157" s="148">
        <v>33.689060300649857</v>
      </c>
      <c r="BC157" s="215">
        <v>31.062217595156426</v>
      </c>
    </row>
    <row r="158" spans="1:55" s="4" customFormat="1" ht="13.8">
      <c r="A158" s="263" t="s">
        <v>488</v>
      </c>
      <c r="B158" s="112">
        <v>1575</v>
      </c>
      <c r="C158" s="205">
        <v>-5.1140692931738032</v>
      </c>
      <c r="D158" s="213">
        <v>0.56812333283617766</v>
      </c>
      <c r="E158" s="148"/>
      <c r="F158" s="214">
        <v>1169.4517456652</v>
      </c>
      <c r="G158" s="148">
        <v>0.15589260072154687</v>
      </c>
      <c r="H158" s="148">
        <v>2.9896203532512504</v>
      </c>
      <c r="I158" s="148">
        <v>6.5389064865847155</v>
      </c>
      <c r="J158" s="148">
        <v>1068.0762058445023</v>
      </c>
      <c r="K158" s="148">
        <v>6784.4934381567073</v>
      </c>
      <c r="L158" s="148">
        <v>7852.5696440012098</v>
      </c>
      <c r="M158" s="148">
        <v>1.3438542288129087</v>
      </c>
      <c r="N158" s="148">
        <v>1.2856114147770523</v>
      </c>
      <c r="O158" s="148">
        <v>0.35712670264083873</v>
      </c>
      <c r="P158" s="148">
        <v>7.9742015644362354</v>
      </c>
      <c r="Q158" s="148">
        <v>12.197546240646984</v>
      </c>
      <c r="R158" s="148">
        <v>53.072181425748198</v>
      </c>
      <c r="S158" s="148">
        <v>5829.7011828511186</v>
      </c>
      <c r="T158" s="148">
        <v>45.21364288021887</v>
      </c>
      <c r="U158" s="215">
        <v>27.864281213850823</v>
      </c>
      <c r="V158" s="148"/>
      <c r="W158" s="214">
        <v>3852.6323545214013</v>
      </c>
      <c r="X158" s="148">
        <v>0.16289264757165645</v>
      </c>
      <c r="Y158" s="148">
        <v>2.8228252493409118</v>
      </c>
      <c r="Z158" s="148">
        <v>5.499250238579072</v>
      </c>
      <c r="AA158" s="148">
        <v>9588.6647953892698</v>
      </c>
      <c r="AB158" s="148">
        <v>15738.02239715723</v>
      </c>
      <c r="AC158" s="148">
        <v>25326.687192546502</v>
      </c>
      <c r="AD158" s="148">
        <v>0.61935376624380512</v>
      </c>
      <c r="AE158" s="148">
        <v>1.4468427090473519</v>
      </c>
      <c r="AF158" s="148">
        <v>0.75276345037764769</v>
      </c>
      <c r="AG158" s="148">
        <v>7.5266230015357092</v>
      </c>
      <c r="AH158" s="148">
        <v>5.3350626505781049</v>
      </c>
      <c r="AI158" s="148">
        <v>44.20149013222229</v>
      </c>
      <c r="AJ158" s="148">
        <v>19920.486006710209</v>
      </c>
      <c r="AK158" s="148">
        <v>31.284182030476408</v>
      </c>
      <c r="AL158" s="215">
        <v>45.920648931252614</v>
      </c>
      <c r="AM158" s="148"/>
      <c r="AN158" s="214">
        <v>5022.0841001866002</v>
      </c>
      <c r="AO158" s="148">
        <v>0.31878524829320332</v>
      </c>
      <c r="AP158" s="148">
        <v>5.8124456025921631</v>
      </c>
      <c r="AQ158" s="148">
        <v>5.7564653422231231</v>
      </c>
      <c r="AR158" s="148">
        <v>10656.741001233771</v>
      </c>
      <c r="AS158" s="148">
        <v>22522.515835313938</v>
      </c>
      <c r="AT158" s="148">
        <v>33179.256836547705</v>
      </c>
      <c r="AU158" s="148">
        <v>1.9632079950567136</v>
      </c>
      <c r="AV158" s="148">
        <v>2.7324541238244042</v>
      </c>
      <c r="AW158" s="148">
        <v>1.1098901530184864</v>
      </c>
      <c r="AX158" s="148">
        <v>15.500824565971941</v>
      </c>
      <c r="AY158" s="148">
        <v>6.3370216975543601</v>
      </c>
      <c r="AZ158" s="148">
        <v>48.540017440367386</v>
      </c>
      <c r="BA158" s="148">
        <v>12671.661409777804</v>
      </c>
      <c r="BB158" s="148">
        <v>39.025727089474039</v>
      </c>
      <c r="BC158" s="215">
        <v>38.195247997883598</v>
      </c>
    </row>
    <row r="159" spans="1:55" s="4" customFormat="1" ht="13.8">
      <c r="A159" s="263" t="s">
        <v>489</v>
      </c>
      <c r="B159" s="112">
        <v>1580</v>
      </c>
      <c r="C159" s="205">
        <v>32.38968165167136</v>
      </c>
      <c r="D159" s="213">
        <v>0.29433659647568183</v>
      </c>
      <c r="E159" s="148"/>
      <c r="F159" s="214">
        <v>1890.0813485138362</v>
      </c>
      <c r="G159" s="148">
        <v>0.1760928218751624</v>
      </c>
      <c r="H159" s="148">
        <v>3.1944637653251928</v>
      </c>
      <c r="I159" s="148">
        <v>7.4608771297354224</v>
      </c>
      <c r="J159" s="148">
        <v>1030.9169978231712</v>
      </c>
      <c r="K159" s="148">
        <v>11660.496287972806</v>
      </c>
      <c r="L159" s="148">
        <v>12691.413285795978</v>
      </c>
      <c r="M159" s="148">
        <v>1.2213956992419752</v>
      </c>
      <c r="N159" s="148">
        <v>1.2537491492554176</v>
      </c>
      <c r="O159" s="148">
        <v>0.71314552964109523</v>
      </c>
      <c r="P159" s="148">
        <v>8.5127353096297629</v>
      </c>
      <c r="Q159" s="148">
        <v>24.868519874508273</v>
      </c>
      <c r="R159" s="148">
        <v>41.760861841923131</v>
      </c>
      <c r="S159" s="148">
        <v>8825.9723718791265</v>
      </c>
      <c r="T159" s="148">
        <v>43.230722602952426</v>
      </c>
      <c r="U159" s="215">
        <v>43.378973565433363</v>
      </c>
      <c r="V159" s="148"/>
      <c r="W159" s="214">
        <v>2095.003927291119</v>
      </c>
      <c r="X159" s="148">
        <v>0.14269531394719726</v>
      </c>
      <c r="Y159" s="148">
        <v>2.5733349967362136</v>
      </c>
      <c r="Z159" s="148">
        <v>3.5251521422348073</v>
      </c>
      <c r="AA159" s="148">
        <v>9634.376832152946</v>
      </c>
      <c r="AB159" s="148">
        <v>3887.6971217537048</v>
      </c>
      <c r="AC159" s="148">
        <v>13522.073953906651</v>
      </c>
      <c r="AD159" s="148">
        <v>0.71886886766135616</v>
      </c>
      <c r="AE159" s="148">
        <v>1.2545532791862259</v>
      </c>
      <c r="AF159" s="148">
        <v>0.49785460586920083</v>
      </c>
      <c r="AG159" s="148">
        <v>6.5983089297538093</v>
      </c>
      <c r="AH159" s="148">
        <v>1.220599281525296</v>
      </c>
      <c r="AI159" s="148">
        <v>49.329381197897611</v>
      </c>
      <c r="AJ159" s="148">
        <v>12131.999071179313</v>
      </c>
      <c r="AK159" s="148">
        <v>32.940776623634676</v>
      </c>
      <c r="AL159" s="215">
        <v>38.406919897515735</v>
      </c>
      <c r="AM159" s="148"/>
      <c r="AN159" s="214">
        <v>3985.0852758049555</v>
      </c>
      <c r="AO159" s="148">
        <v>0.31878813582235965</v>
      </c>
      <c r="AP159" s="148">
        <v>5.7677987620614051</v>
      </c>
      <c r="AQ159" s="148">
        <v>5.3551943699590234</v>
      </c>
      <c r="AR159" s="148">
        <v>10665.293829976117</v>
      </c>
      <c r="AS159" s="148">
        <v>15548.193409726511</v>
      </c>
      <c r="AT159" s="148">
        <v>26213.487239702627</v>
      </c>
      <c r="AU159" s="148">
        <v>1.9402645669033316</v>
      </c>
      <c r="AV159" s="148">
        <v>2.5083024284416431</v>
      </c>
      <c r="AW159" s="148">
        <v>1.2110001355102959</v>
      </c>
      <c r="AX159" s="148">
        <v>15.111044239383572</v>
      </c>
      <c r="AY159" s="148">
        <v>3.1788004212397691</v>
      </c>
      <c r="AZ159" s="148">
        <v>45.070454723516136</v>
      </c>
      <c r="BA159" s="148">
        <v>10269.564564875498</v>
      </c>
      <c r="BB159" s="148">
        <v>38.701302614738239</v>
      </c>
      <c r="BC159" s="215">
        <v>41.08896388863144</v>
      </c>
    </row>
    <row r="160" spans="1:55" s="4" customFormat="1" ht="13.8">
      <c r="A160" s="263" t="s">
        <v>490</v>
      </c>
      <c r="B160" s="112">
        <v>1585</v>
      </c>
      <c r="C160" s="205">
        <v>-85.694579267358094</v>
      </c>
      <c r="D160" s="213">
        <v>0.30342922779329173</v>
      </c>
      <c r="E160" s="148"/>
      <c r="F160" s="214">
        <v>1853.4309578365985</v>
      </c>
      <c r="G160" s="148">
        <v>0.1703367270798285</v>
      </c>
      <c r="H160" s="148">
        <v>2.7462238139252437</v>
      </c>
      <c r="I160" s="148">
        <v>3.7563350853178155</v>
      </c>
      <c r="J160" s="148">
        <v>1061.3012252784144</v>
      </c>
      <c r="K160" s="148">
        <v>11384.014052335826</v>
      </c>
      <c r="L160" s="148">
        <v>12445.31527761424</v>
      </c>
      <c r="M160" s="148">
        <v>1.1070691423213486</v>
      </c>
      <c r="N160" s="148">
        <v>1.0912485740564901</v>
      </c>
      <c r="O160" s="148">
        <v>0.53853598271942138</v>
      </c>
      <c r="P160" s="148">
        <v>7.3073993765896841</v>
      </c>
      <c r="Q160" s="148">
        <v>4.9288500193375198</v>
      </c>
      <c r="R160" s="148">
        <v>16.808136758846839</v>
      </c>
      <c r="S160" s="148">
        <v>10082.419564956163</v>
      </c>
      <c r="T160" s="148">
        <v>45.945524718945123</v>
      </c>
      <c r="U160" s="215">
        <v>36.65270968128722</v>
      </c>
      <c r="V160" s="148"/>
      <c r="W160" s="214">
        <v>2503.8811711139329</v>
      </c>
      <c r="X160" s="148">
        <v>0.14628339577215907</v>
      </c>
      <c r="Y160" s="148">
        <v>2.5127927039553191</v>
      </c>
      <c r="Z160" s="148">
        <v>3.7460089482237953</v>
      </c>
      <c r="AA160" s="148">
        <v>9802.4412320830215</v>
      </c>
      <c r="AB160" s="148">
        <v>6455.6258551020874</v>
      </c>
      <c r="AC160" s="148">
        <v>16258.067087185109</v>
      </c>
      <c r="AD160" s="148">
        <v>0.78727030593706304</v>
      </c>
      <c r="AE160" s="148">
        <v>1.0899995290395104</v>
      </c>
      <c r="AF160" s="148">
        <v>0.63416125044732841</v>
      </c>
      <c r="AG160" s="148">
        <v>6.7055209980818171</v>
      </c>
      <c r="AH160" s="148">
        <v>1.714258811563697</v>
      </c>
      <c r="AI160" s="148">
        <v>40.552277183327107</v>
      </c>
      <c r="AJ160" s="148">
        <v>14353.509173063287</v>
      </c>
      <c r="AK160" s="148">
        <v>41.036480917462413</v>
      </c>
      <c r="AL160" s="215">
        <v>48.437014037757848</v>
      </c>
      <c r="AM160" s="148"/>
      <c r="AN160" s="214">
        <v>4357.3121289505316</v>
      </c>
      <c r="AO160" s="148">
        <v>0.3166201228519876</v>
      </c>
      <c r="AP160" s="148">
        <v>5.2590165178805623</v>
      </c>
      <c r="AQ160" s="148">
        <v>3.7500639516936447</v>
      </c>
      <c r="AR160" s="148">
        <v>10863.742457361435</v>
      </c>
      <c r="AS160" s="148">
        <v>17839.639907437915</v>
      </c>
      <c r="AT160" s="148">
        <v>28703.382364799349</v>
      </c>
      <c r="AU160" s="148">
        <v>1.8943394482584117</v>
      </c>
      <c r="AV160" s="148">
        <v>2.1812481030960003</v>
      </c>
      <c r="AW160" s="148">
        <v>1.1726972331667498</v>
      </c>
      <c r="AX160" s="148">
        <v>14.012920374671499</v>
      </c>
      <c r="AY160" s="148">
        <v>2.3057922887475124</v>
      </c>
      <c r="AZ160" s="148">
        <v>27.794565214517636</v>
      </c>
      <c r="BA160" s="148">
        <v>12126.239146177668</v>
      </c>
      <c r="BB160" s="148">
        <v>43.87814162500559</v>
      </c>
      <c r="BC160" s="215">
        <v>42.470181653291903</v>
      </c>
    </row>
    <row r="161" spans="1:55" s="4" customFormat="1" ht="13.8">
      <c r="A161" s="263" t="s">
        <v>491</v>
      </c>
      <c r="B161" s="112">
        <v>1590</v>
      </c>
      <c r="C161" s="205">
        <v>-37.60289018208762</v>
      </c>
      <c r="D161" s="213">
        <v>0.33493773172860325</v>
      </c>
      <c r="E161" s="148"/>
      <c r="F161" s="214">
        <v>1149.867185756623</v>
      </c>
      <c r="G161" s="148">
        <v>0.15895468153725628</v>
      </c>
      <c r="H161" s="148">
        <v>3.0128947208248991</v>
      </c>
      <c r="I161" s="148">
        <v>4.2842557692039618</v>
      </c>
      <c r="J161" s="148">
        <v>1125.4533496554711</v>
      </c>
      <c r="K161" s="148">
        <v>6595.6109789710208</v>
      </c>
      <c r="L161" s="148">
        <v>7721.0643286264922</v>
      </c>
      <c r="M161" s="148">
        <v>1.4415699754219387</v>
      </c>
      <c r="N161" s="148">
        <v>1.0500796771726617</v>
      </c>
      <c r="O161" s="148">
        <v>0.51370025524740437</v>
      </c>
      <c r="P161" s="148">
        <v>8.0242842539381538</v>
      </c>
      <c r="Q161" s="148">
        <v>8.2272101588498661</v>
      </c>
      <c r="R161" s="148">
        <v>49.529710958442131</v>
      </c>
      <c r="S161" s="148">
        <v>5696.2963149063344</v>
      </c>
      <c r="T161" s="148">
        <v>51.851020063044295</v>
      </c>
      <c r="U161" s="215">
        <v>39.171244050005448</v>
      </c>
      <c r="V161" s="148"/>
      <c r="W161" s="214">
        <v>3705.7816611366534</v>
      </c>
      <c r="X161" s="148">
        <v>0.1392650953180655</v>
      </c>
      <c r="Y161" s="148">
        <v>2.5798241325357929</v>
      </c>
      <c r="Z161" s="148">
        <v>2.8702109924797083</v>
      </c>
      <c r="AA161" s="148">
        <v>9864.9025530151794</v>
      </c>
      <c r="AB161" s="148">
        <v>14460.083658488096</v>
      </c>
      <c r="AC161" s="148">
        <v>24324.986211503274</v>
      </c>
      <c r="AD161" s="148">
        <v>0.6322472995632179</v>
      </c>
      <c r="AE161" s="148">
        <v>1.6273220689721417</v>
      </c>
      <c r="AF161" s="148">
        <v>0.31485243124692913</v>
      </c>
      <c r="AG161" s="148">
        <v>6.8737062054187099</v>
      </c>
      <c r="AH161" s="148">
        <v>5.9980017659614999</v>
      </c>
      <c r="AI161" s="148">
        <v>53.666495308219922</v>
      </c>
      <c r="AJ161" s="148">
        <v>20949.967029224728</v>
      </c>
      <c r="AK161" s="148">
        <v>28.53764024830847</v>
      </c>
      <c r="AL161" s="215">
        <v>23.459609410505653</v>
      </c>
      <c r="AM161" s="148"/>
      <c r="AN161" s="214">
        <v>4855.6488468932766</v>
      </c>
      <c r="AO161" s="148">
        <v>0.29821977685532175</v>
      </c>
      <c r="AP161" s="148">
        <v>5.592718853360692</v>
      </c>
      <c r="AQ161" s="148">
        <v>3.3400286665267447</v>
      </c>
      <c r="AR161" s="148">
        <v>10990.35590267065</v>
      </c>
      <c r="AS161" s="148">
        <v>21055.694637459117</v>
      </c>
      <c r="AT161" s="148">
        <v>32046.050540129767</v>
      </c>
      <c r="AU161" s="148">
        <v>2.0738172749851569</v>
      </c>
      <c r="AV161" s="148">
        <v>2.6774017461448034</v>
      </c>
      <c r="AW161" s="148">
        <v>0.82855268649433345</v>
      </c>
      <c r="AX161" s="148">
        <v>14.897990459356866</v>
      </c>
      <c r="AY161" s="148">
        <v>6.7810457090539522</v>
      </c>
      <c r="AZ161" s="148">
        <v>51.462079121499649</v>
      </c>
      <c r="BA161" s="148">
        <v>12734.107980208626</v>
      </c>
      <c r="BB161" s="148">
        <v>40.542182916122648</v>
      </c>
      <c r="BC161" s="215">
        <v>30.901751948668586</v>
      </c>
    </row>
    <row r="162" spans="1:55" s="4" customFormat="1" ht="13.8">
      <c r="A162" s="263" t="s">
        <v>492</v>
      </c>
      <c r="B162" s="112">
        <v>1595</v>
      </c>
      <c r="C162" s="205">
        <v>-54.210985800060563</v>
      </c>
      <c r="D162" s="213">
        <v>0.44098180210002913</v>
      </c>
      <c r="E162" s="148"/>
      <c r="F162" s="214">
        <v>2134.7562900426396</v>
      </c>
      <c r="G162" s="148">
        <v>0.1333171512817386</v>
      </c>
      <c r="H162" s="148">
        <v>2.4177884686828621</v>
      </c>
      <c r="I162" s="148">
        <v>10.501866140331087</v>
      </c>
      <c r="J162" s="148">
        <v>1183.2645998237288</v>
      </c>
      <c r="K162" s="148">
        <v>13151.078396940335</v>
      </c>
      <c r="L162" s="148">
        <v>14334.342996764064</v>
      </c>
      <c r="M162" s="148">
        <v>0.95673020753489202</v>
      </c>
      <c r="N162" s="148">
        <v>0.89897561020558647</v>
      </c>
      <c r="O162" s="148">
        <v>0.55898251110808017</v>
      </c>
      <c r="P162" s="148">
        <v>6.4472178380256508</v>
      </c>
      <c r="Q162" s="148">
        <v>24.382215838162633</v>
      </c>
      <c r="R162" s="148">
        <v>42.320555057597986</v>
      </c>
      <c r="S162" s="148">
        <v>13162.159659061554</v>
      </c>
      <c r="T162" s="148">
        <v>45.92609837320871</v>
      </c>
      <c r="U162" s="215">
        <v>46.324760001685881</v>
      </c>
      <c r="V162" s="148"/>
      <c r="W162" s="214">
        <v>6734.9168838702772</v>
      </c>
      <c r="X162" s="148">
        <v>0.15205779033550509</v>
      </c>
      <c r="Y162" s="148">
        <v>2.9444031208484476</v>
      </c>
      <c r="Z162" s="148">
        <v>3.0415949573543686</v>
      </c>
      <c r="AA162" s="148">
        <v>10246.034956756419</v>
      </c>
      <c r="AB162" s="148">
        <v>34397.246713020504</v>
      </c>
      <c r="AC162" s="148">
        <v>44643.281669776923</v>
      </c>
      <c r="AD162" s="148">
        <v>0.75732626019717131</v>
      </c>
      <c r="AE162" s="148">
        <v>1.8225960284832052</v>
      </c>
      <c r="AF162" s="148">
        <v>0.36219205349901984</v>
      </c>
      <c r="AG162" s="148">
        <v>7.8554452936189874</v>
      </c>
      <c r="AH162" s="148">
        <v>2.2307918332592358</v>
      </c>
      <c r="AI162" s="148">
        <v>64.659623646136083</v>
      </c>
      <c r="AJ162" s="148">
        <v>33643.952393095002</v>
      </c>
      <c r="AK162" s="148">
        <v>27.918606359099567</v>
      </c>
      <c r="AL162" s="215">
        <v>25.042066663173301</v>
      </c>
      <c r="AM162" s="148"/>
      <c r="AN162" s="214">
        <v>8869.6731739129173</v>
      </c>
      <c r="AO162" s="148">
        <v>0.28537494161724369</v>
      </c>
      <c r="AP162" s="148">
        <v>5.362191589531311</v>
      </c>
      <c r="AQ162" s="148">
        <v>5.388097659393301</v>
      </c>
      <c r="AR162" s="148">
        <v>11429.299556580148</v>
      </c>
      <c r="AS162" s="148">
        <v>47548.325109960839</v>
      </c>
      <c r="AT162" s="148">
        <v>58977.624666540985</v>
      </c>
      <c r="AU162" s="148">
        <v>1.7140564677320635</v>
      </c>
      <c r="AV162" s="148">
        <v>2.7215716386887916</v>
      </c>
      <c r="AW162" s="148">
        <v>0.92117456460710012</v>
      </c>
      <c r="AX162" s="148">
        <v>14.302663131644643</v>
      </c>
      <c r="AY162" s="148">
        <v>5.0352210590808868</v>
      </c>
      <c r="AZ162" s="148">
        <v>54.22634364256551</v>
      </c>
      <c r="BA162" s="148">
        <v>24411.365548660211</v>
      </c>
      <c r="BB162" s="148">
        <v>35.585060345419272</v>
      </c>
      <c r="BC162" s="215">
        <v>34.345804820414003</v>
      </c>
    </row>
    <row r="163" spans="1:55" s="4" customFormat="1" ht="13.8">
      <c r="A163" s="263" t="s">
        <v>493</v>
      </c>
      <c r="B163" s="112">
        <v>1600</v>
      </c>
      <c r="C163" s="205">
        <v>-68.937563050215047</v>
      </c>
      <c r="D163" s="213">
        <v>0.2784104737572094</v>
      </c>
      <c r="E163" s="148"/>
      <c r="F163" s="214">
        <v>2431.1814844648734</v>
      </c>
      <c r="G163" s="148">
        <v>0.11446822662864509</v>
      </c>
      <c r="H163" s="148">
        <v>2.0422451513508761</v>
      </c>
      <c r="I163" s="148">
        <v>11.398751215265797</v>
      </c>
      <c r="J163" s="148">
        <v>1196.5329047467433</v>
      </c>
      <c r="K163" s="148">
        <v>15128.229527505151</v>
      </c>
      <c r="L163" s="148">
        <v>16324.762432251895</v>
      </c>
      <c r="M163" s="148">
        <v>0.57787218386083539</v>
      </c>
      <c r="N163" s="148">
        <v>1.0016230133709398</v>
      </c>
      <c r="O163" s="148">
        <v>0.45597092678364198</v>
      </c>
      <c r="P163" s="148">
        <v>5.4346945511211633</v>
      </c>
      <c r="Q163" s="148">
        <v>17.052810386861808</v>
      </c>
      <c r="R163" s="148">
        <v>40.08992455777598</v>
      </c>
      <c r="S163" s="148">
        <v>17782.52534523658</v>
      </c>
      <c r="T163" s="148">
        <v>31.56660789328231</v>
      </c>
      <c r="U163" s="215">
        <v>38.850928329581031</v>
      </c>
      <c r="V163" s="148"/>
      <c r="W163" s="214">
        <v>4071.5311604191611</v>
      </c>
      <c r="X163" s="148">
        <v>0.16413586817080714</v>
      </c>
      <c r="Y163" s="148">
        <v>2.9195128570338555</v>
      </c>
      <c r="Z163" s="148">
        <v>14.056390946387044</v>
      </c>
      <c r="AA163" s="148">
        <v>10369.030918444943</v>
      </c>
      <c r="AB163" s="148">
        <v>16383.334153499269</v>
      </c>
      <c r="AC163" s="148">
        <v>26752.365071944212</v>
      </c>
      <c r="AD163" s="148">
        <v>0.45508459238652627</v>
      </c>
      <c r="AE163" s="148">
        <v>1.8180784599545026</v>
      </c>
      <c r="AF163" s="148">
        <v>0.64396322253607319</v>
      </c>
      <c r="AG163" s="148">
        <v>7.7887271539218625</v>
      </c>
      <c r="AH163" s="148">
        <v>6.5657859802853125</v>
      </c>
      <c r="AI163" s="148">
        <v>46.794804360682292</v>
      </c>
      <c r="AJ163" s="148">
        <v>20333.746207320099</v>
      </c>
      <c r="AK163" s="148">
        <v>18.692503917591868</v>
      </c>
      <c r="AL163" s="215">
        <v>35.730049612883406</v>
      </c>
      <c r="AM163" s="148"/>
      <c r="AN163" s="214">
        <v>6502.7126448840336</v>
      </c>
      <c r="AO163" s="148">
        <v>0.27860409479945225</v>
      </c>
      <c r="AP163" s="148">
        <v>4.9617580083847317</v>
      </c>
      <c r="AQ163" s="148">
        <v>12.961797985943905</v>
      </c>
      <c r="AR163" s="148">
        <v>11565.563823191687</v>
      </c>
      <c r="AS163" s="148">
        <v>31511.56368100442</v>
      </c>
      <c r="AT163" s="148">
        <v>43077.127504196105</v>
      </c>
      <c r="AU163" s="148">
        <v>1.0329567762473617</v>
      </c>
      <c r="AV163" s="148">
        <v>2.8197014733254426</v>
      </c>
      <c r="AW163" s="148">
        <v>1.099934149319715</v>
      </c>
      <c r="AX163" s="148">
        <v>13.223421705043025</v>
      </c>
      <c r="AY163" s="148">
        <v>8.4473855303921965</v>
      </c>
      <c r="AZ163" s="148">
        <v>44.044388188786542</v>
      </c>
      <c r="BA163" s="148">
        <v>19285.219855582847</v>
      </c>
      <c r="BB163" s="148">
        <v>24.010821741585548</v>
      </c>
      <c r="BC163" s="215">
        <v>36.927616721500833</v>
      </c>
    </row>
    <row r="164" spans="1:55" s="4" customFormat="1" ht="13.8">
      <c r="A164" s="263" t="s">
        <v>494</v>
      </c>
      <c r="B164" s="112">
        <v>1605</v>
      </c>
      <c r="C164" s="205">
        <v>-24.380127941191304</v>
      </c>
      <c r="D164" s="213">
        <v>0.57124436995013139</v>
      </c>
      <c r="E164" s="148"/>
      <c r="F164" s="214">
        <v>1837.9332084567034</v>
      </c>
      <c r="G164" s="148">
        <v>0.13355705382325195</v>
      </c>
      <c r="H164" s="148">
        <v>2.3087441879109356</v>
      </c>
      <c r="I164" s="148">
        <v>9.9126531008075585</v>
      </c>
      <c r="J164" s="148">
        <v>1223.1469911490926</v>
      </c>
      <c r="K164" s="148">
        <v>11118.10485949435</v>
      </c>
      <c r="L164" s="148">
        <v>12341.251850643443</v>
      </c>
      <c r="M164" s="148">
        <v>0.95771842492700143</v>
      </c>
      <c r="N164" s="148">
        <v>0.6053770951818338</v>
      </c>
      <c r="O164" s="148">
        <v>0.74048403284914743</v>
      </c>
      <c r="P164" s="148">
        <v>6.1505574063978132</v>
      </c>
      <c r="Q164" s="148">
        <v>28.649630799879727</v>
      </c>
      <c r="R164" s="148">
        <v>21.385119743210137</v>
      </c>
      <c r="S164" s="148">
        <v>11878.632476434072</v>
      </c>
      <c r="T164" s="148">
        <v>50.786285125612139</v>
      </c>
      <c r="U164" s="215">
        <v>59.888804211887873</v>
      </c>
      <c r="V164" s="148"/>
      <c r="W164" s="214">
        <v>2200.211321794668</v>
      </c>
      <c r="X164" s="148">
        <v>0.13714699402032521</v>
      </c>
      <c r="Y164" s="148">
        <v>2.4381483328445399</v>
      </c>
      <c r="Z164" s="148">
        <v>7.3750356949398661</v>
      </c>
      <c r="AA164" s="148">
        <v>9923.1600807771865</v>
      </c>
      <c r="AB164" s="148">
        <v>4289.0084221227262</v>
      </c>
      <c r="AC164" s="148">
        <v>14212.168502899913</v>
      </c>
      <c r="AD164" s="148">
        <v>0.48904851183785147</v>
      </c>
      <c r="AE164" s="148">
        <v>1.2441281730803231</v>
      </c>
      <c r="AF164" s="148">
        <v>0.70305014891816631</v>
      </c>
      <c r="AG164" s="148">
        <v>6.5047256463430303</v>
      </c>
      <c r="AH164" s="148">
        <v>13.979918124781593</v>
      </c>
      <c r="AI164" s="148">
        <v>46.7756448780166</v>
      </c>
      <c r="AJ164" s="148">
        <v>12934.602028060774</v>
      </c>
      <c r="AK164" s="148">
        <v>25.885164090028802</v>
      </c>
      <c r="AL164" s="215">
        <v>47.555276891627834</v>
      </c>
      <c r="AM164" s="148"/>
      <c r="AN164" s="214">
        <v>4038.1445302513716</v>
      </c>
      <c r="AO164" s="148">
        <v>0.27070404784357716</v>
      </c>
      <c r="AP164" s="148">
        <v>4.746892520755476</v>
      </c>
      <c r="AQ164" s="148">
        <v>8.3849736966566688</v>
      </c>
      <c r="AR164" s="148">
        <v>11146.30707192628</v>
      </c>
      <c r="AS164" s="148">
        <v>15407.113281617076</v>
      </c>
      <c r="AT164" s="148">
        <v>26553.420353543355</v>
      </c>
      <c r="AU164" s="148">
        <v>1.4467669367648532</v>
      </c>
      <c r="AV164" s="148">
        <v>1.8495052682621567</v>
      </c>
      <c r="AW164" s="148">
        <v>1.443534181767314</v>
      </c>
      <c r="AX164" s="148">
        <v>12.655283052740844</v>
      </c>
      <c r="AY164" s="148">
        <v>18.416741540608299</v>
      </c>
      <c r="AZ164" s="148">
        <v>34.258175493959143</v>
      </c>
      <c r="BA164" s="148">
        <v>12421.393329399421</v>
      </c>
      <c r="BB164" s="148">
        <v>37.932159221867266</v>
      </c>
      <c r="BC164" s="215">
        <v>53.088524794960826</v>
      </c>
    </row>
    <row r="165" spans="1:55" s="4" customFormat="1" ht="13.8">
      <c r="A165" s="263" t="s">
        <v>495</v>
      </c>
      <c r="B165" s="112">
        <v>1610</v>
      </c>
      <c r="C165" s="205">
        <v>-46.115233041985007</v>
      </c>
      <c r="D165" s="213">
        <v>0.47356558321393272</v>
      </c>
      <c r="E165" s="148"/>
      <c r="F165" s="214">
        <v>858.15651846197136</v>
      </c>
      <c r="G165" s="148">
        <v>0.13502803500340763</v>
      </c>
      <c r="H165" s="148">
        <v>2.4927067362437416</v>
      </c>
      <c r="I165" s="148">
        <v>6.5650876645557501</v>
      </c>
      <c r="J165" s="148">
        <v>1307.456269847823</v>
      </c>
      <c r="K165" s="148">
        <v>4454.8454682569463</v>
      </c>
      <c r="L165" s="148">
        <v>5762.3017381047694</v>
      </c>
      <c r="M165" s="148">
        <v>1.1293817077008421</v>
      </c>
      <c r="N165" s="148">
        <v>0.89729281506870984</v>
      </c>
      <c r="O165" s="148">
        <v>0.46032967619889215</v>
      </c>
      <c r="P165" s="148">
        <v>6.6403012112457453</v>
      </c>
      <c r="Q165" s="148">
        <v>10.024101622041224</v>
      </c>
      <c r="R165" s="148">
        <v>41.761816114617069</v>
      </c>
      <c r="S165" s="148">
        <v>5137.2407974216794</v>
      </c>
      <c r="T165" s="148">
        <v>47.878846343981714</v>
      </c>
      <c r="U165" s="215">
        <v>39.866130159361859</v>
      </c>
      <c r="V165" s="148"/>
      <c r="W165" s="214">
        <v>5151.5387173638892</v>
      </c>
      <c r="X165" s="148">
        <v>0.1097366162814767</v>
      </c>
      <c r="Y165" s="148">
        <v>2.2048580254081878</v>
      </c>
      <c r="Z165" s="148">
        <v>0.84828822069934873</v>
      </c>
      <c r="AA165" s="148">
        <v>10676.931089127884</v>
      </c>
      <c r="AB165" s="148">
        <v>23309.980443542452</v>
      </c>
      <c r="AC165" s="148">
        <v>33986.911532670332</v>
      </c>
      <c r="AD165" s="148">
        <v>0.66205956590287995</v>
      </c>
      <c r="AE165" s="148">
        <v>1.441630647097319</v>
      </c>
      <c r="AF165" s="148">
        <v>9.7800544453310601E-2</v>
      </c>
      <c r="AG165" s="148">
        <v>5.8779803224008713</v>
      </c>
      <c r="AH165" s="148">
        <v>3.3923358947261852</v>
      </c>
      <c r="AI165" s="148">
        <v>70.478042273363755</v>
      </c>
      <c r="AJ165" s="148">
        <v>34229.872377528962</v>
      </c>
      <c r="AK165" s="148">
        <v>31.853667138902907</v>
      </c>
      <c r="AL165" s="215">
        <v>10.100582247580604</v>
      </c>
      <c r="AM165" s="148"/>
      <c r="AN165" s="214">
        <v>6009.6952358258595</v>
      </c>
      <c r="AO165" s="148">
        <v>0.24476465128488434</v>
      </c>
      <c r="AP165" s="148">
        <v>4.6975647616519289</v>
      </c>
      <c r="AQ165" s="148">
        <v>2.7274386815026368</v>
      </c>
      <c r="AR165" s="148">
        <v>11984.387358975706</v>
      </c>
      <c r="AS165" s="148">
        <v>27764.825911799398</v>
      </c>
      <c r="AT165" s="148">
        <v>39749.213270775101</v>
      </c>
      <c r="AU165" s="148">
        <v>1.7914412736037224</v>
      </c>
      <c r="AV165" s="148">
        <v>2.3389234621660289</v>
      </c>
      <c r="AW165" s="148">
        <v>0.55813022065220275</v>
      </c>
      <c r="AX165" s="148">
        <v>12.518281533646615</v>
      </c>
      <c r="AY165" s="148">
        <v>7.1185784808543637</v>
      </c>
      <c r="AZ165" s="148">
        <v>54.641259584113556</v>
      </c>
      <c r="BA165" s="148">
        <v>18797.73529062343</v>
      </c>
      <c r="BB165" s="148">
        <v>39.800886108199542</v>
      </c>
      <c r="BC165" s="215">
        <v>25.85830467540881</v>
      </c>
    </row>
    <row r="166" spans="1:55" s="4" customFormat="1" ht="13.8">
      <c r="A166" s="263" t="s">
        <v>496</v>
      </c>
      <c r="B166" s="112">
        <v>1615</v>
      </c>
      <c r="C166" s="205">
        <v>5.0473003037280844</v>
      </c>
      <c r="D166" s="213">
        <v>0.5368385684214757</v>
      </c>
      <c r="E166" s="148"/>
      <c r="F166" s="214">
        <v>2015.2215720705371</v>
      </c>
      <c r="G166" s="148">
        <v>0.16074068167136485</v>
      </c>
      <c r="H166" s="148">
        <v>2.7842450352996839</v>
      </c>
      <c r="I166" s="148">
        <v>15.813720672753377</v>
      </c>
      <c r="J166" s="148">
        <v>1199.1148244615456</v>
      </c>
      <c r="K166" s="148">
        <v>12332.58308563581</v>
      </c>
      <c r="L166" s="148">
        <v>13531.697910097355</v>
      </c>
      <c r="M166" s="148">
        <v>0.89518929902178979</v>
      </c>
      <c r="N166" s="148">
        <v>0.96924232837086843</v>
      </c>
      <c r="O166" s="148">
        <v>0.91493062914190293</v>
      </c>
      <c r="P166" s="148">
        <v>7.4208972249472778</v>
      </c>
      <c r="Q166" s="148">
        <v>35.627861748744685</v>
      </c>
      <c r="R166" s="148">
        <v>28.70886110597171</v>
      </c>
      <c r="S166" s="148">
        <v>10794.874150591066</v>
      </c>
      <c r="T166" s="148">
        <v>39.487737727938544</v>
      </c>
      <c r="U166" s="215">
        <v>56.174482415265118</v>
      </c>
      <c r="V166" s="148"/>
      <c r="W166" s="214">
        <v>1861.8046639575252</v>
      </c>
      <c r="X166" s="148">
        <v>9.494694889352942E-2</v>
      </c>
      <c r="Y166" s="148">
        <v>1.6892519943940336</v>
      </c>
      <c r="Z166" s="148">
        <v>2.0135532941125796</v>
      </c>
      <c r="AA166" s="148">
        <v>10068.741285969087</v>
      </c>
      <c r="AB166" s="148">
        <v>1862.8725364914112</v>
      </c>
      <c r="AC166" s="148">
        <v>11931.613822460498</v>
      </c>
      <c r="AD166" s="148">
        <v>0.49789336867136319</v>
      </c>
      <c r="AE166" s="148">
        <v>0.97376618066779463</v>
      </c>
      <c r="AF166" s="148">
        <v>0.21337481802700126</v>
      </c>
      <c r="AG166" s="148">
        <v>4.4990417608676445</v>
      </c>
      <c r="AH166" s="148">
        <v>2.2952947164463615</v>
      </c>
      <c r="AI166" s="148">
        <v>43.0188785945113</v>
      </c>
      <c r="AJ166" s="148">
        <v>15700.044050123261</v>
      </c>
      <c r="AK166" s="148">
        <v>34.642328478527872</v>
      </c>
      <c r="AL166" s="215">
        <v>25.354809856158322</v>
      </c>
      <c r="AM166" s="148"/>
      <c r="AN166" s="214">
        <v>3877.0262360280622</v>
      </c>
      <c r="AO166" s="148">
        <v>0.2556876305648943</v>
      </c>
      <c r="AP166" s="148">
        <v>4.4734970296937178</v>
      </c>
      <c r="AQ166" s="148">
        <v>7.5565050401586369</v>
      </c>
      <c r="AR166" s="148">
        <v>11267.856110430632</v>
      </c>
      <c r="AS166" s="148">
        <v>14195.455622127221</v>
      </c>
      <c r="AT166" s="148">
        <v>25463.311732557853</v>
      </c>
      <c r="AU166" s="148">
        <v>1.3930826676931529</v>
      </c>
      <c r="AV166" s="148">
        <v>1.9430085090386631</v>
      </c>
      <c r="AW166" s="148">
        <v>1.128305447168904</v>
      </c>
      <c r="AX166" s="148">
        <v>11.919938985814923</v>
      </c>
      <c r="AY166" s="148">
        <v>10.746247242594743</v>
      </c>
      <c r="AZ166" s="148">
        <v>34.019907579527612</v>
      </c>
      <c r="BA166" s="148">
        <v>12646.273243187808</v>
      </c>
      <c r="BB166" s="148">
        <v>37.250798079773794</v>
      </c>
      <c r="BC166" s="215">
        <v>45.318199092752813</v>
      </c>
    </row>
    <row r="167" spans="1:55" s="4" customFormat="1" ht="13.8">
      <c r="A167" s="263" t="s">
        <v>497</v>
      </c>
      <c r="B167" s="112">
        <v>1620</v>
      </c>
      <c r="C167" s="205">
        <v>-12.93869885691355</v>
      </c>
      <c r="D167" s="213">
        <v>0.51171739412609452</v>
      </c>
      <c r="E167" s="148"/>
      <c r="F167" s="214">
        <v>3607.9581036345908</v>
      </c>
      <c r="G167" s="148">
        <v>0.12224563508879875</v>
      </c>
      <c r="H167" s="148">
        <v>2.2374049158754321</v>
      </c>
      <c r="I167" s="148">
        <v>7.7669207742436646</v>
      </c>
      <c r="J167" s="148">
        <v>1177.1471345030936</v>
      </c>
      <c r="K167" s="148">
        <v>23049.369595619595</v>
      </c>
      <c r="L167" s="148">
        <v>24226.51673012269</v>
      </c>
      <c r="M167" s="148">
        <v>0.76336633664764408</v>
      </c>
      <c r="N167" s="148">
        <v>0.98126231620821869</v>
      </c>
      <c r="O167" s="148">
        <v>0.48654550590263146</v>
      </c>
      <c r="P167" s="148">
        <v>5.9572350038851791</v>
      </c>
      <c r="Q167" s="148">
        <v>15.904277488504627</v>
      </c>
      <c r="R167" s="148">
        <v>43.027016066391127</v>
      </c>
      <c r="S167" s="148">
        <v>24075.091707611042</v>
      </c>
      <c r="T167" s="148">
        <v>36.988971422223003</v>
      </c>
      <c r="U167" s="215">
        <v>41.167700271913496</v>
      </c>
      <c r="V167" s="148"/>
      <c r="W167" s="214">
        <v>5982.2934512785423</v>
      </c>
      <c r="X167" s="148">
        <v>0.18027444573969909</v>
      </c>
      <c r="Y167" s="148">
        <v>3.334745346070902</v>
      </c>
      <c r="Z167" s="148">
        <v>3.7971646043622571</v>
      </c>
      <c r="AA167" s="148">
        <v>9823.3284947936518</v>
      </c>
      <c r="AB167" s="148">
        <v>29790.205922661731</v>
      </c>
      <c r="AC167" s="148">
        <v>39613.534417455383</v>
      </c>
      <c r="AD167" s="148">
        <v>0.66482178823931692</v>
      </c>
      <c r="AE167" s="148">
        <v>2.1582933103457571</v>
      </c>
      <c r="AF167" s="148">
        <v>0.50935981882136017</v>
      </c>
      <c r="AG167" s="148">
        <v>8.8977080294751776</v>
      </c>
      <c r="AH167" s="148">
        <v>2.4896858228171093</v>
      </c>
      <c r="AI167" s="148">
        <v>50.031032846284774</v>
      </c>
      <c r="AJ167" s="148">
        <v>26356.464268604275</v>
      </c>
      <c r="AK167" s="148">
        <v>21.925308804968992</v>
      </c>
      <c r="AL167" s="215">
        <v>27.373500701753624</v>
      </c>
      <c r="AM167" s="148"/>
      <c r="AN167" s="214">
        <v>9590.2515549131331</v>
      </c>
      <c r="AO167" s="148">
        <v>0.30252008082849785</v>
      </c>
      <c r="AP167" s="148">
        <v>5.5721502619463354</v>
      </c>
      <c r="AQ167" s="148">
        <v>5.1683152028384294</v>
      </c>
      <c r="AR167" s="148">
        <v>11000.475629296745</v>
      </c>
      <c r="AS167" s="148">
        <v>52839.57551828133</v>
      </c>
      <c r="AT167" s="148">
        <v>63840.051147578073</v>
      </c>
      <c r="AU167" s="148">
        <v>1.4281881248869612</v>
      </c>
      <c r="AV167" s="148">
        <v>3.1395556265539759</v>
      </c>
      <c r="AW167" s="148">
        <v>0.99590532472399163</v>
      </c>
      <c r="AX167" s="148">
        <v>14.854943033360358</v>
      </c>
      <c r="AY167" s="148">
        <v>4.42854116042892</v>
      </c>
      <c r="AZ167" s="148">
        <v>47.204675241772087</v>
      </c>
      <c r="BA167" s="148">
        <v>25441.572003670575</v>
      </c>
      <c r="BB167" s="148">
        <v>27.619196661508955</v>
      </c>
      <c r="BC167" s="215">
        <v>32.575495821998587</v>
      </c>
    </row>
    <row r="168" spans="1:55" s="4" customFormat="1" ht="13.8">
      <c r="A168" s="263" t="s">
        <v>498</v>
      </c>
      <c r="B168" s="112">
        <v>1625</v>
      </c>
      <c r="C168" s="205">
        <v>51.33384951080442</v>
      </c>
      <c r="D168" s="213">
        <v>0.38065465623035538</v>
      </c>
      <c r="E168" s="148"/>
      <c r="F168" s="214">
        <v>1346.7718489460219</v>
      </c>
      <c r="G168" s="148">
        <v>9.6825115358920702E-2</v>
      </c>
      <c r="H168" s="148">
        <v>1.7782670164530392</v>
      </c>
      <c r="I168" s="148">
        <v>8.4046818815716264</v>
      </c>
      <c r="J168" s="148">
        <v>1233.0970998216249</v>
      </c>
      <c r="K168" s="148">
        <v>7810.1317273869363</v>
      </c>
      <c r="L168" s="148">
        <v>9043.2288272085607</v>
      </c>
      <c r="M168" s="148">
        <v>0.84355164172488895</v>
      </c>
      <c r="N168" s="148">
        <v>0.38421967652189454</v>
      </c>
      <c r="O168" s="148">
        <v>0.54526651720586794</v>
      </c>
      <c r="P168" s="148">
        <v>4.7340110206585795</v>
      </c>
      <c r="Q168" s="148">
        <v>16.417738450062718</v>
      </c>
      <c r="R168" s="148">
        <v>40.900605776288465</v>
      </c>
      <c r="S168" s="148">
        <v>11308.785388004218</v>
      </c>
      <c r="T168" s="148">
        <v>61.633016650441576</v>
      </c>
      <c r="U168" s="215">
        <v>64.722180357122454</v>
      </c>
      <c r="V168" s="148"/>
      <c r="W168" s="214">
        <v>1845.819768610218</v>
      </c>
      <c r="X168" s="148">
        <v>0.13030388098172413</v>
      </c>
      <c r="Y168" s="148">
        <v>2.198789284077133</v>
      </c>
      <c r="Z168" s="148">
        <v>4.5915869551299027</v>
      </c>
      <c r="AA168" s="148">
        <v>10297.147197543658</v>
      </c>
      <c r="AB168" s="148">
        <v>1514.2035007502816</v>
      </c>
      <c r="AC168" s="148">
        <v>11811.35069829394</v>
      </c>
      <c r="AD168" s="148">
        <v>0.57762319318360145</v>
      </c>
      <c r="AE168" s="148">
        <v>1.0537223086925773</v>
      </c>
      <c r="AF168" s="148">
        <v>0.56469426491690256</v>
      </c>
      <c r="AG168" s="148">
        <v>5.8634261773375274</v>
      </c>
      <c r="AH168" s="148">
        <v>1.855781796077645</v>
      </c>
      <c r="AI168" s="148">
        <v>38.626344260608214</v>
      </c>
      <c r="AJ168" s="148">
        <v>11925.313633888189</v>
      </c>
      <c r="AK168" s="148">
        <v>38.140411268196175</v>
      </c>
      <c r="AL168" s="215">
        <v>47.198125021200674</v>
      </c>
      <c r="AM168" s="148"/>
      <c r="AN168" s="214">
        <v>3192.5916175562402</v>
      </c>
      <c r="AO168" s="148">
        <v>0.22712899634064482</v>
      </c>
      <c r="AP168" s="148">
        <v>3.977056300530172</v>
      </c>
      <c r="AQ168" s="148">
        <v>5.5746207764420799</v>
      </c>
      <c r="AR168" s="148">
        <v>11530.244297365283</v>
      </c>
      <c r="AS168" s="148">
        <v>9324.3352281372172</v>
      </c>
      <c r="AT168" s="148">
        <v>20854.5795255025</v>
      </c>
      <c r="AU168" s="148">
        <v>1.4211748349084905</v>
      </c>
      <c r="AV168" s="148">
        <v>1.4379419852144717</v>
      </c>
      <c r="AW168" s="148">
        <v>1.1099607821227706</v>
      </c>
      <c r="AX168" s="148">
        <v>10.597437197996106</v>
      </c>
      <c r="AY168" s="148">
        <v>2.8321699635233921</v>
      </c>
      <c r="AZ168" s="148">
        <v>39.594758181132875</v>
      </c>
      <c r="BA168" s="148">
        <v>11649.902564586086</v>
      </c>
      <c r="BB168" s="148">
        <v>47.615099849113733</v>
      </c>
      <c r="BC168" s="215">
        <v>53.9543863461736</v>
      </c>
    </row>
    <row r="169" spans="1:55" s="4" customFormat="1" ht="13.8">
      <c r="A169" s="263" t="s">
        <v>499</v>
      </c>
      <c r="B169" s="112">
        <v>1630</v>
      </c>
      <c r="C169" s="205">
        <v>-13.925677691830925</v>
      </c>
      <c r="D169" s="213">
        <v>0.38089157864861939</v>
      </c>
      <c r="E169" s="148"/>
      <c r="F169" s="214">
        <v>2561.5931920128019</v>
      </c>
      <c r="G169" s="148">
        <v>0.15048629606769434</v>
      </c>
      <c r="H169" s="148">
        <v>2.8314222372145124</v>
      </c>
      <c r="I169" s="148">
        <v>8.704157486992159</v>
      </c>
      <c r="J169" s="148">
        <v>1254.5472255513514</v>
      </c>
      <c r="K169" s="148">
        <v>15945.896498989117</v>
      </c>
      <c r="L169" s="148">
        <v>17200.44372454047</v>
      </c>
      <c r="M169" s="148">
        <v>1.1664548383673214</v>
      </c>
      <c r="N169" s="148">
        <v>0.95473676751132674</v>
      </c>
      <c r="O169" s="148">
        <v>0.70614716319134829</v>
      </c>
      <c r="P169" s="148">
        <v>7.5489945134168899</v>
      </c>
      <c r="Q169" s="148">
        <v>12.669326996978402</v>
      </c>
      <c r="R169" s="148">
        <v>50.5777884041538</v>
      </c>
      <c r="S169" s="148">
        <v>13488.766837530784</v>
      </c>
      <c r="T169" s="148">
        <v>50.260885215980345</v>
      </c>
      <c r="U169" s="215">
        <v>50.661070584746867</v>
      </c>
      <c r="V169" s="148"/>
      <c r="W169" s="214">
        <v>1899.5431224751076</v>
      </c>
      <c r="X169" s="148">
        <v>0.29471927447978391</v>
      </c>
      <c r="Y169" s="148">
        <v>5.2113137542407859</v>
      </c>
      <c r="Z169" s="148">
        <v>3.6477017071649702</v>
      </c>
      <c r="AA169" s="148">
        <v>10095.539892232193</v>
      </c>
      <c r="AB169" s="148">
        <v>2087.9611336844059</v>
      </c>
      <c r="AC169" s="148">
        <v>12183.501025916599</v>
      </c>
      <c r="AD169" s="148">
        <v>0.87662154877884624</v>
      </c>
      <c r="AE169" s="148">
        <v>3.9425572942278717</v>
      </c>
      <c r="AF169" s="148">
        <v>0.38969572133136365</v>
      </c>
      <c r="AG169" s="148">
        <v>13.907695086782677</v>
      </c>
      <c r="AH169" s="148">
        <v>2.7540439920262059</v>
      </c>
      <c r="AI169" s="148">
        <v>22.891353173116084</v>
      </c>
      <c r="AJ169" s="148">
        <v>5186.0732941989991</v>
      </c>
      <c r="AK169" s="148">
        <v>16.728477141134508</v>
      </c>
      <c r="AL169" s="215">
        <v>12.575642136529405</v>
      </c>
      <c r="AM169" s="148"/>
      <c r="AN169" s="214">
        <v>4461.1363144879087</v>
      </c>
      <c r="AO169" s="148">
        <v>0.44520557054747822</v>
      </c>
      <c r="AP169" s="148">
        <v>8.0427359914553005</v>
      </c>
      <c r="AQ169" s="148">
        <v>4.8888227394877735</v>
      </c>
      <c r="AR169" s="148">
        <v>11350.087117783543</v>
      </c>
      <c r="AS169" s="148">
        <v>18033.857632673524</v>
      </c>
      <c r="AT169" s="148">
        <v>29383.944750457067</v>
      </c>
      <c r="AU169" s="148">
        <v>2.0430763871461677</v>
      </c>
      <c r="AV169" s="148">
        <v>4.8972940617391991</v>
      </c>
      <c r="AW169" s="148">
        <v>1.0958428845227119</v>
      </c>
      <c r="AX169" s="148">
        <v>21.456689600199567</v>
      </c>
      <c r="AY169" s="148">
        <v>4.1855565097663003</v>
      </c>
      <c r="AZ169" s="148">
        <v>32.242753312806052</v>
      </c>
      <c r="BA169" s="148">
        <v>8107.1663972380857</v>
      </c>
      <c r="BB169" s="148">
        <v>25.927585693719717</v>
      </c>
      <c r="BC169" s="215">
        <v>23.459502411797679</v>
      </c>
    </row>
    <row r="170" spans="1:55" s="4" customFormat="1" ht="13.8">
      <c r="A170" s="263" t="s">
        <v>500</v>
      </c>
      <c r="B170" s="112">
        <v>1635</v>
      </c>
      <c r="C170" s="205">
        <v>21.641729354385326</v>
      </c>
      <c r="D170" s="213">
        <v>0.31471128465885001</v>
      </c>
      <c r="E170" s="148"/>
      <c r="F170" s="214">
        <v>2183.2735800553355</v>
      </c>
      <c r="G170" s="148">
        <v>0.102928470780564</v>
      </c>
      <c r="H170" s="148">
        <v>1.9797386668187227</v>
      </c>
      <c r="I170" s="148">
        <v>10.336873744712401</v>
      </c>
      <c r="J170" s="148">
        <v>1235.0560973328816</v>
      </c>
      <c r="K170" s="148">
        <v>13425.068104320648</v>
      </c>
      <c r="L170" s="148">
        <v>14660.124201653529</v>
      </c>
      <c r="M170" s="148">
        <v>1.1267350717725073</v>
      </c>
      <c r="N170" s="148">
        <v>0.50284828646347757</v>
      </c>
      <c r="O170" s="148">
        <v>0.34462403643140377</v>
      </c>
      <c r="P170" s="148">
        <v>5.2711337437619274</v>
      </c>
      <c r="Q170" s="148">
        <v>11.148912837938665</v>
      </c>
      <c r="R170" s="148">
        <v>53.319487126853069</v>
      </c>
      <c r="S170" s="148">
        <v>16464.756823235086</v>
      </c>
      <c r="T170" s="148">
        <v>62.414969152504717</v>
      </c>
      <c r="U170" s="215">
        <v>47.319409767785231</v>
      </c>
      <c r="V170" s="148"/>
      <c r="W170" s="214">
        <v>1802.9784520977362</v>
      </c>
      <c r="X170" s="148">
        <v>0.16250100998531872</v>
      </c>
      <c r="Y170" s="148">
        <v>2.976015808510275</v>
      </c>
      <c r="Z170" s="148">
        <v>2.3526661249827261</v>
      </c>
      <c r="AA170" s="148">
        <v>10159.274264321832</v>
      </c>
      <c r="AB170" s="148">
        <v>1372.212069059691</v>
      </c>
      <c r="AC170" s="148">
        <v>11531.486333381523</v>
      </c>
      <c r="AD170" s="148">
        <v>0.53439037595638472</v>
      </c>
      <c r="AE170" s="148">
        <v>2.2165269581044194</v>
      </c>
      <c r="AF170" s="148">
        <v>0.22247491597558566</v>
      </c>
      <c r="AG170" s="148">
        <v>7.9389573075971605</v>
      </c>
      <c r="AH170" s="148">
        <v>2.2154201298221126</v>
      </c>
      <c r="AI170" s="148">
        <v>39.147984506705782</v>
      </c>
      <c r="AJ170" s="148">
        <v>8598.9124829140092</v>
      </c>
      <c r="AK170" s="148">
        <v>18.438767467900398</v>
      </c>
      <c r="AL170" s="215">
        <v>13.270941339420226</v>
      </c>
      <c r="AM170" s="148"/>
      <c r="AN170" s="214">
        <v>3986.2520321530715</v>
      </c>
      <c r="AO170" s="148">
        <v>0.26542948076588269</v>
      </c>
      <c r="AP170" s="148">
        <v>4.9557544753289973</v>
      </c>
      <c r="AQ170" s="148">
        <v>4.2537273594373906</v>
      </c>
      <c r="AR170" s="148">
        <v>11394.330361654713</v>
      </c>
      <c r="AS170" s="148">
        <v>14797.280173380339</v>
      </c>
      <c r="AT170" s="148">
        <v>26191.610535035052</v>
      </c>
      <c r="AU170" s="148">
        <v>1.6611254477288915</v>
      </c>
      <c r="AV170" s="148">
        <v>2.7193752445678969</v>
      </c>
      <c r="AW170" s="148">
        <v>0.56709895240698938</v>
      </c>
      <c r="AX170" s="148">
        <v>13.210091051359086</v>
      </c>
      <c r="AY170" s="148">
        <v>4.1304042050646865</v>
      </c>
      <c r="AZ170" s="148">
        <v>44.635794539953217</v>
      </c>
      <c r="BA170" s="148">
        <v>11737.567422100028</v>
      </c>
      <c r="BB170" s="148">
        <v>33.699147042863345</v>
      </c>
      <c r="BC170" s="215">
        <v>23.054035081286862</v>
      </c>
    </row>
    <row r="171" spans="1:55" s="4" customFormat="1" ht="13.8">
      <c r="A171" s="263" t="s">
        <v>501</v>
      </c>
      <c r="B171" s="112">
        <v>1640</v>
      </c>
      <c r="C171" s="205">
        <v>5.9849549839373095</v>
      </c>
      <c r="D171" s="213">
        <v>3.1821257513325603E-2</v>
      </c>
      <c r="E171" s="148"/>
      <c r="F171" s="214">
        <v>2374.4357940752407</v>
      </c>
      <c r="G171" s="148">
        <v>8.694405999091083E-2</v>
      </c>
      <c r="H171" s="148">
        <v>1.6246574957641284</v>
      </c>
      <c r="I171" s="148">
        <v>7.0049685548827689</v>
      </c>
      <c r="J171" s="148">
        <v>1158.1845675304464</v>
      </c>
      <c r="K171" s="148">
        <v>14785.545053890888</v>
      </c>
      <c r="L171" s="148">
        <v>15943.729621421335</v>
      </c>
      <c r="M171" s="148">
        <v>0.69224551480278984</v>
      </c>
      <c r="N171" s="148">
        <v>0.60660088794639</v>
      </c>
      <c r="O171" s="148">
        <v>0.32294478906387097</v>
      </c>
      <c r="P171" s="148">
        <v>4.3301824821408461</v>
      </c>
      <c r="Q171" s="148">
        <v>13.853001433749707</v>
      </c>
      <c r="R171" s="148">
        <v>47.246528370601936</v>
      </c>
      <c r="S171" s="148">
        <v>21797.436885881387</v>
      </c>
      <c r="T171" s="148">
        <v>47.238665541316465</v>
      </c>
      <c r="U171" s="215">
        <v>41.758522975459428</v>
      </c>
      <c r="V171" s="148"/>
      <c r="W171" s="214">
        <v>3302.634285072967</v>
      </c>
      <c r="X171" s="148">
        <v>0.22695643009543784</v>
      </c>
      <c r="Y171" s="148">
        <v>3.8982327487562167</v>
      </c>
      <c r="Z171" s="148">
        <v>2.6178472174553855</v>
      </c>
      <c r="AA171" s="148">
        <v>9843.366431374905</v>
      </c>
      <c r="AB171" s="148">
        <v>11775.807191220385</v>
      </c>
      <c r="AC171" s="148">
        <v>21619.173622595292</v>
      </c>
      <c r="AD171" s="148">
        <v>0.5840218106230064</v>
      </c>
      <c r="AE171" s="148">
        <v>2.9463804216840521</v>
      </c>
      <c r="AF171" s="148">
        <v>0.364033939146513</v>
      </c>
      <c r="AG171" s="148">
        <v>10.398144577781036</v>
      </c>
      <c r="AH171" s="148">
        <v>7.2367604315691141</v>
      </c>
      <c r="AI171" s="148">
        <v>13.292182048730423</v>
      </c>
      <c r="AJ171" s="148">
        <v>12308.494740421876</v>
      </c>
      <c r="AK171" s="148">
        <v>15.269353391956283</v>
      </c>
      <c r="AL171" s="215">
        <v>14.58931897495285</v>
      </c>
      <c r="AM171" s="148"/>
      <c r="AN171" s="214">
        <v>5677.0700791482086</v>
      </c>
      <c r="AO171" s="148">
        <v>0.31390049008634863</v>
      </c>
      <c r="AP171" s="148">
        <v>5.5228902445203438</v>
      </c>
      <c r="AQ171" s="148">
        <v>3.3237809315775606</v>
      </c>
      <c r="AR171" s="148">
        <v>11001.550998905352</v>
      </c>
      <c r="AS171" s="148">
        <v>26561.352245111273</v>
      </c>
      <c r="AT171" s="148">
        <v>37562.903244016627</v>
      </c>
      <c r="AU171" s="148">
        <v>1.2762673254257961</v>
      </c>
      <c r="AV171" s="148">
        <v>3.5529813096304435</v>
      </c>
      <c r="AW171" s="148">
        <v>0.68697872821038386</v>
      </c>
      <c r="AX171" s="148">
        <v>14.728327059921883</v>
      </c>
      <c r="AY171" s="148">
        <v>8.6354083063394018</v>
      </c>
      <c r="AZ171" s="148">
        <v>22.690191297270015</v>
      </c>
      <c r="BA171" s="148">
        <v>15098.278731851971</v>
      </c>
      <c r="BB171" s="148">
        <v>22.980140796479496</v>
      </c>
      <c r="BC171" s="215">
        <v>20.701392678927832</v>
      </c>
    </row>
    <row r="172" spans="1:55" s="4" customFormat="1" ht="13.8">
      <c r="A172" s="264" t="s">
        <v>502</v>
      </c>
      <c r="B172" s="114">
        <v>1650</v>
      </c>
      <c r="C172" s="208">
        <v>-17.593258896446091</v>
      </c>
      <c r="D172" s="218">
        <v>0.65392191169710578</v>
      </c>
      <c r="E172" s="148"/>
      <c r="F172" s="219">
        <v>2771.3386013453701</v>
      </c>
      <c r="G172" s="220">
        <v>8.4640962663694155E-2</v>
      </c>
      <c r="H172" s="220">
        <v>1.5281671097011877</v>
      </c>
      <c r="I172" s="220">
        <v>14.889402648707799</v>
      </c>
      <c r="J172" s="220">
        <v>1122.2873986182992</v>
      </c>
      <c r="K172" s="220">
        <v>17486.543153680228</v>
      </c>
      <c r="L172" s="220">
        <v>18608.830552298528</v>
      </c>
      <c r="M172" s="220">
        <v>0.46432762252406234</v>
      </c>
      <c r="N172" s="220">
        <v>0.65721384969686913</v>
      </c>
      <c r="O172" s="220">
        <v>0.40101908986010876</v>
      </c>
      <c r="P172" s="220">
        <v>4.065236700756377</v>
      </c>
      <c r="Q172" s="220">
        <v>17.071314683249931</v>
      </c>
      <c r="R172" s="220">
        <v>42.607584620173114</v>
      </c>
      <c r="S172" s="220">
        <v>27099.105163817436</v>
      </c>
      <c r="T172" s="220">
        <v>35.487021194043308</v>
      </c>
      <c r="U172" s="221">
        <v>46.141373517079437</v>
      </c>
      <c r="V172" s="148"/>
      <c r="W172" s="219">
        <v>1765.1886495253004</v>
      </c>
      <c r="X172" s="220">
        <v>0.18216381965576117</v>
      </c>
      <c r="Y172" s="220">
        <v>3.1865422984506901</v>
      </c>
      <c r="Z172" s="220">
        <v>10.126423005269212</v>
      </c>
      <c r="AA172" s="220">
        <v>10190.363182276382</v>
      </c>
      <c r="AB172" s="220">
        <v>1085.6145331263551</v>
      </c>
      <c r="AC172" s="220">
        <v>11275.977715402736</v>
      </c>
      <c r="AD172" s="220">
        <v>0.55054816246954585</v>
      </c>
      <c r="AE172" s="220">
        <v>1.8901347209709509</v>
      </c>
      <c r="AF172" s="220">
        <v>0.69864321424689668</v>
      </c>
      <c r="AG172" s="220">
        <v>8.3820006808253407</v>
      </c>
      <c r="AH172" s="220">
        <v>8.3507823119392928</v>
      </c>
      <c r="AI172" s="220">
        <v>34.925619044410944</v>
      </c>
      <c r="AJ172" s="220">
        <v>7963.9444825971104</v>
      </c>
      <c r="AK172" s="220">
        <v>20.620847532337212</v>
      </c>
      <c r="AL172" s="221">
        <v>35.590045339581152</v>
      </c>
      <c r="AM172" s="148"/>
      <c r="AN172" s="219">
        <v>4536.5272508706712</v>
      </c>
      <c r="AO172" s="220">
        <v>0.26680478231945537</v>
      </c>
      <c r="AP172" s="220">
        <v>4.7147094081518777</v>
      </c>
      <c r="AQ172" s="220">
        <v>11.180084416233052</v>
      </c>
      <c r="AR172" s="220">
        <v>11312.65058089468</v>
      </c>
      <c r="AS172" s="220">
        <v>18572.157686806582</v>
      </c>
      <c r="AT172" s="220">
        <v>29884.808267701264</v>
      </c>
      <c r="AU172" s="220">
        <v>1.0148757849936083</v>
      </c>
      <c r="AV172" s="220">
        <v>2.5473485706678196</v>
      </c>
      <c r="AW172" s="220">
        <v>1.0996623041070053</v>
      </c>
      <c r="AX172" s="220">
        <v>12.447237381581715</v>
      </c>
      <c r="AY172" s="220">
        <v>9.8302084965797825</v>
      </c>
      <c r="AZ172" s="220">
        <v>37.382198983111081</v>
      </c>
      <c r="BA172" s="220">
        <v>14213.440261577938</v>
      </c>
      <c r="BB172" s="220">
        <v>25.131530864465855</v>
      </c>
      <c r="BC172" s="221">
        <v>38.728402318373846</v>
      </c>
    </row>
    <row r="174" spans="1:55">
      <c r="A174" s="32" t="s">
        <v>846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F9B7-2211-482A-9CDE-81448CB50FB7}">
  <sheetPr>
    <tabColor theme="7" tint="0.79998168889431442"/>
  </sheetPr>
  <dimension ref="A1:DG111"/>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RowHeight="11.4"/>
  <cols>
    <col min="1" max="1" width="15.625" customWidth="1"/>
    <col min="2" max="2" width="5.875" bestFit="1" customWidth="1"/>
    <col min="3" max="3" width="7.375" style="158" bestFit="1" customWidth="1"/>
    <col min="4" max="4" width="19" bestFit="1" customWidth="1"/>
    <col min="5" max="5" width="10.625" bestFit="1" customWidth="1"/>
    <col min="6" max="6" width="12.375" bestFit="1" customWidth="1"/>
    <col min="7" max="7" width="17.125" bestFit="1" customWidth="1"/>
    <col min="8" max="8" width="10.25" bestFit="1" customWidth="1"/>
    <col min="9" max="9" width="9.75" bestFit="1" customWidth="1"/>
    <col min="10" max="10" width="2.375" customWidth="1"/>
    <col min="11" max="11" width="9.75" bestFit="1" customWidth="1"/>
    <col min="12" max="12" width="10.625" bestFit="1" customWidth="1"/>
    <col min="13" max="13" width="11.375" bestFit="1" customWidth="1"/>
    <col min="14" max="14" width="17.125" bestFit="1" customWidth="1"/>
    <col min="15" max="15" width="10.25" bestFit="1" customWidth="1"/>
    <col min="16" max="16" width="9.75" bestFit="1" customWidth="1"/>
    <col min="17" max="17" width="3" customWidth="1"/>
    <col min="18" max="18" width="9.75" bestFit="1" customWidth="1"/>
    <col min="19" max="19" width="10.625" bestFit="1" customWidth="1"/>
    <col min="20" max="20" width="12.375" bestFit="1" customWidth="1"/>
    <col min="21" max="21" width="17.125" bestFit="1" customWidth="1"/>
    <col min="22" max="22" width="10.25" bestFit="1" customWidth="1"/>
    <col min="23" max="23" width="9.75" bestFit="1" customWidth="1"/>
    <col min="24" max="24" width="2.625" customWidth="1"/>
    <col min="25" max="25" width="15.125" bestFit="1" customWidth="1"/>
    <col min="26" max="26" width="11.375" bestFit="1" customWidth="1"/>
    <col min="27" max="27" width="9.75" bestFit="1" customWidth="1"/>
    <col min="28" max="28" width="10.375" bestFit="1" customWidth="1"/>
    <col min="29" max="30" width="9.75" bestFit="1" customWidth="1"/>
    <col min="31" max="31" width="12.875" bestFit="1" customWidth="1"/>
    <col min="32" max="32" width="9.75" bestFit="1" customWidth="1"/>
    <col min="33" max="33" width="10.375" bestFit="1" customWidth="1"/>
    <col min="34" max="34" width="12.875" bestFit="1" customWidth="1"/>
    <col min="35" max="35" width="9.75" bestFit="1" customWidth="1"/>
    <col min="36" max="36" width="11.125" bestFit="1" customWidth="1"/>
    <col min="37" max="37" width="12.875" bestFit="1" customWidth="1"/>
    <col min="38" max="38" width="9.75" bestFit="1" customWidth="1"/>
    <col min="39" max="39" width="11.125" bestFit="1" customWidth="1"/>
    <col min="40" max="40" width="12.875" bestFit="1" customWidth="1"/>
    <col min="41" max="41" width="9.75" bestFit="1" customWidth="1"/>
    <col min="42" max="42" width="14" bestFit="1" customWidth="1"/>
    <col min="43" max="43" width="9.75" bestFit="1" customWidth="1"/>
    <col min="44" max="44" width="3" customWidth="1"/>
    <col min="45" max="45" width="10.375" bestFit="1" customWidth="1"/>
    <col min="46" max="46" width="11.375" bestFit="1" customWidth="1"/>
    <col min="47" max="50" width="9.75" bestFit="1" customWidth="1"/>
    <col min="51" max="51" width="12.875" bestFit="1" customWidth="1"/>
    <col min="52" max="53" width="9.75" bestFit="1" customWidth="1"/>
    <col min="54" max="54" width="12.875" bestFit="1" customWidth="1"/>
    <col min="55" max="55" width="9.75" bestFit="1" customWidth="1"/>
    <col min="56" max="56" width="11.125" bestFit="1" customWidth="1"/>
    <col min="57" max="57" width="12.875" bestFit="1" customWidth="1"/>
    <col min="58" max="58" width="9.75" bestFit="1" customWidth="1"/>
    <col min="59" max="59" width="11.125" bestFit="1" customWidth="1"/>
    <col min="60" max="60" width="12.875" bestFit="1" customWidth="1"/>
    <col min="61" max="61" width="9.75" bestFit="1" customWidth="1"/>
    <col min="62" max="62" width="14" bestFit="1" customWidth="1"/>
    <col min="63" max="63" width="9.75" bestFit="1" customWidth="1"/>
    <col min="64" max="64" width="3" customWidth="1"/>
    <col min="65" max="65" width="10.375" bestFit="1" customWidth="1"/>
    <col min="66" max="66" width="11.375" bestFit="1" customWidth="1"/>
    <col min="67" max="67" width="9.75" bestFit="1" customWidth="1"/>
    <col min="68" max="68" width="10.375" bestFit="1" customWidth="1"/>
    <col min="69" max="70" width="9.75" bestFit="1" customWidth="1"/>
    <col min="71" max="71" width="12.875" bestFit="1" customWidth="1"/>
    <col min="72" max="72" width="9.75" bestFit="1" customWidth="1"/>
    <col min="73" max="73" width="10.375" bestFit="1" customWidth="1"/>
    <col min="74" max="74" width="12.875" bestFit="1" customWidth="1"/>
    <col min="75" max="75" width="9.75" bestFit="1" customWidth="1"/>
    <col min="76" max="76" width="11.125" bestFit="1" customWidth="1"/>
    <col min="77" max="77" width="12.875" bestFit="1" customWidth="1"/>
    <col min="78" max="78" width="9.75" bestFit="1" customWidth="1"/>
    <col min="79" max="79" width="11.125" bestFit="1" customWidth="1"/>
    <col min="80" max="80" width="12.875" bestFit="1" customWidth="1"/>
    <col min="81" max="81" width="9.75" bestFit="1" customWidth="1"/>
    <col min="82" max="82" width="14" bestFit="1" customWidth="1"/>
    <col min="83" max="83" width="9.75" bestFit="1" customWidth="1"/>
    <col min="84" max="84" width="3" customWidth="1"/>
    <col min="85" max="85" width="17" style="158" bestFit="1" customWidth="1"/>
  </cols>
  <sheetData>
    <row r="1" spans="1:111" ht="24" customHeight="1">
      <c r="A1" s="19" t="s">
        <v>851</v>
      </c>
    </row>
    <row r="2" spans="1:111" s="7" customFormat="1" ht="13.8">
      <c r="A2" s="228"/>
      <c r="B2" s="229"/>
      <c r="C2" s="230"/>
      <c r="D2" s="66" t="s">
        <v>275</v>
      </c>
      <c r="E2" s="67"/>
      <c r="F2" s="67"/>
      <c r="G2" s="67"/>
      <c r="H2" s="67"/>
      <c r="I2" s="67"/>
      <c r="J2" s="67"/>
      <c r="K2" s="67"/>
      <c r="L2" s="67"/>
      <c r="M2" s="67"/>
      <c r="N2" s="67"/>
      <c r="O2" s="67"/>
      <c r="P2" s="67"/>
      <c r="Q2" s="67"/>
      <c r="R2" s="67"/>
      <c r="S2" s="67"/>
      <c r="T2" s="67"/>
      <c r="U2" s="67"/>
      <c r="V2" s="67"/>
      <c r="W2" s="68"/>
      <c r="Y2" s="80" t="s">
        <v>276</v>
      </c>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103"/>
      <c r="BM2" s="81"/>
      <c r="BN2" s="81"/>
      <c r="BO2" s="81"/>
      <c r="BP2" s="81"/>
      <c r="BQ2" s="81"/>
      <c r="BR2" s="81"/>
      <c r="BS2" s="81"/>
      <c r="BT2" s="81"/>
      <c r="BU2" s="81"/>
      <c r="BV2" s="81"/>
      <c r="BW2" s="81"/>
      <c r="BX2" s="81"/>
      <c r="BY2" s="81"/>
      <c r="BZ2" s="81"/>
      <c r="CA2" s="81"/>
      <c r="CB2" s="81"/>
      <c r="CC2" s="81"/>
      <c r="CD2" s="81"/>
      <c r="CE2" s="82"/>
      <c r="CG2" s="159" t="s">
        <v>862</v>
      </c>
    </row>
    <row r="3" spans="1:111" s="7" customFormat="1" ht="14.4">
      <c r="A3" s="223"/>
      <c r="B3" s="224"/>
      <c r="C3" s="223"/>
      <c r="D3" s="69" t="s">
        <v>84</v>
      </c>
      <c r="E3" s="69" t="s">
        <v>84</v>
      </c>
      <c r="F3" s="69" t="s">
        <v>84</v>
      </c>
      <c r="G3" s="69" t="s">
        <v>84</v>
      </c>
      <c r="H3" s="69" t="s">
        <v>84</v>
      </c>
      <c r="I3" s="73" t="s">
        <v>84</v>
      </c>
      <c r="J3" s="52"/>
      <c r="K3" s="69" t="s">
        <v>86</v>
      </c>
      <c r="L3" s="69" t="s">
        <v>86</v>
      </c>
      <c r="M3" s="69" t="s">
        <v>86</v>
      </c>
      <c r="N3" s="69" t="s">
        <v>86</v>
      </c>
      <c r="O3" s="69" t="s">
        <v>86</v>
      </c>
      <c r="P3" s="73" t="s">
        <v>86</v>
      </c>
      <c r="R3" s="69" t="s">
        <v>249</v>
      </c>
      <c r="S3" s="69" t="s">
        <v>249</v>
      </c>
      <c r="T3" s="69" t="s">
        <v>249</v>
      </c>
      <c r="U3" s="69" t="s">
        <v>249</v>
      </c>
      <c r="V3" s="69" t="s">
        <v>249</v>
      </c>
      <c r="W3" s="73" t="s">
        <v>249</v>
      </c>
      <c r="Y3" s="83" t="s">
        <v>84</v>
      </c>
      <c r="Z3" s="83" t="s">
        <v>84</v>
      </c>
      <c r="AA3" s="83" t="s">
        <v>84</v>
      </c>
      <c r="AB3" s="83" t="s">
        <v>84</v>
      </c>
      <c r="AC3" s="83" t="s">
        <v>84</v>
      </c>
      <c r="AD3" s="83" t="s">
        <v>84</v>
      </c>
      <c r="AE3" s="83" t="s">
        <v>84</v>
      </c>
      <c r="AF3" s="83" t="s">
        <v>84</v>
      </c>
      <c r="AG3" s="83" t="s">
        <v>84</v>
      </c>
      <c r="AH3" s="83" t="s">
        <v>84</v>
      </c>
      <c r="AI3" s="83" t="s">
        <v>84</v>
      </c>
      <c r="AJ3" s="83" t="s">
        <v>84</v>
      </c>
      <c r="AK3" s="83" t="s">
        <v>84</v>
      </c>
      <c r="AL3" s="83" t="s">
        <v>84</v>
      </c>
      <c r="AM3" s="83" t="s">
        <v>84</v>
      </c>
      <c r="AN3" s="83" t="s">
        <v>84</v>
      </c>
      <c r="AO3" s="83" t="s">
        <v>84</v>
      </c>
      <c r="AP3" s="83" t="s">
        <v>84</v>
      </c>
      <c r="AQ3" s="83" t="s">
        <v>84</v>
      </c>
      <c r="AR3" s="21"/>
      <c r="AS3" s="83" t="s">
        <v>86</v>
      </c>
      <c r="AT3" s="83" t="s">
        <v>86</v>
      </c>
      <c r="AU3" s="83" t="s">
        <v>86</v>
      </c>
      <c r="AV3" s="83" t="s">
        <v>86</v>
      </c>
      <c r="AW3" s="83" t="s">
        <v>86</v>
      </c>
      <c r="AX3" s="83" t="s">
        <v>86</v>
      </c>
      <c r="AY3" s="83" t="s">
        <v>86</v>
      </c>
      <c r="AZ3" s="83" t="s">
        <v>86</v>
      </c>
      <c r="BA3" s="83" t="s">
        <v>86</v>
      </c>
      <c r="BB3" s="83" t="s">
        <v>86</v>
      </c>
      <c r="BC3" s="83" t="s">
        <v>86</v>
      </c>
      <c r="BD3" s="83" t="s">
        <v>86</v>
      </c>
      <c r="BE3" s="83" t="s">
        <v>86</v>
      </c>
      <c r="BF3" s="83" t="s">
        <v>86</v>
      </c>
      <c r="BG3" s="83" t="s">
        <v>86</v>
      </c>
      <c r="BH3" s="83" t="s">
        <v>86</v>
      </c>
      <c r="BI3" s="83" t="s">
        <v>86</v>
      </c>
      <c r="BJ3" s="83" t="s">
        <v>86</v>
      </c>
      <c r="BK3" s="83" t="s">
        <v>86</v>
      </c>
      <c r="BL3" s="52"/>
      <c r="BM3" s="83" t="s">
        <v>249</v>
      </c>
      <c r="BN3" s="83" t="s">
        <v>249</v>
      </c>
      <c r="BO3" s="83" t="s">
        <v>249</v>
      </c>
      <c r="BP3" s="83" t="s">
        <v>249</v>
      </c>
      <c r="BQ3" s="83" t="s">
        <v>249</v>
      </c>
      <c r="BR3" s="83" t="s">
        <v>249</v>
      </c>
      <c r="BS3" s="83" t="s">
        <v>249</v>
      </c>
      <c r="BT3" s="83" t="s">
        <v>249</v>
      </c>
      <c r="BU3" s="83" t="s">
        <v>249</v>
      </c>
      <c r="BV3" s="83" t="s">
        <v>249</v>
      </c>
      <c r="BW3" s="83" t="s">
        <v>249</v>
      </c>
      <c r="BX3" s="83" t="s">
        <v>249</v>
      </c>
      <c r="BY3" s="83" t="s">
        <v>249</v>
      </c>
      <c r="BZ3" s="83" t="s">
        <v>249</v>
      </c>
      <c r="CA3" s="83" t="s">
        <v>249</v>
      </c>
      <c r="CB3" s="83" t="s">
        <v>249</v>
      </c>
      <c r="CC3" s="83" t="s">
        <v>249</v>
      </c>
      <c r="CD3" s="83" t="s">
        <v>249</v>
      </c>
      <c r="CE3" s="83" t="s">
        <v>249</v>
      </c>
      <c r="CG3" s="160"/>
    </row>
    <row r="4" spans="1:111" s="185" customFormat="1" ht="15">
      <c r="A4" s="182" t="s">
        <v>68</v>
      </c>
      <c r="B4" s="182" t="s">
        <v>113</v>
      </c>
      <c r="C4" s="183" t="s">
        <v>113</v>
      </c>
      <c r="D4" s="169" t="s">
        <v>83</v>
      </c>
      <c r="E4" s="169" t="s">
        <v>216</v>
      </c>
      <c r="F4" s="169" t="s">
        <v>211</v>
      </c>
      <c r="G4" s="169" t="s">
        <v>220</v>
      </c>
      <c r="H4" s="169" t="s">
        <v>209</v>
      </c>
      <c r="I4" s="169" t="s">
        <v>210</v>
      </c>
      <c r="J4" s="184"/>
      <c r="K4" s="169" t="s">
        <v>83</v>
      </c>
      <c r="L4" s="169" t="s">
        <v>216</v>
      </c>
      <c r="M4" s="169" t="s">
        <v>211</v>
      </c>
      <c r="N4" s="169" t="s">
        <v>220</v>
      </c>
      <c r="O4" s="169" t="s">
        <v>209</v>
      </c>
      <c r="P4" s="169" t="s">
        <v>210</v>
      </c>
      <c r="Q4" s="184"/>
      <c r="R4" s="169" t="s">
        <v>83</v>
      </c>
      <c r="S4" s="169" t="s">
        <v>216</v>
      </c>
      <c r="T4" s="169" t="s">
        <v>211</v>
      </c>
      <c r="U4" s="169" t="s">
        <v>220</v>
      </c>
      <c r="V4" s="169" t="s">
        <v>209</v>
      </c>
      <c r="W4" s="169" t="s">
        <v>210</v>
      </c>
      <c r="X4" s="265"/>
      <c r="Y4" s="169" t="s">
        <v>56</v>
      </c>
      <c r="Z4" s="169" t="s">
        <v>57</v>
      </c>
      <c r="AA4" s="169" t="s">
        <v>58</v>
      </c>
      <c r="AB4" s="169" t="s">
        <v>59</v>
      </c>
      <c r="AC4" s="169" t="s">
        <v>60</v>
      </c>
      <c r="AD4" s="169" t="s">
        <v>61</v>
      </c>
      <c r="AE4" s="169" t="s">
        <v>223</v>
      </c>
      <c r="AF4" s="169" t="s">
        <v>62</v>
      </c>
      <c r="AG4" s="169" t="s">
        <v>63</v>
      </c>
      <c r="AH4" s="169" t="s">
        <v>224</v>
      </c>
      <c r="AI4" s="169" t="s">
        <v>64</v>
      </c>
      <c r="AJ4" s="169" t="s">
        <v>225</v>
      </c>
      <c r="AK4" s="169" t="s">
        <v>226</v>
      </c>
      <c r="AL4" s="169" t="s">
        <v>65</v>
      </c>
      <c r="AM4" s="169" t="s">
        <v>242</v>
      </c>
      <c r="AN4" s="169" t="s">
        <v>227</v>
      </c>
      <c r="AO4" s="169" t="s">
        <v>66</v>
      </c>
      <c r="AP4" s="169" t="s">
        <v>228</v>
      </c>
      <c r="AQ4" s="169" t="s">
        <v>67</v>
      </c>
      <c r="AR4" s="186"/>
      <c r="AS4" s="169" t="s">
        <v>56</v>
      </c>
      <c r="AT4" s="169" t="s">
        <v>57</v>
      </c>
      <c r="AU4" s="169" t="s">
        <v>58</v>
      </c>
      <c r="AV4" s="169" t="s">
        <v>59</v>
      </c>
      <c r="AW4" s="169" t="s">
        <v>60</v>
      </c>
      <c r="AX4" s="169" t="s">
        <v>61</v>
      </c>
      <c r="AY4" s="169" t="s">
        <v>223</v>
      </c>
      <c r="AZ4" s="169" t="s">
        <v>62</v>
      </c>
      <c r="BA4" s="169" t="s">
        <v>63</v>
      </c>
      <c r="BB4" s="169" t="s">
        <v>224</v>
      </c>
      <c r="BC4" s="169" t="s">
        <v>64</v>
      </c>
      <c r="BD4" s="169" t="s">
        <v>225</v>
      </c>
      <c r="BE4" s="169" t="s">
        <v>226</v>
      </c>
      <c r="BF4" s="169" t="s">
        <v>65</v>
      </c>
      <c r="BG4" s="169" t="s">
        <v>242</v>
      </c>
      <c r="BH4" s="169" t="s">
        <v>227</v>
      </c>
      <c r="BI4" s="169" t="s">
        <v>66</v>
      </c>
      <c r="BJ4" s="169" t="s">
        <v>228</v>
      </c>
      <c r="BK4" s="169" t="s">
        <v>67</v>
      </c>
      <c r="BL4" s="184"/>
      <c r="BM4" s="169" t="s">
        <v>56</v>
      </c>
      <c r="BN4" s="169" t="s">
        <v>57</v>
      </c>
      <c r="BO4" s="169" t="s">
        <v>58</v>
      </c>
      <c r="BP4" s="169" t="s">
        <v>59</v>
      </c>
      <c r="BQ4" s="169" t="s">
        <v>60</v>
      </c>
      <c r="BR4" s="169" t="s">
        <v>61</v>
      </c>
      <c r="BS4" s="169" t="s">
        <v>223</v>
      </c>
      <c r="BT4" s="169" t="s">
        <v>62</v>
      </c>
      <c r="BU4" s="169" t="s">
        <v>63</v>
      </c>
      <c r="BV4" s="169" t="s">
        <v>224</v>
      </c>
      <c r="BW4" s="169" t="s">
        <v>64</v>
      </c>
      <c r="BX4" s="169" t="s">
        <v>225</v>
      </c>
      <c r="BY4" s="169" t="s">
        <v>226</v>
      </c>
      <c r="BZ4" s="169" t="s">
        <v>65</v>
      </c>
      <c r="CA4" s="169" t="s">
        <v>242</v>
      </c>
      <c r="CB4" s="169" t="s">
        <v>227</v>
      </c>
      <c r="CC4" s="169" t="s">
        <v>66</v>
      </c>
      <c r="CD4" s="169" t="s">
        <v>228</v>
      </c>
      <c r="CE4" s="169" t="s">
        <v>67</v>
      </c>
      <c r="CF4" s="184"/>
      <c r="CG4" s="170" t="s">
        <v>859</v>
      </c>
      <c r="CH4" s="266"/>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row>
    <row r="5" spans="1:111" s="189" customFormat="1" ht="13.8">
      <c r="A5" s="187"/>
      <c r="B5" s="187" t="s">
        <v>114</v>
      </c>
      <c r="C5" s="188" t="s">
        <v>112</v>
      </c>
      <c r="D5" s="177" t="s">
        <v>110</v>
      </c>
      <c r="E5" s="177" t="s">
        <v>103</v>
      </c>
      <c r="F5" s="177" t="s">
        <v>110</v>
      </c>
      <c r="G5" s="177" t="s">
        <v>103</v>
      </c>
      <c r="H5" s="177" t="s">
        <v>103</v>
      </c>
      <c r="I5" s="177" t="s">
        <v>103</v>
      </c>
      <c r="J5" s="184"/>
      <c r="K5" s="177" t="s">
        <v>110</v>
      </c>
      <c r="L5" s="177" t="s">
        <v>103</v>
      </c>
      <c r="M5" s="177" t="s">
        <v>110</v>
      </c>
      <c r="N5" s="177" t="s">
        <v>103</v>
      </c>
      <c r="O5" s="177" t="s">
        <v>103</v>
      </c>
      <c r="P5" s="177" t="s">
        <v>103</v>
      </c>
      <c r="Q5" s="184"/>
      <c r="R5" s="177" t="s">
        <v>110</v>
      </c>
      <c r="S5" s="177" t="s">
        <v>103</v>
      </c>
      <c r="T5" s="177" t="s">
        <v>110</v>
      </c>
      <c r="U5" s="177" t="s">
        <v>103</v>
      </c>
      <c r="V5" s="177" t="s">
        <v>103</v>
      </c>
      <c r="W5" s="177" t="s">
        <v>103</v>
      </c>
      <c r="X5" s="265"/>
      <c r="Y5" s="177" t="s">
        <v>110</v>
      </c>
      <c r="Z5" s="177" t="s">
        <v>110</v>
      </c>
      <c r="AA5" s="177" t="s">
        <v>110</v>
      </c>
      <c r="AB5" s="177" t="s">
        <v>110</v>
      </c>
      <c r="AC5" s="177" t="s">
        <v>110</v>
      </c>
      <c r="AD5" s="177" t="s">
        <v>110</v>
      </c>
      <c r="AE5" s="177" t="s">
        <v>110</v>
      </c>
      <c r="AF5" s="177" t="s">
        <v>110</v>
      </c>
      <c r="AG5" s="177" t="s">
        <v>110</v>
      </c>
      <c r="AH5" s="177" t="s">
        <v>110</v>
      </c>
      <c r="AI5" s="177" t="s">
        <v>110</v>
      </c>
      <c r="AJ5" s="177" t="s">
        <v>110</v>
      </c>
      <c r="AK5" s="177" t="s">
        <v>110</v>
      </c>
      <c r="AL5" s="177" t="s">
        <v>110</v>
      </c>
      <c r="AM5" s="177" t="s">
        <v>110</v>
      </c>
      <c r="AN5" s="177" t="s">
        <v>110</v>
      </c>
      <c r="AO5" s="177" t="s">
        <v>110</v>
      </c>
      <c r="AP5" s="177" t="s">
        <v>110</v>
      </c>
      <c r="AQ5" s="177" t="s">
        <v>110</v>
      </c>
      <c r="AR5" s="186"/>
      <c r="AS5" s="177" t="s">
        <v>110</v>
      </c>
      <c r="AT5" s="177" t="s">
        <v>110</v>
      </c>
      <c r="AU5" s="177" t="s">
        <v>110</v>
      </c>
      <c r="AV5" s="177" t="s">
        <v>110</v>
      </c>
      <c r="AW5" s="177" t="s">
        <v>110</v>
      </c>
      <c r="AX5" s="177" t="s">
        <v>110</v>
      </c>
      <c r="AY5" s="177" t="s">
        <v>110</v>
      </c>
      <c r="AZ5" s="177" t="s">
        <v>110</v>
      </c>
      <c r="BA5" s="177" t="s">
        <v>110</v>
      </c>
      <c r="BB5" s="177" t="s">
        <v>110</v>
      </c>
      <c r="BC5" s="177" t="s">
        <v>110</v>
      </c>
      <c r="BD5" s="177" t="s">
        <v>110</v>
      </c>
      <c r="BE5" s="177" t="s">
        <v>110</v>
      </c>
      <c r="BF5" s="177" t="s">
        <v>110</v>
      </c>
      <c r="BG5" s="177" t="s">
        <v>110</v>
      </c>
      <c r="BH5" s="177" t="s">
        <v>110</v>
      </c>
      <c r="BI5" s="177" t="s">
        <v>110</v>
      </c>
      <c r="BJ5" s="177" t="s">
        <v>110</v>
      </c>
      <c r="BK5" s="177" t="s">
        <v>110</v>
      </c>
      <c r="BL5" s="184"/>
      <c r="BM5" s="177" t="s">
        <v>110</v>
      </c>
      <c r="BN5" s="177" t="s">
        <v>110</v>
      </c>
      <c r="BO5" s="177" t="s">
        <v>110</v>
      </c>
      <c r="BP5" s="177" t="s">
        <v>110</v>
      </c>
      <c r="BQ5" s="177" t="s">
        <v>110</v>
      </c>
      <c r="BR5" s="177" t="s">
        <v>110</v>
      </c>
      <c r="BS5" s="177" t="s">
        <v>110</v>
      </c>
      <c r="BT5" s="177" t="s">
        <v>110</v>
      </c>
      <c r="BU5" s="177" t="s">
        <v>110</v>
      </c>
      <c r="BV5" s="177" t="s">
        <v>110</v>
      </c>
      <c r="BW5" s="177" t="s">
        <v>110</v>
      </c>
      <c r="BX5" s="177" t="s">
        <v>110</v>
      </c>
      <c r="BY5" s="177" t="s">
        <v>110</v>
      </c>
      <c r="BZ5" s="177" t="s">
        <v>110</v>
      </c>
      <c r="CA5" s="177" t="s">
        <v>110</v>
      </c>
      <c r="CB5" s="177" t="s">
        <v>110</v>
      </c>
      <c r="CC5" s="177" t="s">
        <v>110</v>
      </c>
      <c r="CD5" s="177" t="s">
        <v>110</v>
      </c>
      <c r="CE5" s="177" t="s">
        <v>110</v>
      </c>
      <c r="CF5" s="184"/>
      <c r="CG5" s="178" t="s">
        <v>97</v>
      </c>
      <c r="CH5" s="266"/>
      <c r="CI5" s="184"/>
      <c r="CJ5" s="184"/>
      <c r="CK5" s="184"/>
      <c r="CL5" s="184"/>
      <c r="CM5" s="184"/>
      <c r="CN5" s="184"/>
      <c r="CO5" s="184"/>
      <c r="CP5" s="184"/>
      <c r="CQ5" s="184"/>
      <c r="CR5" s="184"/>
      <c r="CS5" s="184"/>
      <c r="CT5" s="184"/>
      <c r="CU5" s="184"/>
      <c r="CV5" s="184"/>
      <c r="CW5" s="184"/>
      <c r="CX5" s="184"/>
      <c r="CY5" s="184"/>
      <c r="CZ5" s="184"/>
      <c r="DA5" s="184"/>
      <c r="DB5" s="184"/>
      <c r="DC5" s="184"/>
      <c r="DD5" s="184"/>
      <c r="DE5" s="184"/>
      <c r="DF5" s="184"/>
      <c r="DG5" s="184"/>
    </row>
    <row r="6" spans="1:111" s="119" customFormat="1" ht="13.8">
      <c r="A6" s="121" t="s">
        <v>505</v>
      </c>
      <c r="B6" s="118">
        <v>2510</v>
      </c>
      <c r="C6" s="166">
        <v>765.048</v>
      </c>
      <c r="D6" s="149">
        <v>4.6632622424063748E-2</v>
      </c>
      <c r="E6" s="129">
        <v>48.146414999999898</v>
      </c>
      <c r="F6" s="129">
        <v>7252.414791380942</v>
      </c>
      <c r="G6" s="129">
        <v>15221.650793650801</v>
      </c>
      <c r="H6" s="129">
        <v>0.21321185514076402</v>
      </c>
      <c r="I6" s="150">
        <v>1.537088823342545E-2</v>
      </c>
      <c r="J6" s="129"/>
      <c r="K6" s="149">
        <v>0.1203898169242535</v>
      </c>
      <c r="L6" s="129">
        <v>42.498405000000361</v>
      </c>
      <c r="M6" s="129">
        <v>2969.386066132945</v>
      </c>
      <c r="N6" s="129">
        <v>12617.0740740741</v>
      </c>
      <c r="O6" s="129">
        <v>0.33060506193921901</v>
      </c>
      <c r="P6" s="150">
        <v>6.6392998348911422E-2</v>
      </c>
      <c r="Q6" s="129"/>
      <c r="R6" s="149">
        <v>0.16702243934831726</v>
      </c>
      <c r="S6" s="129">
        <v>90.644820000000266</v>
      </c>
      <c r="T6" s="129">
        <v>10221.800857513887</v>
      </c>
      <c r="U6" s="129">
        <v>27838.724867724901</v>
      </c>
      <c r="V6" s="129">
        <v>0.54381691707998303</v>
      </c>
      <c r="W6" s="150">
        <v>8.1763886582336867E-2</v>
      </c>
      <c r="X6" s="129"/>
      <c r="Y6" s="149">
        <v>19.0429118840317</v>
      </c>
      <c r="Z6" s="129">
        <v>661.49464605404</v>
      </c>
      <c r="AA6" s="129">
        <v>3.3104532754639102</v>
      </c>
      <c r="AB6" s="129">
        <v>38.111299330285803</v>
      </c>
      <c r="AC6" s="129">
        <v>0.43819048426143897</v>
      </c>
      <c r="AD6" s="129">
        <v>0.398808788204492</v>
      </c>
      <c r="AE6" s="129">
        <v>0.97308356868550905</v>
      </c>
      <c r="AF6" s="129">
        <v>0.62636531559867803</v>
      </c>
      <c r="AG6" s="129">
        <v>20.158512709163301</v>
      </c>
      <c r="AH6" s="129">
        <v>0.81199699539974002</v>
      </c>
      <c r="AI6" s="129">
        <v>0.28278874520533098</v>
      </c>
      <c r="AJ6" s="129">
        <v>0.64998640838808297</v>
      </c>
      <c r="AK6" s="129">
        <v>0.66899738103377704</v>
      </c>
      <c r="AL6" s="129">
        <v>0.39364693029846398</v>
      </c>
      <c r="AM6" s="129">
        <v>3.09903128257406E-2</v>
      </c>
      <c r="AN6" s="129">
        <v>0.23537645895638001</v>
      </c>
      <c r="AO6" s="129">
        <v>0.45010231080274998</v>
      </c>
      <c r="AP6" s="129">
        <v>0.67321162951509195</v>
      </c>
      <c r="AQ6" s="150">
        <v>1.1252557770068701</v>
      </c>
      <c r="AR6" s="129"/>
      <c r="AS6" s="149">
        <v>185.11091778825499</v>
      </c>
      <c r="AT6" s="129">
        <v>434.50601880341702</v>
      </c>
      <c r="AU6" s="129">
        <v>4.5940413351829799</v>
      </c>
      <c r="AV6" s="129">
        <v>8.8148182204065897</v>
      </c>
      <c r="AW6" s="129">
        <v>0.56305897548149797</v>
      </c>
      <c r="AX6" s="129">
        <v>0.30463596528361597</v>
      </c>
      <c r="AY6" s="129">
        <v>4.7709694788463201E-2</v>
      </c>
      <c r="AZ6" s="129">
        <v>0.100407919041829</v>
      </c>
      <c r="BA6" s="129">
        <v>1.8302553099893699</v>
      </c>
      <c r="BB6" s="129">
        <v>0.717169931070188</v>
      </c>
      <c r="BC6" s="129">
        <v>0.43556944869985798</v>
      </c>
      <c r="BD6" s="129">
        <v>0.19141918104331199</v>
      </c>
      <c r="BE6" s="129">
        <v>0</v>
      </c>
      <c r="BF6" s="129">
        <v>2.8212074712634198E-3</v>
      </c>
      <c r="BG6" s="129">
        <v>1.52970485062652E-2</v>
      </c>
      <c r="BH6" s="129">
        <v>0.35790039291312897</v>
      </c>
      <c r="BI6" s="129">
        <v>0.11434739064338501</v>
      </c>
      <c r="BJ6" s="129">
        <v>2.4836877339877401</v>
      </c>
      <c r="BK6" s="150">
        <v>0.30539831135418299</v>
      </c>
      <c r="BL6" s="129"/>
      <c r="BM6" s="149">
        <v>204.15382967228669</v>
      </c>
      <c r="BN6" s="129">
        <v>1096.000664857457</v>
      </c>
      <c r="BO6" s="129">
        <v>7.9044946106468901</v>
      </c>
      <c r="BP6" s="129">
        <v>46.926117550692396</v>
      </c>
      <c r="BQ6" s="129">
        <v>1.0012494597429369</v>
      </c>
      <c r="BR6" s="129">
        <v>0.70344475348810798</v>
      </c>
      <c r="BS6" s="129">
        <v>1.0207932634739723</v>
      </c>
      <c r="BT6" s="129">
        <v>0.72677323464050703</v>
      </c>
      <c r="BU6" s="129">
        <v>21.988768019152669</v>
      </c>
      <c r="BV6" s="129">
        <v>1.5291669264699279</v>
      </c>
      <c r="BW6" s="129">
        <v>0.71835819390518896</v>
      </c>
      <c r="BX6" s="129">
        <v>0.84140558943139498</v>
      </c>
      <c r="BY6" s="129">
        <v>0.66899738103377704</v>
      </c>
      <c r="BZ6" s="129">
        <v>0.39646813776972739</v>
      </c>
      <c r="CA6" s="129">
        <v>4.6287361332005797E-2</v>
      </c>
      <c r="CB6" s="129">
        <v>0.59327685186950896</v>
      </c>
      <c r="CC6" s="129">
        <v>0.56444970144613493</v>
      </c>
      <c r="CD6" s="129">
        <v>3.156899363502832</v>
      </c>
      <c r="CE6" s="150">
        <v>1.430654088361053</v>
      </c>
      <c r="CF6" s="118"/>
      <c r="CG6" s="161">
        <v>1.38</v>
      </c>
    </row>
    <row r="7" spans="1:111" s="119" customFormat="1" ht="13.8">
      <c r="A7" s="121" t="s">
        <v>506</v>
      </c>
      <c r="B7" s="118">
        <v>2530</v>
      </c>
      <c r="C7" s="166">
        <v>771.14400000000001</v>
      </c>
      <c r="D7" s="149">
        <v>2.8361944785672749E-2</v>
      </c>
      <c r="E7" s="129">
        <v>40.617095000000099</v>
      </c>
      <c r="F7" s="129">
        <v>11814.676496284816</v>
      </c>
      <c r="G7" s="129">
        <v>15386.4444444444</v>
      </c>
      <c r="H7" s="129">
        <v>0.19982346211557001</v>
      </c>
      <c r="I7" s="150">
        <v>1.3036234193713948E-2</v>
      </c>
      <c r="J7" s="129"/>
      <c r="K7" s="149">
        <v>5.1121751520612498E-2</v>
      </c>
      <c r="L7" s="129">
        <v>40.385978999999466</v>
      </c>
      <c r="M7" s="129">
        <v>2843.593241250855</v>
      </c>
      <c r="N7" s="129">
        <v>12627.0158730159</v>
      </c>
      <c r="O7" s="129">
        <v>0.29054010742247399</v>
      </c>
      <c r="P7" s="150">
        <v>5.6193517632233986E-2</v>
      </c>
      <c r="Q7" s="129"/>
      <c r="R7" s="149">
        <v>7.948369630628524E-2</v>
      </c>
      <c r="S7" s="129">
        <v>81.003073999999572</v>
      </c>
      <c r="T7" s="129">
        <v>14658.269737535671</v>
      </c>
      <c r="U7" s="129">
        <v>28013.4603174603</v>
      </c>
      <c r="V7" s="129">
        <v>0.490363569538044</v>
      </c>
      <c r="W7" s="150">
        <v>6.9229751825947927E-2</v>
      </c>
      <c r="X7" s="129"/>
      <c r="Y7" s="149">
        <v>18.1458605598412</v>
      </c>
      <c r="Z7" s="129">
        <v>324.97561381600798</v>
      </c>
      <c r="AA7" s="129">
        <v>1.9706923828718601</v>
      </c>
      <c r="AB7" s="129">
        <v>20.975747362260599</v>
      </c>
      <c r="AC7" s="129">
        <v>0.26984532525527399</v>
      </c>
      <c r="AD7" s="129">
        <v>0.262829998069187</v>
      </c>
      <c r="AE7" s="129">
        <v>0.26111471352154297</v>
      </c>
      <c r="AF7" s="129">
        <v>0.29109377946179499</v>
      </c>
      <c r="AG7" s="129">
        <v>21.1636579461459</v>
      </c>
      <c r="AH7" s="129">
        <v>0.52223910632321202</v>
      </c>
      <c r="AI7" s="129">
        <v>0.17283327793144401</v>
      </c>
      <c r="AJ7" s="129">
        <v>0.53759902794116399</v>
      </c>
      <c r="AK7" s="129">
        <v>0.44467580825008801</v>
      </c>
      <c r="AL7" s="129">
        <v>0</v>
      </c>
      <c r="AM7" s="129">
        <v>2.84598642223515E-2</v>
      </c>
      <c r="AN7" s="129">
        <v>0.22431731691072901</v>
      </c>
      <c r="AO7" s="129">
        <v>0.46360986229689599</v>
      </c>
      <c r="AP7" s="129">
        <v>1.34435521664428</v>
      </c>
      <c r="AQ7" s="150">
        <v>1.46141500822079</v>
      </c>
      <c r="AR7" s="129"/>
      <c r="AS7" s="149">
        <v>185.257367136916</v>
      </c>
      <c r="AT7" s="129">
        <v>1560.21498645834</v>
      </c>
      <c r="AU7" s="129">
        <v>23.602085720709098</v>
      </c>
      <c r="AV7" s="129">
        <v>9.5381357631355499</v>
      </c>
      <c r="AW7" s="129">
        <v>0.65507552451502704</v>
      </c>
      <c r="AX7" s="129">
        <v>0.36414673612748799</v>
      </c>
      <c r="AY7" s="129">
        <v>6.8948738761341596E-2</v>
      </c>
      <c r="AZ7" s="129">
        <v>0.11648358636141699</v>
      </c>
      <c r="BA7" s="129">
        <v>1.92937729902723</v>
      </c>
      <c r="BB7" s="129">
        <v>0.41838688342896502</v>
      </c>
      <c r="BC7" s="129">
        <v>0.28592526350808301</v>
      </c>
      <c r="BD7" s="129">
        <v>0.17831111926299401</v>
      </c>
      <c r="BE7" s="129">
        <v>0</v>
      </c>
      <c r="BF7" s="129">
        <v>3.5137053311336902E-2</v>
      </c>
      <c r="BG7" s="129">
        <v>4.1545466764961403E-2</v>
      </c>
      <c r="BH7" s="129">
        <v>0.50442600446540298</v>
      </c>
      <c r="BI7" s="129">
        <v>0.164903400522875</v>
      </c>
      <c r="BJ7" s="129">
        <v>2.6480574567610402</v>
      </c>
      <c r="BK7" s="150">
        <v>0.35332143861323101</v>
      </c>
      <c r="BL7" s="129"/>
      <c r="BM7" s="149">
        <v>203.4032276967572</v>
      </c>
      <c r="BN7" s="129">
        <v>1885.1906002743481</v>
      </c>
      <c r="BO7" s="129">
        <v>25.572778103580958</v>
      </c>
      <c r="BP7" s="129">
        <v>30.513883125396148</v>
      </c>
      <c r="BQ7" s="129">
        <v>0.92492084977030098</v>
      </c>
      <c r="BR7" s="129">
        <v>0.62697673419667499</v>
      </c>
      <c r="BS7" s="129">
        <v>0.33006345228288458</v>
      </c>
      <c r="BT7" s="129">
        <v>0.40757736582321197</v>
      </c>
      <c r="BU7" s="129">
        <v>23.09303524517313</v>
      </c>
      <c r="BV7" s="129">
        <v>0.94062598975217704</v>
      </c>
      <c r="BW7" s="129">
        <v>0.45875854143952699</v>
      </c>
      <c r="BX7" s="129">
        <v>0.71591014720415802</v>
      </c>
      <c r="BY7" s="129">
        <v>0.44467580825008801</v>
      </c>
      <c r="BZ7" s="129">
        <v>3.5137053311336902E-2</v>
      </c>
      <c r="CA7" s="129">
        <v>7.0005330987312903E-2</v>
      </c>
      <c r="CB7" s="129">
        <v>0.72874332137613196</v>
      </c>
      <c r="CC7" s="129">
        <v>0.62851326281977093</v>
      </c>
      <c r="CD7" s="129">
        <v>3.9924126734053202</v>
      </c>
      <c r="CE7" s="150">
        <v>1.814736446834021</v>
      </c>
      <c r="CF7" s="118"/>
      <c r="CG7" s="161">
        <v>1.46</v>
      </c>
    </row>
    <row r="8" spans="1:111" s="119" customFormat="1" ht="13.8">
      <c r="A8" s="121" t="s">
        <v>507</v>
      </c>
      <c r="B8" s="118">
        <v>2550</v>
      </c>
      <c r="C8" s="166">
        <v>777.24</v>
      </c>
      <c r="D8" s="149">
        <v>2.92014813450855E-2</v>
      </c>
      <c r="E8" s="129">
        <v>45.445045000000192</v>
      </c>
      <c r="F8" s="129">
        <v>7409.0223038905397</v>
      </c>
      <c r="G8" s="129">
        <v>16204.5026455026</v>
      </c>
      <c r="H8" s="129">
        <v>0.20155374795773401</v>
      </c>
      <c r="I8" s="150">
        <v>2.21529743200524E-2</v>
      </c>
      <c r="J8" s="129"/>
      <c r="K8" s="149">
        <v>0.10140895918770824</v>
      </c>
      <c r="L8" s="129">
        <v>44.600067000000628</v>
      </c>
      <c r="M8" s="129">
        <v>2785.6210012229203</v>
      </c>
      <c r="N8" s="129">
        <v>13384.4285714286</v>
      </c>
      <c r="O8" s="129">
        <v>0.30814729794272006</v>
      </c>
      <c r="P8" s="150">
        <v>5.597515981201346E-2</v>
      </c>
      <c r="Q8" s="129"/>
      <c r="R8" s="149">
        <v>0.13061044053279375</v>
      </c>
      <c r="S8" s="129">
        <v>90.045112000000813</v>
      </c>
      <c r="T8" s="129">
        <v>10194.643305113459</v>
      </c>
      <c r="U8" s="129">
        <v>29588.9312169312</v>
      </c>
      <c r="V8" s="129">
        <v>0.50970104590045406</v>
      </c>
      <c r="W8" s="150">
        <v>7.812813413206586E-2</v>
      </c>
      <c r="X8" s="129"/>
      <c r="Y8" s="149">
        <v>19.134739425612899</v>
      </c>
      <c r="Z8" s="129">
        <v>727.77315292174296</v>
      </c>
      <c r="AA8" s="129">
        <v>3.57077123721866</v>
      </c>
      <c r="AB8" s="129">
        <v>37.587202609014803</v>
      </c>
      <c r="AC8" s="129">
        <v>0.43233475312988601</v>
      </c>
      <c r="AD8" s="129">
        <v>0.36017746784726801</v>
      </c>
      <c r="AE8" s="129">
        <v>0.649090328253214</v>
      </c>
      <c r="AF8" s="129">
        <v>0.67476802384689405</v>
      </c>
      <c r="AG8" s="129">
        <v>38.720997599760103</v>
      </c>
      <c r="AH8" s="129">
        <v>0.52797158746897099</v>
      </c>
      <c r="AI8" s="129">
        <v>0.25911356159364202</v>
      </c>
      <c r="AJ8" s="129">
        <v>1.2344057939362301</v>
      </c>
      <c r="AK8" s="129">
        <v>0.72381116538293799</v>
      </c>
      <c r="AL8" s="129">
        <v>0.265363861714913</v>
      </c>
      <c r="AM8" s="129">
        <v>7.4333660346941499E-2</v>
      </c>
      <c r="AN8" s="129">
        <v>1.31134924098699</v>
      </c>
      <c r="AO8" s="129">
        <v>0.43554759329999498</v>
      </c>
      <c r="AP8" s="129">
        <v>1.9974341042460599</v>
      </c>
      <c r="AQ8" s="150">
        <v>1.4090391813337799</v>
      </c>
      <c r="AR8" s="129"/>
      <c r="AS8" s="149">
        <v>187.43937907712299</v>
      </c>
      <c r="AT8" s="129">
        <v>0</v>
      </c>
      <c r="AU8" s="129">
        <v>28.9742090548771</v>
      </c>
      <c r="AV8" s="129">
        <v>10.1641720563333</v>
      </c>
      <c r="AW8" s="129">
        <v>0.78625454509299297</v>
      </c>
      <c r="AX8" s="129">
        <v>5.0325090790527299E-2</v>
      </c>
      <c r="AY8" s="129">
        <v>0.120789929127691</v>
      </c>
      <c r="AZ8" s="129">
        <v>0.18419117775124799</v>
      </c>
      <c r="BA8" s="129">
        <v>1.7045477863426299</v>
      </c>
      <c r="BB8" s="129">
        <v>0.51318473385518004</v>
      </c>
      <c r="BC8" s="129">
        <v>0.37586474409113302</v>
      </c>
      <c r="BD8" s="129">
        <v>0.33682985003426202</v>
      </c>
      <c r="BE8" s="129">
        <v>0</v>
      </c>
      <c r="BF8" s="129">
        <v>8.2416868671244994E-2</v>
      </c>
      <c r="BG8" s="129">
        <v>4.6965120835735098E-2</v>
      </c>
      <c r="BH8" s="129">
        <v>0.31784482071342601</v>
      </c>
      <c r="BI8" s="129">
        <v>0.17569961712201801</v>
      </c>
      <c r="BJ8" s="129">
        <v>1.91020230594888</v>
      </c>
      <c r="BK8" s="150">
        <v>0.72589883122546295</v>
      </c>
      <c r="BL8" s="129"/>
      <c r="BM8" s="149">
        <v>206.5741185027359</v>
      </c>
      <c r="BN8" s="129">
        <v>727.77315292174296</v>
      </c>
      <c r="BO8" s="129">
        <v>32.544980292095758</v>
      </c>
      <c r="BP8" s="129">
        <v>47.751374665348102</v>
      </c>
      <c r="BQ8" s="129">
        <v>1.218589298222879</v>
      </c>
      <c r="BR8" s="129">
        <v>0.41050255863779528</v>
      </c>
      <c r="BS8" s="129">
        <v>0.76988025738090504</v>
      </c>
      <c r="BT8" s="129">
        <v>0.85895920159814199</v>
      </c>
      <c r="BU8" s="129">
        <v>40.425545386102733</v>
      </c>
      <c r="BV8" s="129">
        <v>1.041156321324151</v>
      </c>
      <c r="BW8" s="129">
        <v>0.63497830568477509</v>
      </c>
      <c r="BX8" s="129">
        <v>1.5712356439704922</v>
      </c>
      <c r="BY8" s="129">
        <v>0.72381116538293799</v>
      </c>
      <c r="BZ8" s="129">
        <v>0.34778073038615798</v>
      </c>
      <c r="CA8" s="129">
        <v>0.12129878118267659</v>
      </c>
      <c r="CB8" s="129">
        <v>1.6291940617004159</v>
      </c>
      <c r="CC8" s="129">
        <v>0.61124721042201302</v>
      </c>
      <c r="CD8" s="129">
        <v>3.9076364101949399</v>
      </c>
      <c r="CE8" s="150">
        <v>2.134938012559243</v>
      </c>
      <c r="CF8" s="118"/>
      <c r="CG8" s="161">
        <v>1.28</v>
      </c>
    </row>
    <row r="9" spans="1:111" s="119" customFormat="1" ht="13.8">
      <c r="A9" s="121" t="s">
        <v>508</v>
      </c>
      <c r="B9" s="118">
        <v>2570</v>
      </c>
      <c r="C9" s="166">
        <v>783.33600000000001</v>
      </c>
      <c r="D9" s="149">
        <v>4.2836760160493002E-2</v>
      </c>
      <c r="E9" s="129">
        <v>40.081774999999702</v>
      </c>
      <c r="F9" s="129">
        <v>6344.9758693888316</v>
      </c>
      <c r="G9" s="129">
        <v>20002.264550264601</v>
      </c>
      <c r="H9" s="129">
        <v>0.202012315889989</v>
      </c>
      <c r="I9" s="150">
        <v>2.2962546814797449E-2</v>
      </c>
      <c r="J9" s="129"/>
      <c r="K9" s="149">
        <v>0.11264024022902175</v>
      </c>
      <c r="L9" s="129">
        <v>36.878021999999731</v>
      </c>
      <c r="M9" s="129">
        <v>2812.9567985571603</v>
      </c>
      <c r="N9" s="129">
        <v>13289.280423280399</v>
      </c>
      <c r="O9" s="129">
        <v>0.30470117193610502</v>
      </c>
      <c r="P9" s="150">
        <v>6.4982772986519471E-2</v>
      </c>
      <c r="Q9" s="129"/>
      <c r="R9" s="149">
        <v>0.15547700038951476</v>
      </c>
      <c r="S9" s="129">
        <v>76.95979699999944</v>
      </c>
      <c r="T9" s="129">
        <v>9157.9326679459919</v>
      </c>
      <c r="U9" s="129">
        <v>33291.544973545002</v>
      </c>
      <c r="V9" s="129">
        <v>0.50671348782609404</v>
      </c>
      <c r="W9" s="150">
        <v>8.7945319801316924E-2</v>
      </c>
      <c r="X9" s="129"/>
      <c r="Y9" s="149">
        <v>19.192897772266999</v>
      </c>
      <c r="Z9" s="129">
        <v>781.77069435977501</v>
      </c>
      <c r="AA9" s="129">
        <v>2.8664705730826299</v>
      </c>
      <c r="AB9" s="129">
        <v>23.541208436533701</v>
      </c>
      <c r="AC9" s="129">
        <v>0.300637215577084</v>
      </c>
      <c r="AD9" s="129">
        <v>0.29171579305996498</v>
      </c>
      <c r="AE9" s="129">
        <v>0.55954179057910403</v>
      </c>
      <c r="AF9" s="129">
        <v>0.66721993711573402</v>
      </c>
      <c r="AG9" s="129">
        <v>32.748325484762603</v>
      </c>
      <c r="AH9" s="129">
        <v>0.32890154530127003</v>
      </c>
      <c r="AI9" s="129">
        <v>0.172162605150531</v>
      </c>
      <c r="AJ9" s="129">
        <v>1.03168798697603</v>
      </c>
      <c r="AK9" s="129">
        <v>1.2798329419722001</v>
      </c>
      <c r="AL9" s="129">
        <v>0.61386393577246601</v>
      </c>
      <c r="AM9" s="129">
        <v>8.9618940698677305E-2</v>
      </c>
      <c r="AN9" s="129">
        <v>0.51171569639335901</v>
      </c>
      <c r="AO9" s="129">
        <v>0.70620399400049005</v>
      </c>
      <c r="AP9" s="129">
        <v>1.0781933482349599</v>
      </c>
      <c r="AQ9" s="150">
        <v>0.61125925715092999</v>
      </c>
      <c r="AR9" s="129"/>
      <c r="AS9" s="149">
        <v>187.42064893871799</v>
      </c>
      <c r="AT9" s="129">
        <v>0</v>
      </c>
      <c r="AU9" s="129">
        <v>16.466046384192499</v>
      </c>
      <c r="AV9" s="129">
        <v>9.4779438264951903</v>
      </c>
      <c r="AW9" s="129">
        <v>0.73016867464856505</v>
      </c>
      <c r="AX9" s="129">
        <v>0.171739217849735</v>
      </c>
      <c r="AY9" s="129">
        <v>3.2099583903173003E-2</v>
      </c>
      <c r="AZ9" s="129">
        <v>7.4096805140890204E-2</v>
      </c>
      <c r="BA9" s="129">
        <v>2.2114563625126902</v>
      </c>
      <c r="BB9" s="129">
        <v>0.38575666791959601</v>
      </c>
      <c r="BC9" s="129">
        <v>0.47461865688402899</v>
      </c>
      <c r="BD9" s="129">
        <v>0.29013751532267501</v>
      </c>
      <c r="BE9" s="129">
        <v>0</v>
      </c>
      <c r="BF9" s="129">
        <v>3.0941061367124399E-2</v>
      </c>
      <c r="BG9" s="129">
        <v>3.7200874013198597E-2</v>
      </c>
      <c r="BH9" s="129">
        <v>0.26855889922327097</v>
      </c>
      <c r="BI9" s="129">
        <v>0.12059241908259399</v>
      </c>
      <c r="BJ9" s="129">
        <v>2.9232500010295501</v>
      </c>
      <c r="BK9" s="150">
        <v>0.65822749422960602</v>
      </c>
      <c r="BL9" s="129"/>
      <c r="BM9" s="149">
        <v>206.61354671098499</v>
      </c>
      <c r="BN9" s="129">
        <v>781.77069435977501</v>
      </c>
      <c r="BO9" s="129">
        <v>19.332516957275129</v>
      </c>
      <c r="BP9" s="129">
        <v>33.019152263028893</v>
      </c>
      <c r="BQ9" s="129">
        <v>1.0308058902256492</v>
      </c>
      <c r="BR9" s="129">
        <v>0.46345501090969998</v>
      </c>
      <c r="BS9" s="129">
        <v>0.59164137448227705</v>
      </c>
      <c r="BT9" s="129">
        <v>0.74131674225662425</v>
      </c>
      <c r="BU9" s="129">
        <v>34.959781847275295</v>
      </c>
      <c r="BV9" s="129">
        <v>0.71465821322086609</v>
      </c>
      <c r="BW9" s="129">
        <v>0.64678126203455999</v>
      </c>
      <c r="BX9" s="129">
        <v>1.3218255022987051</v>
      </c>
      <c r="BY9" s="129">
        <v>1.2798329419722001</v>
      </c>
      <c r="BZ9" s="129">
        <v>0.64480499713959039</v>
      </c>
      <c r="CA9" s="129">
        <v>0.12681981471187589</v>
      </c>
      <c r="CB9" s="129">
        <v>0.78027459561662993</v>
      </c>
      <c r="CC9" s="129">
        <v>0.82679641308308405</v>
      </c>
      <c r="CD9" s="129">
        <v>4.0014433492645098</v>
      </c>
      <c r="CE9" s="150">
        <v>1.2694867513805361</v>
      </c>
      <c r="CF9" s="118"/>
      <c r="CG9" s="161">
        <v>1.39</v>
      </c>
    </row>
    <row r="10" spans="1:111" s="119" customFormat="1" ht="13.8">
      <c r="A10" s="121" t="s">
        <v>509</v>
      </c>
      <c r="B10" s="118">
        <v>2590</v>
      </c>
      <c r="C10" s="166">
        <v>789.43200000000002</v>
      </c>
      <c r="D10" s="149">
        <v>1.7061684657879276E-2</v>
      </c>
      <c r="E10" s="129">
        <v>42.527610000000195</v>
      </c>
      <c r="F10" s="129">
        <v>7055.103726813335</v>
      </c>
      <c r="G10" s="129">
        <v>15216.661375661401</v>
      </c>
      <c r="H10" s="129">
        <v>0.19583661296049101</v>
      </c>
      <c r="I10" s="150">
        <v>1.96978020054259E-2</v>
      </c>
      <c r="J10" s="129"/>
      <c r="K10" s="149">
        <v>0.1165950192066665</v>
      </c>
      <c r="L10" s="129">
        <v>39.238127999999911</v>
      </c>
      <c r="M10" s="129">
        <v>2958.5315514005952</v>
      </c>
      <c r="N10" s="129">
        <v>12273.8835978836</v>
      </c>
      <c r="O10" s="129">
        <v>0.40076598383376599</v>
      </c>
      <c r="P10" s="150">
        <v>7.9063025012628574E-2</v>
      </c>
      <c r="Q10" s="129"/>
      <c r="R10" s="149">
        <v>0.13365670386454578</v>
      </c>
      <c r="S10" s="129">
        <v>81.765738000000113</v>
      </c>
      <c r="T10" s="129">
        <v>10013.635278213929</v>
      </c>
      <c r="U10" s="129">
        <v>27490.544973545002</v>
      </c>
      <c r="V10" s="129">
        <v>0.59660259679425698</v>
      </c>
      <c r="W10" s="150">
        <v>9.876082701805447E-2</v>
      </c>
      <c r="X10" s="129"/>
      <c r="Y10" s="149">
        <v>18.977246011856298</v>
      </c>
      <c r="Z10" s="129">
        <v>762.49305905730705</v>
      </c>
      <c r="AA10" s="129">
        <v>3.5997072256612799</v>
      </c>
      <c r="AB10" s="129">
        <v>32.058775179718801</v>
      </c>
      <c r="AC10" s="129">
        <v>0.37265606093757497</v>
      </c>
      <c r="AD10" s="129">
        <v>0.314865207026367</v>
      </c>
      <c r="AE10" s="129">
        <v>0.87762018065740099</v>
      </c>
      <c r="AF10" s="129">
        <v>1.0508067320960099</v>
      </c>
      <c r="AG10" s="129">
        <v>35.2945151802653</v>
      </c>
      <c r="AH10" s="129">
        <v>0.37393793334526998</v>
      </c>
      <c r="AI10" s="129">
        <v>0.18805702779406699</v>
      </c>
      <c r="AJ10" s="129">
        <v>1.1358770623121901</v>
      </c>
      <c r="AK10" s="129">
        <v>0.34664352581286301</v>
      </c>
      <c r="AL10" s="129">
        <v>0</v>
      </c>
      <c r="AM10" s="129">
        <v>0.109831437317671</v>
      </c>
      <c r="AN10" s="129">
        <v>0.73912332567068195</v>
      </c>
      <c r="AO10" s="129">
        <v>0.42003543551502498</v>
      </c>
      <c r="AP10" s="129">
        <v>1.0506949353508701</v>
      </c>
      <c r="AQ10" s="150">
        <v>1.1439071651089801</v>
      </c>
      <c r="AR10" s="129"/>
      <c r="AS10" s="149">
        <v>187.32905590128399</v>
      </c>
      <c r="AT10" s="129">
        <v>0</v>
      </c>
      <c r="AU10" s="129">
        <v>35.032339268648798</v>
      </c>
      <c r="AV10" s="129">
        <v>9.4280677436084499</v>
      </c>
      <c r="AW10" s="129">
        <v>0.53785636076722798</v>
      </c>
      <c r="AX10" s="129">
        <v>0.54140918238892799</v>
      </c>
      <c r="AY10" s="129">
        <v>8.8630446940788796E-2</v>
      </c>
      <c r="AZ10" s="129">
        <v>0.18491928859341999</v>
      </c>
      <c r="BA10" s="129">
        <v>0.92259460005531202</v>
      </c>
      <c r="BB10" s="129">
        <v>0.56967894168615596</v>
      </c>
      <c r="BC10" s="129">
        <v>0.36323556132317703</v>
      </c>
      <c r="BD10" s="129">
        <v>6.3197021323103994E-2</v>
      </c>
      <c r="BE10" s="129">
        <v>0</v>
      </c>
      <c r="BF10" s="129">
        <v>4.9663738841567898E-2</v>
      </c>
      <c r="BG10" s="129">
        <v>6.2656133840595998E-3</v>
      </c>
      <c r="BH10" s="129">
        <v>0.34906160621344801</v>
      </c>
      <c r="BI10" s="129">
        <v>0.114746129501977</v>
      </c>
      <c r="BJ10" s="129">
        <v>4.08294825703579</v>
      </c>
      <c r="BK10" s="150">
        <v>0.25499836777545998</v>
      </c>
      <c r="BL10" s="129"/>
      <c r="BM10" s="149">
        <v>206.30630191314029</v>
      </c>
      <c r="BN10" s="129">
        <v>762.49305905730705</v>
      </c>
      <c r="BO10" s="129">
        <v>38.632046494310075</v>
      </c>
      <c r="BP10" s="129">
        <v>41.486842923327252</v>
      </c>
      <c r="BQ10" s="129">
        <v>0.91051242170480295</v>
      </c>
      <c r="BR10" s="129">
        <v>0.85627438941529499</v>
      </c>
      <c r="BS10" s="129">
        <v>0.9662506275981898</v>
      </c>
      <c r="BT10" s="129">
        <v>1.2357260206894298</v>
      </c>
      <c r="BU10" s="129">
        <v>36.217109780320612</v>
      </c>
      <c r="BV10" s="129">
        <v>0.94361687503142599</v>
      </c>
      <c r="BW10" s="129">
        <v>0.55129258911724399</v>
      </c>
      <c r="BX10" s="129">
        <v>1.199074083635294</v>
      </c>
      <c r="BY10" s="129">
        <v>0.34664352581286301</v>
      </c>
      <c r="BZ10" s="129">
        <v>4.9663738841567898E-2</v>
      </c>
      <c r="CA10" s="129">
        <v>0.1160970507017306</v>
      </c>
      <c r="CB10" s="129">
        <v>1.0881849318841299</v>
      </c>
      <c r="CC10" s="129">
        <v>0.53478156501700203</v>
      </c>
      <c r="CD10" s="129">
        <v>5.1336431923866606</v>
      </c>
      <c r="CE10" s="150">
        <v>1.39890553288444</v>
      </c>
      <c r="CF10" s="118"/>
      <c r="CG10" s="161">
        <v>1.25</v>
      </c>
    </row>
    <row r="11" spans="1:111" s="119" customFormat="1" ht="13.8">
      <c r="A11" s="121" t="s">
        <v>510</v>
      </c>
      <c r="B11" s="118">
        <v>2610</v>
      </c>
      <c r="C11" s="166">
        <v>795.52800000000002</v>
      </c>
      <c r="D11" s="149">
        <v>0</v>
      </c>
      <c r="E11" s="129">
        <v>55.886384999999997</v>
      </c>
      <c r="F11" s="129">
        <v>12241.466281580004</v>
      </c>
      <c r="G11" s="129">
        <v>16882.746031745999</v>
      </c>
      <c r="H11" s="129">
        <v>0.198257872996141</v>
      </c>
      <c r="I11" s="150">
        <v>1.5663479150921852E-2</v>
      </c>
      <c r="J11" s="129"/>
      <c r="K11" s="149">
        <v>7.1020718510133751E-2</v>
      </c>
      <c r="L11" s="129">
        <v>66.885794999999646</v>
      </c>
      <c r="M11" s="129">
        <v>2626.0695068114096</v>
      </c>
      <c r="N11" s="129">
        <v>13851.735449735401</v>
      </c>
      <c r="O11" s="129">
        <v>0.34770168372404003</v>
      </c>
      <c r="P11" s="150">
        <v>6.3944572125959095E-2</v>
      </c>
      <c r="Q11" s="129"/>
      <c r="R11" s="149">
        <v>7.1020718510133751E-2</v>
      </c>
      <c r="S11" s="129">
        <v>122.77217999999965</v>
      </c>
      <c r="T11" s="129">
        <v>14867.535788391413</v>
      </c>
      <c r="U11" s="129">
        <v>30734.481481481402</v>
      </c>
      <c r="V11" s="129">
        <v>0.54595955672018104</v>
      </c>
      <c r="W11" s="150">
        <v>7.9608051276880948E-2</v>
      </c>
      <c r="X11" s="129"/>
      <c r="Y11" s="149">
        <v>19.045069181780601</v>
      </c>
      <c r="Z11" s="129">
        <v>768.17562201401302</v>
      </c>
      <c r="AA11" s="129">
        <v>4.8330245168069004</v>
      </c>
      <c r="AB11" s="129">
        <v>44.674914532062701</v>
      </c>
      <c r="AC11" s="129">
        <v>0.45092152202129698</v>
      </c>
      <c r="AD11" s="129">
        <v>0.50181369871858195</v>
      </c>
      <c r="AE11" s="129">
        <v>0.87415246264631297</v>
      </c>
      <c r="AF11" s="129">
        <v>0.77946799761908303</v>
      </c>
      <c r="AG11" s="129">
        <v>71.097958849831798</v>
      </c>
      <c r="AH11" s="129">
        <v>0.688175143538027</v>
      </c>
      <c r="AI11" s="129">
        <v>0.31879679504881098</v>
      </c>
      <c r="AJ11" s="129">
        <v>1.5343634406109901</v>
      </c>
      <c r="AK11" s="129">
        <v>0.573618918533083</v>
      </c>
      <c r="AL11" s="129">
        <v>0</v>
      </c>
      <c r="AM11" s="129">
        <v>7.8878614996143001E-2</v>
      </c>
      <c r="AN11" s="129">
        <v>1.2110257014266901</v>
      </c>
      <c r="AO11" s="129">
        <v>0.39394778857596702</v>
      </c>
      <c r="AP11" s="129">
        <v>1.3932409745893899</v>
      </c>
      <c r="AQ11" s="150">
        <v>1.6654871128747599</v>
      </c>
      <c r="AR11" s="129"/>
      <c r="AS11" s="149">
        <v>186.64154358693099</v>
      </c>
      <c r="AT11" s="129">
        <v>0</v>
      </c>
      <c r="AU11" s="129">
        <v>19.5576566385947</v>
      </c>
      <c r="AV11" s="129">
        <v>9.8212868881889293</v>
      </c>
      <c r="AW11" s="129">
        <v>0.74370418738666499</v>
      </c>
      <c r="AX11" s="129">
        <v>0.23151094632146399</v>
      </c>
      <c r="AY11" s="129">
        <v>5.2193572589677301E-2</v>
      </c>
      <c r="AZ11" s="129">
        <v>6.3648202646125002E-2</v>
      </c>
      <c r="BA11" s="129">
        <v>2.7882638723500102</v>
      </c>
      <c r="BB11" s="129">
        <v>1.18279751708759</v>
      </c>
      <c r="BC11" s="129">
        <v>0.40145342415159302</v>
      </c>
      <c r="BD11" s="129">
        <v>7.9196730226417503E-2</v>
      </c>
      <c r="BE11" s="129">
        <v>0</v>
      </c>
      <c r="BF11" s="129">
        <v>1.3803349057237501E-2</v>
      </c>
      <c r="BG11" s="129">
        <v>1.3118023234590701E-2</v>
      </c>
      <c r="BH11" s="129">
        <v>0.34909988810350201</v>
      </c>
      <c r="BI11" s="129">
        <v>0.157556402365371</v>
      </c>
      <c r="BJ11" s="129">
        <v>5.5305927324176096</v>
      </c>
      <c r="BK11" s="150">
        <v>0.55188618339841999</v>
      </c>
      <c r="BL11" s="129"/>
      <c r="BM11" s="149">
        <v>205.6866127687116</v>
      </c>
      <c r="BN11" s="129">
        <v>768.17562201401302</v>
      </c>
      <c r="BO11" s="129">
        <v>24.390681155401602</v>
      </c>
      <c r="BP11" s="129">
        <v>54.49620142025163</v>
      </c>
      <c r="BQ11" s="129">
        <v>1.194625709407962</v>
      </c>
      <c r="BR11" s="129">
        <v>0.73332464504004591</v>
      </c>
      <c r="BS11" s="129">
        <v>0.92634603523599024</v>
      </c>
      <c r="BT11" s="129">
        <v>0.84311620026520806</v>
      </c>
      <c r="BU11" s="129">
        <v>73.886222722181813</v>
      </c>
      <c r="BV11" s="129">
        <v>1.870972660625617</v>
      </c>
      <c r="BW11" s="129">
        <v>0.720250219200404</v>
      </c>
      <c r="BX11" s="129">
        <v>1.6135601708374077</v>
      </c>
      <c r="BY11" s="129">
        <v>0.573618918533083</v>
      </c>
      <c r="BZ11" s="129">
        <v>1.3803349057237501E-2</v>
      </c>
      <c r="CA11" s="129">
        <v>9.1996638230733702E-2</v>
      </c>
      <c r="CB11" s="129">
        <v>1.560125589530192</v>
      </c>
      <c r="CC11" s="129">
        <v>0.55150419094133807</v>
      </c>
      <c r="CD11" s="129">
        <v>6.9238337070069997</v>
      </c>
      <c r="CE11" s="150">
        <v>2.21737329627318</v>
      </c>
      <c r="CF11" s="118"/>
      <c r="CG11" s="161">
        <v>1.23</v>
      </c>
    </row>
    <row r="12" spans="1:111" s="119" customFormat="1" ht="13.8">
      <c r="A12" s="121" t="s">
        <v>511</v>
      </c>
      <c r="B12" s="118">
        <v>2630</v>
      </c>
      <c r="C12" s="166">
        <v>801.62400000000002</v>
      </c>
      <c r="D12" s="149">
        <v>3.3828583796519249E-2</v>
      </c>
      <c r="E12" s="129">
        <v>51.68383</v>
      </c>
      <c r="F12" s="129">
        <v>11182.926051693752</v>
      </c>
      <c r="G12" s="129">
        <v>16271.645502645501</v>
      </c>
      <c r="H12" s="129">
        <v>0.194195846102272</v>
      </c>
      <c r="I12" s="150">
        <v>2.4953386574740197E-2</v>
      </c>
      <c r="J12" s="129"/>
      <c r="K12" s="149">
        <v>9.9897099770713496E-2</v>
      </c>
      <c r="L12" s="129">
        <v>53.582723999999999</v>
      </c>
      <c r="M12" s="129">
        <v>2798.16773420769</v>
      </c>
      <c r="N12" s="129">
        <v>14057.164021164001</v>
      </c>
      <c r="O12" s="129">
        <v>0.26275006600787298</v>
      </c>
      <c r="P12" s="150">
        <v>5.0127283612004365E-2</v>
      </c>
      <c r="Q12" s="129"/>
      <c r="R12" s="149">
        <v>0.13372568356723274</v>
      </c>
      <c r="S12" s="129">
        <v>105.266554</v>
      </c>
      <c r="T12" s="129">
        <v>13981.093785901441</v>
      </c>
      <c r="U12" s="129">
        <v>30328.809523809501</v>
      </c>
      <c r="V12" s="129">
        <v>0.45694591211014501</v>
      </c>
      <c r="W12" s="150">
        <v>7.5080670186744566E-2</v>
      </c>
      <c r="X12" s="129"/>
      <c r="Y12" s="149">
        <v>19.538188173850799</v>
      </c>
      <c r="Z12" s="129">
        <v>296.45675627856701</v>
      </c>
      <c r="AA12" s="129">
        <v>2.7426346629596901</v>
      </c>
      <c r="AB12" s="129">
        <v>31.038164046335499</v>
      </c>
      <c r="AC12" s="129">
        <v>0.353870640733015</v>
      </c>
      <c r="AD12" s="129">
        <v>0.38281329111279599</v>
      </c>
      <c r="AE12" s="129">
        <v>0.54555180547529203</v>
      </c>
      <c r="AF12" s="129">
        <v>0.56096511950164696</v>
      </c>
      <c r="AG12" s="129">
        <v>61.221809786187997</v>
      </c>
      <c r="AH12" s="129">
        <v>0.53371210170166195</v>
      </c>
      <c r="AI12" s="129">
        <v>0.26389083889397302</v>
      </c>
      <c r="AJ12" s="129">
        <v>0.93201211871004996</v>
      </c>
      <c r="AK12" s="129">
        <v>0.45598229463684897</v>
      </c>
      <c r="AL12" s="129">
        <v>0</v>
      </c>
      <c r="AM12" s="129">
        <v>0.10462498446641801</v>
      </c>
      <c r="AN12" s="129">
        <v>1.55972484599186</v>
      </c>
      <c r="AO12" s="129">
        <v>0.54539070503573694</v>
      </c>
      <c r="AP12" s="129">
        <v>0.81434770393811895</v>
      </c>
      <c r="AQ12" s="150">
        <v>1.26624724895903</v>
      </c>
      <c r="AR12" s="129"/>
      <c r="AS12" s="149">
        <v>190.20170840791801</v>
      </c>
      <c r="AT12" s="129">
        <v>540.05796582742403</v>
      </c>
      <c r="AU12" s="129">
        <v>29.198876257445999</v>
      </c>
      <c r="AV12" s="129">
        <v>11.304480226025399</v>
      </c>
      <c r="AW12" s="129">
        <v>0.26211834499437903</v>
      </c>
      <c r="AX12" s="129">
        <v>0.66191106992142601</v>
      </c>
      <c r="AY12" s="129">
        <v>4.0091262573184301E-2</v>
      </c>
      <c r="AZ12" s="129">
        <v>8.8461425299184604E-2</v>
      </c>
      <c r="BA12" s="129">
        <v>1.9244710385274</v>
      </c>
      <c r="BB12" s="129">
        <v>0.54220601326377704</v>
      </c>
      <c r="BC12" s="129">
        <v>0.39160658803523302</v>
      </c>
      <c r="BD12" s="129">
        <v>0.59954656472067103</v>
      </c>
      <c r="BE12" s="129">
        <v>0</v>
      </c>
      <c r="BF12" s="129">
        <v>1.66619696357641E-2</v>
      </c>
      <c r="BG12" s="129">
        <v>0.17736063483016501</v>
      </c>
      <c r="BH12" s="129">
        <v>0.69873343341835503</v>
      </c>
      <c r="BI12" s="129">
        <v>0.247296516230497</v>
      </c>
      <c r="BJ12" s="129">
        <v>3.00898030503873</v>
      </c>
      <c r="BK12" s="150">
        <v>0.37453526749024202</v>
      </c>
      <c r="BL12" s="129"/>
      <c r="BM12" s="149">
        <v>209.73989658176879</v>
      </c>
      <c r="BN12" s="129">
        <v>836.51472210599104</v>
      </c>
      <c r="BO12" s="129">
        <v>31.94151092040569</v>
      </c>
      <c r="BP12" s="129">
        <v>42.3426442723609</v>
      </c>
      <c r="BQ12" s="129">
        <v>0.61598898572739402</v>
      </c>
      <c r="BR12" s="129">
        <v>1.0447243610342221</v>
      </c>
      <c r="BS12" s="129">
        <v>0.58564306804847632</v>
      </c>
      <c r="BT12" s="129">
        <v>0.64942654480083162</v>
      </c>
      <c r="BU12" s="129">
        <v>63.146280824715397</v>
      </c>
      <c r="BV12" s="129">
        <v>1.0759181149654391</v>
      </c>
      <c r="BW12" s="129">
        <v>0.65549742692920598</v>
      </c>
      <c r="BX12" s="129">
        <v>1.5315586834307209</v>
      </c>
      <c r="BY12" s="129">
        <v>0.45598229463684897</v>
      </c>
      <c r="BZ12" s="129">
        <v>1.66619696357641E-2</v>
      </c>
      <c r="CA12" s="129">
        <v>0.281985619296583</v>
      </c>
      <c r="CB12" s="129">
        <v>2.258458279410215</v>
      </c>
      <c r="CC12" s="129">
        <v>0.79268722126623392</v>
      </c>
      <c r="CD12" s="129">
        <v>3.8233280089768491</v>
      </c>
      <c r="CE12" s="150">
        <v>1.640782516449272</v>
      </c>
      <c r="CF12" s="118"/>
      <c r="CG12" s="161">
        <v>1.02</v>
      </c>
    </row>
    <row r="13" spans="1:111" s="119" customFormat="1" ht="13.8">
      <c r="A13" s="121" t="s">
        <v>512</v>
      </c>
      <c r="B13" s="118">
        <v>2650</v>
      </c>
      <c r="C13" s="166">
        <v>807.72</v>
      </c>
      <c r="D13" s="149">
        <v>2.1336693491035948E-2</v>
      </c>
      <c r="E13" s="129">
        <v>62.739150000000002</v>
      </c>
      <c r="F13" s="129">
        <v>4779.6730587640932</v>
      </c>
      <c r="G13" s="129">
        <v>16922.439153439202</v>
      </c>
      <c r="H13" s="129">
        <v>0.18459331572589702</v>
      </c>
      <c r="I13" s="150">
        <v>1.8169953968623573E-2</v>
      </c>
      <c r="J13" s="129"/>
      <c r="K13" s="149">
        <v>0.11644823608670325</v>
      </c>
      <c r="L13" s="129">
        <v>65.959695000000096</v>
      </c>
      <c r="M13" s="129">
        <v>2809.6743482011152</v>
      </c>
      <c r="N13" s="129">
        <v>13923.5767195767</v>
      </c>
      <c r="O13" s="129">
        <v>0.32475252638385604</v>
      </c>
      <c r="P13" s="150">
        <v>5.8043797968128877E-2</v>
      </c>
      <c r="Q13" s="129"/>
      <c r="R13" s="149">
        <v>0.13778492957773919</v>
      </c>
      <c r="S13" s="129">
        <v>128.69884500000009</v>
      </c>
      <c r="T13" s="129">
        <v>7589.3474069652084</v>
      </c>
      <c r="U13" s="129">
        <v>30846.015873015902</v>
      </c>
      <c r="V13" s="129">
        <v>0.50934584210975309</v>
      </c>
      <c r="W13" s="150">
        <v>7.621375193675245E-2</v>
      </c>
      <c r="X13" s="129"/>
      <c r="Y13" s="149">
        <v>19.531826890390398</v>
      </c>
      <c r="Z13" s="129">
        <v>592.45318668326001</v>
      </c>
      <c r="AA13" s="129">
        <v>4.3388468114141903</v>
      </c>
      <c r="AB13" s="129">
        <v>55.718821835874898</v>
      </c>
      <c r="AC13" s="129">
        <v>0.76230740546139597</v>
      </c>
      <c r="AD13" s="129">
        <v>0.47505637602439599</v>
      </c>
      <c r="AE13" s="129">
        <v>0.71396246978394895</v>
      </c>
      <c r="AF13" s="129">
        <v>0.75474589850881002</v>
      </c>
      <c r="AG13" s="129">
        <v>78.072062342337105</v>
      </c>
      <c r="AH13" s="129">
        <v>0.53754330084110402</v>
      </c>
      <c r="AI13" s="129">
        <v>0.24320608145464201</v>
      </c>
      <c r="AJ13" s="129">
        <v>4.49736445269175</v>
      </c>
      <c r="AK13" s="129">
        <v>0.78908185170987299</v>
      </c>
      <c r="AL13" s="129">
        <v>0</v>
      </c>
      <c r="AM13" s="129">
        <v>0.20245444433711299</v>
      </c>
      <c r="AN13" s="129">
        <v>2.6567848046457798</v>
      </c>
      <c r="AO13" s="129">
        <v>0.68343699124762602</v>
      </c>
      <c r="AP13" s="129">
        <v>1.39409932826872</v>
      </c>
      <c r="AQ13" s="150">
        <v>0.91223634392492703</v>
      </c>
      <c r="AR13" s="129"/>
      <c r="AS13" s="149">
        <v>185.41349608011299</v>
      </c>
      <c r="AT13" s="129">
        <v>0</v>
      </c>
      <c r="AU13" s="129">
        <v>17.7780369350514</v>
      </c>
      <c r="AV13" s="129">
        <v>11.290968602458101</v>
      </c>
      <c r="AW13" s="129">
        <v>0.34582824962270697</v>
      </c>
      <c r="AX13" s="129">
        <v>0.454917696089913</v>
      </c>
      <c r="AY13" s="129">
        <v>3.6053182960676299E-2</v>
      </c>
      <c r="AZ13" s="129">
        <v>5.7047125808947302E-2</v>
      </c>
      <c r="BA13" s="129">
        <v>1.92253393878784</v>
      </c>
      <c r="BB13" s="129">
        <v>0.32988662409018799</v>
      </c>
      <c r="BC13" s="129">
        <v>0.39199623623770602</v>
      </c>
      <c r="BD13" s="129">
        <v>9.8352836221356904E-2</v>
      </c>
      <c r="BE13" s="129">
        <v>0</v>
      </c>
      <c r="BF13" s="129">
        <v>9.7911918108024396E-2</v>
      </c>
      <c r="BG13" s="129">
        <v>1.7707662876375801E-2</v>
      </c>
      <c r="BH13" s="129">
        <v>0.23515044779262501</v>
      </c>
      <c r="BI13" s="129">
        <v>0.20200480429371501</v>
      </c>
      <c r="BJ13" s="129">
        <v>2.46816227707758</v>
      </c>
      <c r="BK13" s="150">
        <v>0.44428425820572498</v>
      </c>
      <c r="BL13" s="129"/>
      <c r="BM13" s="149">
        <v>204.94532297050338</v>
      </c>
      <c r="BN13" s="129">
        <v>592.45318668326001</v>
      </c>
      <c r="BO13" s="129">
        <v>22.116883746465589</v>
      </c>
      <c r="BP13" s="129">
        <v>67.009790438332999</v>
      </c>
      <c r="BQ13" s="129">
        <v>1.1081356550841028</v>
      </c>
      <c r="BR13" s="129">
        <v>0.92997407211430905</v>
      </c>
      <c r="BS13" s="129">
        <v>0.75001565274462523</v>
      </c>
      <c r="BT13" s="129">
        <v>0.81179302431775735</v>
      </c>
      <c r="BU13" s="129">
        <v>79.994596281124942</v>
      </c>
      <c r="BV13" s="129">
        <v>0.86742992493129201</v>
      </c>
      <c r="BW13" s="129">
        <v>0.63520231769234803</v>
      </c>
      <c r="BX13" s="129">
        <v>4.5957172889131073</v>
      </c>
      <c r="BY13" s="129">
        <v>0.78908185170987299</v>
      </c>
      <c r="BZ13" s="129">
        <v>9.7911918108024396E-2</v>
      </c>
      <c r="CA13" s="129">
        <v>0.22016210721348878</v>
      </c>
      <c r="CB13" s="129">
        <v>2.891935252438405</v>
      </c>
      <c r="CC13" s="129">
        <v>0.88544179554134106</v>
      </c>
      <c r="CD13" s="129">
        <v>3.8622616053462999</v>
      </c>
      <c r="CE13" s="150">
        <v>1.356520602130652</v>
      </c>
      <c r="CF13" s="118"/>
      <c r="CG13" s="161">
        <v>1.06</v>
      </c>
    </row>
    <row r="14" spans="1:111" s="119" customFormat="1" ht="13.8">
      <c r="A14" s="121" t="s">
        <v>513</v>
      </c>
      <c r="B14" s="118">
        <v>2670</v>
      </c>
      <c r="C14" s="166">
        <v>813.81600000000003</v>
      </c>
      <c r="D14" s="149">
        <v>5.0429672106583499E-3</v>
      </c>
      <c r="E14" s="129">
        <v>37.537074999999902</v>
      </c>
      <c r="F14" s="129">
        <v>7885.4761990501956</v>
      </c>
      <c r="G14" s="129">
        <v>15276.9735449735</v>
      </c>
      <c r="H14" s="129">
        <v>0.19364211079059199</v>
      </c>
      <c r="I14" s="150">
        <v>1.7078360394428251E-2</v>
      </c>
      <c r="J14" s="129"/>
      <c r="K14" s="149">
        <v>0.14168154366692651</v>
      </c>
      <c r="L14" s="129">
        <v>42.974991000000458</v>
      </c>
      <c r="M14" s="129">
        <v>2317.39493271832</v>
      </c>
      <c r="N14" s="129">
        <v>13906.4285714286</v>
      </c>
      <c r="O14" s="129">
        <v>0.30022940799166004</v>
      </c>
      <c r="P14" s="150">
        <v>5.9403089549539483E-2</v>
      </c>
      <c r="Q14" s="129"/>
      <c r="R14" s="149">
        <v>0.14672451087758487</v>
      </c>
      <c r="S14" s="129">
        <v>80.51206600000036</v>
      </c>
      <c r="T14" s="129">
        <v>10202.871131768516</v>
      </c>
      <c r="U14" s="129">
        <v>29183.4021164021</v>
      </c>
      <c r="V14" s="129">
        <v>0.49387151878225199</v>
      </c>
      <c r="W14" s="150">
        <v>7.648144994396773E-2</v>
      </c>
      <c r="X14" s="129"/>
      <c r="Y14" s="149">
        <v>18.7398372393966</v>
      </c>
      <c r="Z14" s="129">
        <v>858.45956396810197</v>
      </c>
      <c r="AA14" s="129">
        <v>3.98962039133764</v>
      </c>
      <c r="AB14" s="129">
        <v>39.030052741194503</v>
      </c>
      <c r="AC14" s="129">
        <v>0.420928846399584</v>
      </c>
      <c r="AD14" s="129">
        <v>0.41474056032503998</v>
      </c>
      <c r="AE14" s="129">
        <v>0.69966125360170695</v>
      </c>
      <c r="AF14" s="129">
        <v>0.69647801688137401</v>
      </c>
      <c r="AG14" s="129">
        <v>55.639465285122199</v>
      </c>
      <c r="AH14" s="129">
        <v>0.40494098636852899</v>
      </c>
      <c r="AI14" s="129">
        <v>0.23113397885576101</v>
      </c>
      <c r="AJ14" s="129">
        <v>1.8425947156095499</v>
      </c>
      <c r="AK14" s="129">
        <v>0.39800471871466298</v>
      </c>
      <c r="AL14" s="129">
        <v>0</v>
      </c>
      <c r="AM14" s="129">
        <v>0.14649439361545299</v>
      </c>
      <c r="AN14" s="129">
        <v>1.9437322490539</v>
      </c>
      <c r="AO14" s="129">
        <v>0.62000846912054197</v>
      </c>
      <c r="AP14" s="129">
        <v>1.34704515723435</v>
      </c>
      <c r="AQ14" s="150">
        <v>1.2588123191396301</v>
      </c>
      <c r="AR14" s="129"/>
      <c r="AS14" s="149">
        <v>190.481856640183</v>
      </c>
      <c r="AT14" s="129">
        <v>0</v>
      </c>
      <c r="AU14" s="129">
        <v>27.863793736133498</v>
      </c>
      <c r="AV14" s="129">
        <v>10.4043719585571</v>
      </c>
      <c r="AW14" s="129">
        <v>0.61397224930149596</v>
      </c>
      <c r="AX14" s="129">
        <v>0.43094184001920899</v>
      </c>
      <c r="AY14" s="129">
        <v>2.2689934263809199E-2</v>
      </c>
      <c r="AZ14" s="129">
        <v>2.4689728779887801E-2</v>
      </c>
      <c r="BA14" s="129">
        <v>2.0372959744798602</v>
      </c>
      <c r="BB14" s="129">
        <v>1.0011917332983999</v>
      </c>
      <c r="BC14" s="129">
        <v>0.42828449523512002</v>
      </c>
      <c r="BD14" s="129">
        <v>0.241831655000006</v>
      </c>
      <c r="BE14" s="129">
        <v>0</v>
      </c>
      <c r="BF14" s="129">
        <v>8.7864247430573195E-2</v>
      </c>
      <c r="BG14" s="129">
        <v>7.0942441514058097E-2</v>
      </c>
      <c r="BH14" s="129">
        <v>0.36705332120608303</v>
      </c>
      <c r="BI14" s="129">
        <v>0.127440583205324</v>
      </c>
      <c r="BJ14" s="129">
        <v>1.65820754634787</v>
      </c>
      <c r="BK14" s="150">
        <v>0.65592552719823105</v>
      </c>
      <c r="BL14" s="129"/>
      <c r="BM14" s="149">
        <v>209.22169387957959</v>
      </c>
      <c r="BN14" s="129">
        <v>858.45956396810197</v>
      </c>
      <c r="BO14" s="129">
        <v>31.85341412747114</v>
      </c>
      <c r="BP14" s="129">
        <v>49.434424699751602</v>
      </c>
      <c r="BQ14" s="129">
        <v>1.03490109570108</v>
      </c>
      <c r="BR14" s="129">
        <v>0.84568240034424891</v>
      </c>
      <c r="BS14" s="129">
        <v>0.72235118786551611</v>
      </c>
      <c r="BT14" s="129">
        <v>0.72116774566126185</v>
      </c>
      <c r="BU14" s="129">
        <v>57.67676125960206</v>
      </c>
      <c r="BV14" s="129">
        <v>1.4061327196669289</v>
      </c>
      <c r="BW14" s="129">
        <v>0.65941847409088106</v>
      </c>
      <c r="BX14" s="129">
        <v>2.084426370609556</v>
      </c>
      <c r="BY14" s="129">
        <v>0.39800471871466298</v>
      </c>
      <c r="BZ14" s="129">
        <v>8.7864247430573195E-2</v>
      </c>
      <c r="CA14" s="129">
        <v>0.21743683512951109</v>
      </c>
      <c r="CB14" s="129">
        <v>2.3107855702599829</v>
      </c>
      <c r="CC14" s="129">
        <v>0.747449052325866</v>
      </c>
      <c r="CD14" s="129">
        <v>3.0052527035822201</v>
      </c>
      <c r="CE14" s="150">
        <v>1.9147378463378613</v>
      </c>
      <c r="CF14" s="118"/>
      <c r="CG14" s="161">
        <v>0.95</v>
      </c>
    </row>
    <row r="15" spans="1:111" s="119" customFormat="1" ht="13.8">
      <c r="A15" s="121" t="s">
        <v>514</v>
      </c>
      <c r="B15" s="118">
        <v>2690</v>
      </c>
      <c r="C15" s="166">
        <v>819.91200000000003</v>
      </c>
      <c r="D15" s="149">
        <v>6.3801447880093001E-3</v>
      </c>
      <c r="E15" s="129">
        <v>45.423029999999699</v>
      </c>
      <c r="F15" s="129">
        <v>8773.6714986587886</v>
      </c>
      <c r="G15" s="129">
        <v>16153.195767195801</v>
      </c>
      <c r="H15" s="129">
        <v>0.204288961595149</v>
      </c>
      <c r="I15" s="150">
        <v>2.0433603727000375E-2</v>
      </c>
      <c r="J15" s="129"/>
      <c r="K15" s="149">
        <v>0.10607433595391599</v>
      </c>
      <c r="L15" s="129">
        <v>44.67983400000054</v>
      </c>
      <c r="M15" s="129">
        <v>2871.53093631201</v>
      </c>
      <c r="N15" s="129">
        <v>13980.5132275132</v>
      </c>
      <c r="O15" s="129">
        <v>0.31480303004821103</v>
      </c>
      <c r="P15" s="150">
        <v>9.0199347033950383E-2</v>
      </c>
      <c r="Q15" s="129"/>
      <c r="R15" s="149">
        <v>0.11245448074192529</v>
      </c>
      <c r="S15" s="129">
        <v>90.102864000000238</v>
      </c>
      <c r="T15" s="129">
        <v>11645.202434970799</v>
      </c>
      <c r="U15" s="129">
        <v>30133.708994708999</v>
      </c>
      <c r="V15" s="129">
        <v>0.51909199164336006</v>
      </c>
      <c r="W15" s="150">
        <v>0.11063295076095075</v>
      </c>
      <c r="X15" s="129"/>
      <c r="Y15" s="149">
        <v>19.0127657200984</v>
      </c>
      <c r="Z15" s="129">
        <v>837.66939497025305</v>
      </c>
      <c r="AA15" s="129">
        <v>5.9795761632363904</v>
      </c>
      <c r="AB15" s="129">
        <v>49.043731959502701</v>
      </c>
      <c r="AC15" s="129">
        <v>0.376757533817974</v>
      </c>
      <c r="AD15" s="129">
        <v>0.44119780046905499</v>
      </c>
      <c r="AE15" s="129">
        <v>0.73822457965343102</v>
      </c>
      <c r="AF15" s="129">
        <v>0.80702359160348203</v>
      </c>
      <c r="AG15" s="129">
        <v>60.107823401644602</v>
      </c>
      <c r="AH15" s="129">
        <v>0.47920410729132601</v>
      </c>
      <c r="AI15" s="129">
        <v>0.25455918570785402</v>
      </c>
      <c r="AJ15" s="129">
        <v>1.3295126466062099</v>
      </c>
      <c r="AK15" s="129">
        <v>0.50758337463799397</v>
      </c>
      <c r="AL15" s="129">
        <v>0</v>
      </c>
      <c r="AM15" s="129">
        <v>0.109113792154508</v>
      </c>
      <c r="AN15" s="129">
        <v>1.3666462967437301</v>
      </c>
      <c r="AO15" s="129">
        <v>0.61342313887939204</v>
      </c>
      <c r="AP15" s="129">
        <v>1.1016973788748201</v>
      </c>
      <c r="AQ15" s="150">
        <v>1.10020192551295</v>
      </c>
      <c r="AR15" s="129"/>
      <c r="AS15" s="149">
        <v>189.38971885571601</v>
      </c>
      <c r="AT15" s="129">
        <v>177.94031189428699</v>
      </c>
      <c r="AU15" s="129">
        <v>21.365264779731302</v>
      </c>
      <c r="AV15" s="129">
        <v>11.6422652523589</v>
      </c>
      <c r="AW15" s="129">
        <v>0.58810688782126097</v>
      </c>
      <c r="AX15" s="129">
        <v>0.19935316557416499</v>
      </c>
      <c r="AY15" s="129">
        <v>5.6492306581857998E-2</v>
      </c>
      <c r="AZ15" s="129">
        <v>0.147654282714058</v>
      </c>
      <c r="BA15" s="129">
        <v>2.30178177805836</v>
      </c>
      <c r="BB15" s="129">
        <v>0.95459336054623301</v>
      </c>
      <c r="BC15" s="129">
        <v>0.43105861318502797</v>
      </c>
      <c r="BD15" s="129">
        <v>0.150559030885072</v>
      </c>
      <c r="BE15" s="129">
        <v>0</v>
      </c>
      <c r="BF15" s="129">
        <v>5.6889712321512499E-2</v>
      </c>
      <c r="BG15" s="129">
        <v>3.67408118944796E-2</v>
      </c>
      <c r="BH15" s="129">
        <v>0.25250113031518701</v>
      </c>
      <c r="BI15" s="129">
        <v>0.163181999715175</v>
      </c>
      <c r="BJ15" s="129">
        <v>1.9622310489622601</v>
      </c>
      <c r="BK15" s="150">
        <v>0.35146731595401398</v>
      </c>
      <c r="BL15" s="129"/>
      <c r="BM15" s="149">
        <v>208.40248457581441</v>
      </c>
      <c r="BN15" s="129">
        <v>1015.60970686454</v>
      </c>
      <c r="BO15" s="129">
        <v>27.344840942967693</v>
      </c>
      <c r="BP15" s="129">
        <v>60.685997211861604</v>
      </c>
      <c r="BQ15" s="129">
        <v>0.96486442163923503</v>
      </c>
      <c r="BR15" s="129">
        <v>0.64055096604322004</v>
      </c>
      <c r="BS15" s="129">
        <v>0.79471688623528902</v>
      </c>
      <c r="BT15" s="129">
        <v>0.95467787431754003</v>
      </c>
      <c r="BU15" s="129">
        <v>62.409605179702965</v>
      </c>
      <c r="BV15" s="129">
        <v>1.4337974678375591</v>
      </c>
      <c r="BW15" s="129">
        <v>0.68561779889288199</v>
      </c>
      <c r="BX15" s="129">
        <v>1.4800716774912819</v>
      </c>
      <c r="BY15" s="129">
        <v>0.50758337463799397</v>
      </c>
      <c r="BZ15" s="129">
        <v>5.6889712321512499E-2</v>
      </c>
      <c r="CA15" s="129">
        <v>0.14585460404898759</v>
      </c>
      <c r="CB15" s="129">
        <v>1.619147427058917</v>
      </c>
      <c r="CC15" s="129">
        <v>0.77660513859456703</v>
      </c>
      <c r="CD15" s="129">
        <v>3.0639284278370802</v>
      </c>
      <c r="CE15" s="150">
        <v>1.4516692414669641</v>
      </c>
      <c r="CF15" s="118"/>
      <c r="CG15" s="161">
        <v>1.57</v>
      </c>
    </row>
    <row r="16" spans="1:111" s="119" customFormat="1" ht="13.8">
      <c r="A16" s="121" t="s">
        <v>515</v>
      </c>
      <c r="B16" s="118">
        <v>2710</v>
      </c>
      <c r="C16" s="166">
        <v>826.00800000000004</v>
      </c>
      <c r="D16" s="149">
        <v>6.1788621497419248E-3</v>
      </c>
      <c r="E16" s="129">
        <v>33.397570000000051</v>
      </c>
      <c r="F16" s="129">
        <v>17553.349918524647</v>
      </c>
      <c r="G16" s="129">
        <v>26028.312169312201</v>
      </c>
      <c r="H16" s="129">
        <v>0.19476519998413203</v>
      </c>
      <c r="I16" s="150">
        <v>1.2496879061552049E-2</v>
      </c>
      <c r="J16" s="129"/>
      <c r="K16" s="149">
        <v>7.8288119908313247E-2</v>
      </c>
      <c r="L16" s="129">
        <v>33.17646600000036</v>
      </c>
      <c r="M16" s="129">
        <v>2806.6237393624351</v>
      </c>
      <c r="N16" s="129">
        <v>14719.349206349199</v>
      </c>
      <c r="O16" s="129">
        <v>0.337356317008005</v>
      </c>
      <c r="P16" s="150">
        <v>5.5878477073383163E-2</v>
      </c>
      <c r="Q16" s="129"/>
      <c r="R16" s="149">
        <v>8.4466982058055168E-2</v>
      </c>
      <c r="S16" s="129">
        <v>66.574036000000405</v>
      </c>
      <c r="T16" s="129">
        <v>20359.973657887083</v>
      </c>
      <c r="U16" s="129">
        <v>40747.661375661402</v>
      </c>
      <c r="V16" s="129">
        <v>0.53212151699213706</v>
      </c>
      <c r="W16" s="150">
        <v>6.8375356134935214E-2</v>
      </c>
      <c r="X16" s="129"/>
      <c r="Y16" s="149">
        <v>18.094201585958199</v>
      </c>
      <c r="Z16" s="129">
        <v>1138.2452355472799</v>
      </c>
      <c r="AA16" s="129">
        <v>7.87756112201438</v>
      </c>
      <c r="AB16" s="129">
        <v>85.417030917821606</v>
      </c>
      <c r="AC16" s="129">
        <v>0.91673143688236702</v>
      </c>
      <c r="AD16" s="129">
        <v>0.68500674113740201</v>
      </c>
      <c r="AE16" s="129">
        <v>0.75856331656761</v>
      </c>
      <c r="AF16" s="129">
        <v>0.79686636733183003</v>
      </c>
      <c r="AG16" s="129">
        <v>55.005133235510598</v>
      </c>
      <c r="AH16" s="129">
        <v>0.65776276524499699</v>
      </c>
      <c r="AI16" s="129">
        <v>0.249988730016341</v>
      </c>
      <c r="AJ16" s="129">
        <v>1.8005786498243801</v>
      </c>
      <c r="AK16" s="129">
        <v>0.612302305322875</v>
      </c>
      <c r="AL16" s="129">
        <v>0</v>
      </c>
      <c r="AM16" s="129">
        <v>0.177911856955388</v>
      </c>
      <c r="AN16" s="129">
        <v>1.99431830256472</v>
      </c>
      <c r="AO16" s="129">
        <v>0.73392822707146899</v>
      </c>
      <c r="AP16" s="129">
        <v>1.5803871584985101</v>
      </c>
      <c r="AQ16" s="150">
        <v>1.2803467992531301</v>
      </c>
      <c r="AR16" s="129"/>
      <c r="AS16" s="149">
        <v>185.18662067574499</v>
      </c>
      <c r="AT16" s="129">
        <v>252.56638429150101</v>
      </c>
      <c r="AU16" s="129">
        <v>29.9470725320617</v>
      </c>
      <c r="AV16" s="129">
        <v>9.0705889437856602</v>
      </c>
      <c r="AW16" s="129">
        <v>0.45312106148656101</v>
      </c>
      <c r="AX16" s="129">
        <v>0.410733266531076</v>
      </c>
      <c r="AY16" s="129">
        <v>6.0384462015301697E-2</v>
      </c>
      <c r="AZ16" s="129">
        <v>0.193024644739511</v>
      </c>
      <c r="BA16" s="129">
        <v>1.6656735948790999</v>
      </c>
      <c r="BB16" s="129">
        <v>0.47495902070075102</v>
      </c>
      <c r="BC16" s="129">
        <v>0.41446924968010401</v>
      </c>
      <c r="BD16" s="129">
        <v>0.11380865544613999</v>
      </c>
      <c r="BE16" s="129">
        <v>0</v>
      </c>
      <c r="BF16" s="129">
        <v>3.3524516159529102E-2</v>
      </c>
      <c r="BG16" s="129">
        <v>1.6476446955494401E-2</v>
      </c>
      <c r="BH16" s="129">
        <v>0.21570475109887999</v>
      </c>
      <c r="BI16" s="129">
        <v>0.13469819486566401</v>
      </c>
      <c r="BJ16" s="129">
        <v>2.3241101168734399</v>
      </c>
      <c r="BK16" s="150">
        <v>0.61271226817983804</v>
      </c>
      <c r="BL16" s="129"/>
      <c r="BM16" s="149">
        <v>203.28082226170318</v>
      </c>
      <c r="BN16" s="129">
        <v>1390.8116198387809</v>
      </c>
      <c r="BO16" s="129">
        <v>37.824633654076081</v>
      </c>
      <c r="BP16" s="129">
        <v>94.487619861607271</v>
      </c>
      <c r="BQ16" s="129">
        <v>1.369852498368928</v>
      </c>
      <c r="BR16" s="129">
        <v>1.095740007668478</v>
      </c>
      <c r="BS16" s="129">
        <v>0.81894777858291168</v>
      </c>
      <c r="BT16" s="129">
        <v>0.989891012071341</v>
      </c>
      <c r="BU16" s="129">
        <v>56.670806830389701</v>
      </c>
      <c r="BV16" s="129">
        <v>1.1327217859457481</v>
      </c>
      <c r="BW16" s="129">
        <v>0.66445797969644504</v>
      </c>
      <c r="BX16" s="129">
        <v>1.91438730527052</v>
      </c>
      <c r="BY16" s="129">
        <v>0.612302305322875</v>
      </c>
      <c r="BZ16" s="129">
        <v>3.3524516159529102E-2</v>
      </c>
      <c r="CA16" s="129">
        <v>0.19438830391088241</v>
      </c>
      <c r="CB16" s="129">
        <v>2.2100230536635999</v>
      </c>
      <c r="CC16" s="129">
        <v>0.86862642193713302</v>
      </c>
      <c r="CD16" s="129">
        <v>3.9044972753719502</v>
      </c>
      <c r="CE16" s="150">
        <v>1.8930590674329681</v>
      </c>
      <c r="CF16" s="118"/>
      <c r="CG16" s="161">
        <v>1.74</v>
      </c>
    </row>
    <row r="17" spans="1:85" s="119" customFormat="1" ht="13.8">
      <c r="A17" s="121" t="s">
        <v>516</v>
      </c>
      <c r="B17" s="118">
        <v>2730</v>
      </c>
      <c r="C17" s="166">
        <v>832.10400000000004</v>
      </c>
      <c r="D17" s="149">
        <v>4.116640704200325E-2</v>
      </c>
      <c r="E17" s="129">
        <v>44.303049999999999</v>
      </c>
      <c r="F17" s="129">
        <v>7499.2751631623514</v>
      </c>
      <c r="G17" s="129">
        <v>16542</v>
      </c>
      <c r="H17" s="129">
        <v>0.187355846519175</v>
      </c>
      <c r="I17" s="150">
        <v>1.6251130225709027E-2</v>
      </c>
      <c r="J17" s="129"/>
      <c r="K17" s="149">
        <v>0.12055343754549649</v>
      </c>
      <c r="L17" s="129">
        <v>41.407119000000002</v>
      </c>
      <c r="M17" s="129">
        <v>2655.9455813070799</v>
      </c>
      <c r="N17" s="129">
        <v>14410.783068783099</v>
      </c>
      <c r="O17" s="129">
        <v>0.26581177139266299</v>
      </c>
      <c r="P17" s="150">
        <v>5.7053681200885636E-2</v>
      </c>
      <c r="Q17" s="129"/>
      <c r="R17" s="149">
        <v>0.16171984458749974</v>
      </c>
      <c r="S17" s="129">
        <v>85.710169000000008</v>
      </c>
      <c r="T17" s="129">
        <v>10155.220744469432</v>
      </c>
      <c r="U17" s="129">
        <v>30952.783068783101</v>
      </c>
      <c r="V17" s="129">
        <v>0.45316761791183802</v>
      </c>
      <c r="W17" s="150">
        <v>7.330481142659466E-2</v>
      </c>
      <c r="X17" s="129"/>
      <c r="Y17" s="149">
        <v>20.045633774650799</v>
      </c>
      <c r="Z17" s="129">
        <v>876.06852537813904</v>
      </c>
      <c r="AA17" s="129">
        <v>5.3357414808383501</v>
      </c>
      <c r="AB17" s="129">
        <v>27.739144495927601</v>
      </c>
      <c r="AC17" s="129">
        <v>0.22903555492960601</v>
      </c>
      <c r="AD17" s="129">
        <v>0.57939722098725999</v>
      </c>
      <c r="AE17" s="129">
        <v>0.60344186565061997</v>
      </c>
      <c r="AF17" s="129">
        <v>0.72294353967613101</v>
      </c>
      <c r="AG17" s="129">
        <v>46.396804250887499</v>
      </c>
      <c r="AH17" s="129">
        <v>0.567836307967026</v>
      </c>
      <c r="AI17" s="129">
        <v>0.24691377798129799</v>
      </c>
      <c r="AJ17" s="129">
        <v>2.3878434426483799</v>
      </c>
      <c r="AK17" s="129">
        <v>0.53804062938697805</v>
      </c>
      <c r="AL17" s="129">
        <v>0</v>
      </c>
      <c r="AM17" s="129">
        <v>0.21746429570923301</v>
      </c>
      <c r="AN17" s="129">
        <v>2.1462413506192801</v>
      </c>
      <c r="AO17" s="129">
        <v>1.03340061570582</v>
      </c>
      <c r="AP17" s="129">
        <v>1.62512956333008</v>
      </c>
      <c r="AQ17" s="150">
        <v>0.94810679744163695</v>
      </c>
      <c r="AR17" s="129"/>
      <c r="AS17" s="149">
        <v>189.31893861290001</v>
      </c>
      <c r="AT17" s="129">
        <v>1298.9874905069801</v>
      </c>
      <c r="AU17" s="129">
        <v>7.3630011972799903</v>
      </c>
      <c r="AV17" s="129">
        <v>10.480691826250199</v>
      </c>
      <c r="AW17" s="129">
        <v>0.59095608014055201</v>
      </c>
      <c r="AX17" s="129">
        <v>1.1360977830746899</v>
      </c>
      <c r="AY17" s="129">
        <v>7.2009769170718399E-2</v>
      </c>
      <c r="AZ17" s="129">
        <v>0.152701411246846</v>
      </c>
      <c r="BA17" s="129">
        <v>1.0139177732651501</v>
      </c>
      <c r="BB17" s="129">
        <v>0.59168463424783702</v>
      </c>
      <c r="BC17" s="129">
        <v>0.26308226591235301</v>
      </c>
      <c r="BD17" s="129">
        <v>0.45552646735473501</v>
      </c>
      <c r="BE17" s="129">
        <v>0</v>
      </c>
      <c r="BF17" s="129">
        <v>3.4003830287991199E-2</v>
      </c>
      <c r="BG17" s="129">
        <v>0.16165709260908301</v>
      </c>
      <c r="BH17" s="129">
        <v>0.57868359774119704</v>
      </c>
      <c r="BI17" s="129">
        <v>0.29644391860047797</v>
      </c>
      <c r="BJ17" s="129">
        <v>3.3720210999851901</v>
      </c>
      <c r="BK17" s="150">
        <v>0.40716165331837401</v>
      </c>
      <c r="BL17" s="129"/>
      <c r="BM17" s="149">
        <v>209.36457238755082</v>
      </c>
      <c r="BN17" s="129">
        <v>2175.056015885119</v>
      </c>
      <c r="BO17" s="129">
        <v>12.698742678118339</v>
      </c>
      <c r="BP17" s="129">
        <v>38.219836322177798</v>
      </c>
      <c r="BQ17" s="129">
        <v>0.81999163507015804</v>
      </c>
      <c r="BR17" s="129">
        <v>1.7154950040619499</v>
      </c>
      <c r="BS17" s="129">
        <v>0.67545163482133841</v>
      </c>
      <c r="BT17" s="129">
        <v>0.87564495092297701</v>
      </c>
      <c r="BU17" s="129">
        <v>47.410722024152648</v>
      </c>
      <c r="BV17" s="129">
        <v>1.1595209422148631</v>
      </c>
      <c r="BW17" s="129">
        <v>0.50999604389365105</v>
      </c>
      <c r="BX17" s="129">
        <v>2.8433699100031147</v>
      </c>
      <c r="BY17" s="129">
        <v>0.53804062938697805</v>
      </c>
      <c r="BZ17" s="129">
        <v>3.4003830287991199E-2</v>
      </c>
      <c r="CA17" s="129">
        <v>0.37912138831831599</v>
      </c>
      <c r="CB17" s="129">
        <v>2.7249249483604769</v>
      </c>
      <c r="CC17" s="129">
        <v>1.3298445343062979</v>
      </c>
      <c r="CD17" s="129">
        <v>4.9971506633152698</v>
      </c>
      <c r="CE17" s="150">
        <v>1.355268450760011</v>
      </c>
      <c r="CF17" s="118"/>
      <c r="CG17" s="161">
        <v>0.6</v>
      </c>
    </row>
    <row r="18" spans="1:85" s="119" customFormat="1" ht="13.8">
      <c r="A18" s="121" t="s">
        <v>517</v>
      </c>
      <c r="B18" s="118">
        <v>2750</v>
      </c>
      <c r="C18" s="166">
        <v>838.2</v>
      </c>
      <c r="D18" s="149">
        <v>2.0555931647213348E-2</v>
      </c>
      <c r="E18" s="129">
        <v>36.468239999999945</v>
      </c>
      <c r="F18" s="129">
        <v>7850.3878106146794</v>
      </c>
      <c r="G18" s="129">
        <v>16729.6084656085</v>
      </c>
      <c r="H18" s="129">
        <v>0.17154073295444502</v>
      </c>
      <c r="I18" s="150">
        <v>1.3720202586889274E-2</v>
      </c>
      <c r="J18" s="129"/>
      <c r="K18" s="149">
        <v>0.10405225519511875</v>
      </c>
      <c r="L18" s="129">
        <v>40.766157000000092</v>
      </c>
      <c r="M18" s="129">
        <v>2907.4753679638952</v>
      </c>
      <c r="N18" s="129">
        <v>14355.5502645503</v>
      </c>
      <c r="O18" s="129">
        <v>0.37506226402926995</v>
      </c>
      <c r="P18" s="150">
        <v>7.599542962290752E-2</v>
      </c>
      <c r="Q18" s="129"/>
      <c r="R18" s="149">
        <v>0.1246081868423321</v>
      </c>
      <c r="S18" s="129">
        <v>77.23439700000003</v>
      </c>
      <c r="T18" s="129">
        <v>10757.863178578575</v>
      </c>
      <c r="U18" s="129">
        <v>31085.158730158801</v>
      </c>
      <c r="V18" s="129">
        <v>0.54660299698371495</v>
      </c>
      <c r="W18" s="150">
        <v>8.9715632209796795E-2</v>
      </c>
      <c r="X18" s="129"/>
      <c r="Y18" s="149">
        <v>18.867755965810701</v>
      </c>
      <c r="Z18" s="129">
        <v>943.87806908597304</v>
      </c>
      <c r="AA18" s="129">
        <v>4.9858988407115099</v>
      </c>
      <c r="AB18" s="129">
        <v>30.6455089028162</v>
      </c>
      <c r="AC18" s="129">
        <v>0.289893429139919</v>
      </c>
      <c r="AD18" s="129">
        <v>0.39996941913647599</v>
      </c>
      <c r="AE18" s="129">
        <v>0.42982870128006601</v>
      </c>
      <c r="AF18" s="129">
        <v>0.49849077278432102</v>
      </c>
      <c r="AG18" s="129">
        <v>39.582414030585902</v>
      </c>
      <c r="AH18" s="129">
        <v>0.40063480008581698</v>
      </c>
      <c r="AI18" s="129">
        <v>0.206282529124551</v>
      </c>
      <c r="AJ18" s="129">
        <v>3.04850349287603</v>
      </c>
      <c r="AK18" s="129">
        <v>0.56351116804402501</v>
      </c>
      <c r="AL18" s="129">
        <v>0</v>
      </c>
      <c r="AM18" s="129">
        <v>0.222304937366677</v>
      </c>
      <c r="AN18" s="129">
        <v>2.5575787245550701</v>
      </c>
      <c r="AO18" s="129">
        <v>0.693951083971315</v>
      </c>
      <c r="AP18" s="129">
        <v>1.8873048165772199</v>
      </c>
      <c r="AQ18" s="150">
        <v>2.1537854217335299</v>
      </c>
      <c r="AR18" s="129"/>
      <c r="AS18" s="149">
        <v>189.911276818781</v>
      </c>
      <c r="AT18" s="129">
        <v>737.27854749580797</v>
      </c>
      <c r="AU18" s="129">
        <v>30.274999783284699</v>
      </c>
      <c r="AV18" s="129">
        <v>9.4024489270926104</v>
      </c>
      <c r="AW18" s="129">
        <v>0.60315627837536401</v>
      </c>
      <c r="AX18" s="129">
        <v>0.68369725476186305</v>
      </c>
      <c r="AY18" s="129">
        <v>4.0577768296924603E-2</v>
      </c>
      <c r="AZ18" s="129">
        <v>0.14263133614720899</v>
      </c>
      <c r="BA18" s="129">
        <v>1.4459469849967601</v>
      </c>
      <c r="BB18" s="129">
        <v>0.705767272160714</v>
      </c>
      <c r="BC18" s="129">
        <v>0.30071004655114297</v>
      </c>
      <c r="BD18" s="129">
        <v>5.2922922518084302E-2</v>
      </c>
      <c r="BE18" s="129">
        <v>0</v>
      </c>
      <c r="BF18" s="129">
        <v>3.6373603013072103E-2</v>
      </c>
      <c r="BG18" s="129">
        <v>1.0401408823272699E-2</v>
      </c>
      <c r="BH18" s="129">
        <v>0.212687284173456</v>
      </c>
      <c r="BI18" s="129">
        <v>7.3729429146865005E-2</v>
      </c>
      <c r="BJ18" s="129">
        <v>1.6119672774928</v>
      </c>
      <c r="BK18" s="150">
        <v>0.57740090643388098</v>
      </c>
      <c r="BL18" s="129"/>
      <c r="BM18" s="149">
        <v>208.77903278459172</v>
      </c>
      <c r="BN18" s="129">
        <v>1681.156616581781</v>
      </c>
      <c r="BO18" s="129">
        <v>35.260898623996212</v>
      </c>
      <c r="BP18" s="129">
        <v>40.04795782990881</v>
      </c>
      <c r="BQ18" s="129">
        <v>0.89304970751528301</v>
      </c>
      <c r="BR18" s="129">
        <v>1.0836666738983389</v>
      </c>
      <c r="BS18" s="129">
        <v>0.47040646957699062</v>
      </c>
      <c r="BT18" s="129">
        <v>0.64112210893152999</v>
      </c>
      <c r="BU18" s="129">
        <v>41.028361015582661</v>
      </c>
      <c r="BV18" s="129">
        <v>1.1064020722465311</v>
      </c>
      <c r="BW18" s="129">
        <v>0.506992575675694</v>
      </c>
      <c r="BX18" s="129">
        <v>3.1014264153941142</v>
      </c>
      <c r="BY18" s="129">
        <v>0.56351116804402501</v>
      </c>
      <c r="BZ18" s="129">
        <v>3.6373603013072103E-2</v>
      </c>
      <c r="CA18" s="129">
        <v>0.2327063461899497</v>
      </c>
      <c r="CB18" s="129">
        <v>2.7702660087285262</v>
      </c>
      <c r="CC18" s="129">
        <v>0.76768051311817997</v>
      </c>
      <c r="CD18" s="129">
        <v>3.4992720940700197</v>
      </c>
      <c r="CE18" s="150">
        <v>2.7311863281674107</v>
      </c>
      <c r="CF18" s="118"/>
      <c r="CG18" s="161">
        <v>1.42</v>
      </c>
    </row>
    <row r="19" spans="1:85" s="119" customFormat="1" ht="13.8">
      <c r="A19" s="121" t="s">
        <v>518</v>
      </c>
      <c r="B19" s="118">
        <v>2770</v>
      </c>
      <c r="C19" s="166">
        <v>844.29600000000005</v>
      </c>
      <c r="D19" s="149">
        <v>2.1392107810646349E-2</v>
      </c>
      <c r="E19" s="129">
        <v>31.097669999999745</v>
      </c>
      <c r="F19" s="129">
        <v>15858.314856700221</v>
      </c>
      <c r="G19" s="129">
        <v>17189.306878306899</v>
      </c>
      <c r="H19" s="129">
        <v>0.18595977759698598</v>
      </c>
      <c r="I19" s="150">
        <v>1.1535953361782727E-2</v>
      </c>
      <c r="J19" s="129"/>
      <c r="K19" s="149">
        <v>0.109585726670926</v>
      </c>
      <c r="L19" s="129">
        <v>30.69660599999964</v>
      </c>
      <c r="M19" s="129">
        <v>2901.2914351449303</v>
      </c>
      <c r="N19" s="129">
        <v>14473.5396825397</v>
      </c>
      <c r="O19" s="129">
        <v>0.34559838012570798</v>
      </c>
      <c r="P19" s="150">
        <v>5.8368433105732927E-2</v>
      </c>
      <c r="Q19" s="129"/>
      <c r="R19" s="149">
        <v>0.13097783448157235</v>
      </c>
      <c r="S19" s="129">
        <v>61.794275999999385</v>
      </c>
      <c r="T19" s="129">
        <v>18759.60629184515</v>
      </c>
      <c r="U19" s="129">
        <v>31662.846560846599</v>
      </c>
      <c r="V19" s="129">
        <v>0.53155815772269399</v>
      </c>
      <c r="W19" s="150">
        <v>6.990438646751565E-2</v>
      </c>
      <c r="X19" s="129"/>
      <c r="Y19" s="149">
        <v>18.264795420468001</v>
      </c>
      <c r="Z19" s="129">
        <v>1347.6165228243001</v>
      </c>
      <c r="AA19" s="129">
        <v>7.7363289023392197</v>
      </c>
      <c r="AB19" s="129">
        <v>61.384671548701597</v>
      </c>
      <c r="AC19" s="129">
        <v>0.37336698987292299</v>
      </c>
      <c r="AD19" s="129">
        <v>0.61215640798981596</v>
      </c>
      <c r="AE19" s="129">
        <v>0.790983567697368</v>
      </c>
      <c r="AF19" s="129">
        <v>0.82463177599381499</v>
      </c>
      <c r="AG19" s="129">
        <v>51.9735346006646</v>
      </c>
      <c r="AH19" s="129">
        <v>0.65688407216540201</v>
      </c>
      <c r="AI19" s="129">
        <v>0.25890897094717702</v>
      </c>
      <c r="AJ19" s="129">
        <v>1.8089403062307601</v>
      </c>
      <c r="AK19" s="129">
        <v>0.65992619205099601</v>
      </c>
      <c r="AL19" s="129">
        <v>3.04993114470655E-2</v>
      </c>
      <c r="AM19" s="129">
        <v>0.22253476015762</v>
      </c>
      <c r="AN19" s="129">
        <v>3.1842150700267702</v>
      </c>
      <c r="AO19" s="129">
        <v>0.50355644857905302</v>
      </c>
      <c r="AP19" s="129">
        <v>1.5368051000324501</v>
      </c>
      <c r="AQ19" s="150">
        <v>1.82558229092104</v>
      </c>
      <c r="AR19" s="129"/>
      <c r="AS19" s="149">
        <v>187.05509418062499</v>
      </c>
      <c r="AT19" s="129">
        <v>236.71086850836801</v>
      </c>
      <c r="AU19" s="129">
        <v>18.939683264167801</v>
      </c>
      <c r="AV19" s="129">
        <v>11.2025740525696</v>
      </c>
      <c r="AW19" s="129">
        <v>0.71694973617163504</v>
      </c>
      <c r="AX19" s="129">
        <v>0.31111954632871502</v>
      </c>
      <c r="AY19" s="129">
        <v>0.103412637644481</v>
      </c>
      <c r="AZ19" s="129">
        <v>0.19771931489855399</v>
      </c>
      <c r="BA19" s="129">
        <v>1.14855690279579</v>
      </c>
      <c r="BB19" s="129">
        <v>0.27533614772843001</v>
      </c>
      <c r="BC19" s="129">
        <v>0.38140637626719798</v>
      </c>
      <c r="BD19" s="129">
        <v>0.116575806092059</v>
      </c>
      <c r="BE19" s="129">
        <v>3.7744640816949402</v>
      </c>
      <c r="BF19" s="129">
        <v>0</v>
      </c>
      <c r="BG19" s="129">
        <v>1.55131231049763E-2</v>
      </c>
      <c r="BH19" s="129">
        <v>0.25446895477516901</v>
      </c>
      <c r="BI19" s="129">
        <v>0.14482744441501999</v>
      </c>
      <c r="BJ19" s="129">
        <v>1.62622204235663</v>
      </c>
      <c r="BK19" s="150">
        <v>0.50334804877415296</v>
      </c>
      <c r="BL19" s="129"/>
      <c r="BM19" s="149">
        <v>205.319889601093</v>
      </c>
      <c r="BN19" s="129">
        <v>1584.3273913326682</v>
      </c>
      <c r="BO19" s="129">
        <v>26.676012166507022</v>
      </c>
      <c r="BP19" s="129">
        <v>72.587245601271192</v>
      </c>
      <c r="BQ19" s="129">
        <v>1.0903167260445581</v>
      </c>
      <c r="BR19" s="129">
        <v>0.92327595431853093</v>
      </c>
      <c r="BS19" s="129">
        <v>0.89439620534184905</v>
      </c>
      <c r="BT19" s="129">
        <v>1.022351090892369</v>
      </c>
      <c r="BU19" s="129">
        <v>53.122091503460389</v>
      </c>
      <c r="BV19" s="129">
        <v>0.93222021989383208</v>
      </c>
      <c r="BW19" s="129">
        <v>0.640315347214375</v>
      </c>
      <c r="BX19" s="129">
        <v>1.9255161123228191</v>
      </c>
      <c r="BY19" s="129">
        <v>4.4343902737459366</v>
      </c>
      <c r="BZ19" s="129">
        <v>3.04993114470655E-2</v>
      </c>
      <c r="CA19" s="129">
        <v>0.23804788326259629</v>
      </c>
      <c r="CB19" s="129">
        <v>3.438684024801939</v>
      </c>
      <c r="CC19" s="129">
        <v>0.64838389299407306</v>
      </c>
      <c r="CD19" s="129">
        <v>3.1630271423890801</v>
      </c>
      <c r="CE19" s="150">
        <v>2.328930339695193</v>
      </c>
      <c r="CF19" s="118"/>
      <c r="CG19" s="161">
        <v>1.49</v>
      </c>
    </row>
    <row r="20" spans="1:85" s="119" customFormat="1" ht="13.8">
      <c r="A20" s="121" t="s">
        <v>519</v>
      </c>
      <c r="B20" s="118">
        <v>2790</v>
      </c>
      <c r="C20" s="166">
        <v>850.39200000000005</v>
      </c>
      <c r="D20" s="149">
        <v>2.3720786217289552E-2</v>
      </c>
      <c r="E20" s="129">
        <v>37.542249999999946</v>
      </c>
      <c r="F20" s="129">
        <v>7959.8519285964439</v>
      </c>
      <c r="G20" s="129">
        <v>17246.8835978836</v>
      </c>
      <c r="H20" s="129">
        <v>0.17873307293735</v>
      </c>
      <c r="I20" s="150">
        <v>2.1200305756422098E-2</v>
      </c>
      <c r="J20" s="129"/>
      <c r="K20" s="149">
        <v>0.10330530923518175</v>
      </c>
      <c r="L20" s="129">
        <v>39.451329000000456</v>
      </c>
      <c r="M20" s="129">
        <v>2839.0330578067696</v>
      </c>
      <c r="N20" s="129">
        <v>14806.9259259259</v>
      </c>
      <c r="O20" s="129">
        <v>0.36973157033603804</v>
      </c>
      <c r="P20" s="150">
        <v>4.3875452265712184E-2</v>
      </c>
      <c r="Q20" s="129"/>
      <c r="R20" s="149">
        <v>0.12702609545247129</v>
      </c>
      <c r="S20" s="129">
        <v>76.993579000000409</v>
      </c>
      <c r="T20" s="129">
        <v>10798.884986403213</v>
      </c>
      <c r="U20" s="129">
        <v>32053.809523809497</v>
      </c>
      <c r="V20" s="129">
        <v>0.54846464327338806</v>
      </c>
      <c r="W20" s="150">
        <v>6.5075758022134278E-2</v>
      </c>
      <c r="X20" s="129"/>
      <c r="Y20" s="149">
        <v>18.805398043448601</v>
      </c>
      <c r="Z20" s="129">
        <v>859.39986628460304</v>
      </c>
      <c r="AA20" s="129">
        <v>7.0502468621425898</v>
      </c>
      <c r="AB20" s="129">
        <v>53.009714962811799</v>
      </c>
      <c r="AC20" s="129">
        <v>0.43749980980394498</v>
      </c>
      <c r="AD20" s="129">
        <v>0.57922677506438003</v>
      </c>
      <c r="AE20" s="129">
        <v>0.56740217194844</v>
      </c>
      <c r="AF20" s="129">
        <v>0.58510282254287105</v>
      </c>
      <c r="AG20" s="129">
        <v>56.465663441363901</v>
      </c>
      <c r="AH20" s="129">
        <v>1.1006367494957801</v>
      </c>
      <c r="AI20" s="129">
        <v>0.390035525695765</v>
      </c>
      <c r="AJ20" s="129">
        <v>3.30310778864252</v>
      </c>
      <c r="AK20" s="129">
        <v>1.1444523818689101</v>
      </c>
      <c r="AL20" s="129">
        <v>0.134278416229902</v>
      </c>
      <c r="AM20" s="129">
        <v>0.25384237005013499</v>
      </c>
      <c r="AN20" s="129">
        <v>2.21137073061709</v>
      </c>
      <c r="AO20" s="129">
        <v>0.98288869918667299</v>
      </c>
      <c r="AP20" s="129">
        <v>1.03234327153284</v>
      </c>
      <c r="AQ20" s="150">
        <v>1.13969476548035</v>
      </c>
      <c r="AR20" s="129"/>
      <c r="AS20" s="149">
        <v>187.834540540354</v>
      </c>
      <c r="AT20" s="129">
        <v>97.918023146449698</v>
      </c>
      <c r="AU20" s="129">
        <v>21.492769172140701</v>
      </c>
      <c r="AV20" s="129">
        <v>14.4841075909653</v>
      </c>
      <c r="AW20" s="129">
        <v>0.46177634229044001</v>
      </c>
      <c r="AX20" s="129">
        <v>0.153962671798827</v>
      </c>
      <c r="AY20" s="129">
        <v>2.0887504887890599E-2</v>
      </c>
      <c r="AZ20" s="129">
        <v>5.5467759547780597E-2</v>
      </c>
      <c r="BA20" s="129">
        <v>2.3393869946246801</v>
      </c>
      <c r="BB20" s="129">
        <v>0.72046170085349803</v>
      </c>
      <c r="BC20" s="129">
        <v>0.25510009600393302</v>
      </c>
      <c r="BD20" s="129">
        <v>0.16544367270677399</v>
      </c>
      <c r="BE20" s="129">
        <v>4.1965114946995801</v>
      </c>
      <c r="BF20" s="129">
        <v>0</v>
      </c>
      <c r="BG20" s="129">
        <v>1.16671165217248E-2</v>
      </c>
      <c r="BH20" s="129">
        <v>0.308326523764475</v>
      </c>
      <c r="BI20" s="129">
        <v>4.2557961000008797E-2</v>
      </c>
      <c r="BJ20" s="129">
        <v>1.64385626025528</v>
      </c>
      <c r="BK20" s="150">
        <v>0.28461410387493802</v>
      </c>
      <c r="BL20" s="129"/>
      <c r="BM20" s="149">
        <v>206.6399385838026</v>
      </c>
      <c r="BN20" s="129">
        <v>957.31788943105278</v>
      </c>
      <c r="BO20" s="129">
        <v>28.543016034283291</v>
      </c>
      <c r="BP20" s="129">
        <v>67.493822553777093</v>
      </c>
      <c r="BQ20" s="129">
        <v>0.89927615209438505</v>
      </c>
      <c r="BR20" s="129">
        <v>0.73318944686320697</v>
      </c>
      <c r="BS20" s="129">
        <v>0.5882896768363306</v>
      </c>
      <c r="BT20" s="129">
        <v>0.64057058209065165</v>
      </c>
      <c r="BU20" s="129">
        <v>58.805050435988584</v>
      </c>
      <c r="BV20" s="129">
        <v>1.821098450349278</v>
      </c>
      <c r="BW20" s="129">
        <v>0.64513562169969796</v>
      </c>
      <c r="BX20" s="129">
        <v>3.468551461349294</v>
      </c>
      <c r="BY20" s="129">
        <v>5.3409638765684901</v>
      </c>
      <c r="BZ20" s="129">
        <v>0.134278416229902</v>
      </c>
      <c r="CA20" s="129">
        <v>0.2655094865718598</v>
      </c>
      <c r="CB20" s="129">
        <v>2.519697254381565</v>
      </c>
      <c r="CC20" s="129">
        <v>1.0254466601866818</v>
      </c>
      <c r="CD20" s="129">
        <v>2.6761995317881198</v>
      </c>
      <c r="CE20" s="150">
        <v>1.4243088693552881</v>
      </c>
      <c r="CF20" s="118"/>
      <c r="CG20" s="161">
        <v>1.37</v>
      </c>
    </row>
    <row r="21" spans="1:85" s="119" customFormat="1" ht="13.8">
      <c r="A21" s="121" t="s">
        <v>520</v>
      </c>
      <c r="B21" s="118">
        <v>2810</v>
      </c>
      <c r="C21" s="166">
        <v>856.48800000000006</v>
      </c>
      <c r="D21" s="149">
        <v>3.1854741048017249E-2</v>
      </c>
      <c r="E21" s="129">
        <v>51.977260000000001</v>
      </c>
      <c r="F21" s="129">
        <v>5801.796680234108</v>
      </c>
      <c r="G21" s="129">
        <v>22950.190476190499</v>
      </c>
      <c r="H21" s="129">
        <v>0.179626805452794</v>
      </c>
      <c r="I21" s="150">
        <v>1.9438943671166751E-2</v>
      </c>
      <c r="J21" s="129"/>
      <c r="K21" s="149">
        <v>0.14134023807167376</v>
      </c>
      <c r="L21" s="129">
        <v>44.462546999999461</v>
      </c>
      <c r="M21" s="129">
        <v>2690.4432301957249</v>
      </c>
      <c r="N21" s="129">
        <v>15546.682539682501</v>
      </c>
      <c r="O21" s="129">
        <v>0.31619725972289003</v>
      </c>
      <c r="P21" s="150">
        <v>5.8517270128338794E-2</v>
      </c>
      <c r="Q21" s="129"/>
      <c r="R21" s="149">
        <v>0.17319497911969101</v>
      </c>
      <c r="S21" s="129">
        <v>96.439806999999462</v>
      </c>
      <c r="T21" s="129">
        <v>8492.2399104298329</v>
      </c>
      <c r="U21" s="129">
        <v>38496.873015873003</v>
      </c>
      <c r="V21" s="129">
        <v>0.495824065175684</v>
      </c>
      <c r="W21" s="150">
        <v>7.7956213799505542E-2</v>
      </c>
      <c r="X21" s="129"/>
      <c r="Y21" s="149">
        <v>19.339440368037302</v>
      </c>
      <c r="Z21" s="129">
        <v>697.84545663295705</v>
      </c>
      <c r="AA21" s="129">
        <v>6.0236623662084599</v>
      </c>
      <c r="AB21" s="129">
        <v>57.677323064602</v>
      </c>
      <c r="AC21" s="129">
        <v>0.30037683662665798</v>
      </c>
      <c r="AD21" s="129">
        <v>0.46093811619863101</v>
      </c>
      <c r="AE21" s="129">
        <v>0.57564892440164195</v>
      </c>
      <c r="AF21" s="129">
        <v>0.67393155857541098</v>
      </c>
      <c r="AG21" s="129">
        <v>47.537928696302799</v>
      </c>
      <c r="AH21" s="129">
        <v>0.386919985237477</v>
      </c>
      <c r="AI21" s="129">
        <v>0.17151131467903899</v>
      </c>
      <c r="AJ21" s="129">
        <v>3.4973963518254001</v>
      </c>
      <c r="AK21" s="129">
        <v>0.32473950912196903</v>
      </c>
      <c r="AL21" s="129">
        <v>0</v>
      </c>
      <c r="AM21" s="129">
        <v>0.23231098002504899</v>
      </c>
      <c r="AN21" s="129">
        <v>2.6199130659191199</v>
      </c>
      <c r="AO21" s="129">
        <v>0.95075713402046702</v>
      </c>
      <c r="AP21" s="129">
        <v>1.4905224002309201</v>
      </c>
      <c r="AQ21" s="150">
        <v>0.911545017545908</v>
      </c>
      <c r="AR21" s="129"/>
      <c r="AS21" s="149">
        <v>185.179295538308</v>
      </c>
      <c r="AT21" s="129">
        <v>38.156903749826299</v>
      </c>
      <c r="AU21" s="129">
        <v>18.377988802807401</v>
      </c>
      <c r="AV21" s="129">
        <v>14.624840629260101</v>
      </c>
      <c r="AW21" s="129">
        <v>0.38339622584155503</v>
      </c>
      <c r="AX21" s="129">
        <v>0.22312175260931999</v>
      </c>
      <c r="AY21" s="129">
        <v>0.164961409605931</v>
      </c>
      <c r="AZ21" s="129">
        <v>8.0415271749325001E-2</v>
      </c>
      <c r="BA21" s="129">
        <v>1.9252560203200599</v>
      </c>
      <c r="BB21" s="129">
        <v>0.77777556545038695</v>
      </c>
      <c r="BC21" s="129">
        <v>0.39880954206234598</v>
      </c>
      <c r="BD21" s="129">
        <v>0.14347471669797199</v>
      </c>
      <c r="BE21" s="129">
        <v>0</v>
      </c>
      <c r="BF21" s="129">
        <v>4.42670854491794E-2</v>
      </c>
      <c r="BG21" s="129">
        <v>3.9567717554966797E-2</v>
      </c>
      <c r="BH21" s="129">
        <v>0.32177578478839203</v>
      </c>
      <c r="BI21" s="129">
        <v>0.10384350550721</v>
      </c>
      <c r="BJ21" s="129">
        <v>2.59104562111155</v>
      </c>
      <c r="BK21" s="150">
        <v>0.58592248547462</v>
      </c>
      <c r="BL21" s="129"/>
      <c r="BM21" s="149">
        <v>204.51873590634528</v>
      </c>
      <c r="BN21" s="129">
        <v>736.00236038278331</v>
      </c>
      <c r="BO21" s="129">
        <v>24.40165116901586</v>
      </c>
      <c r="BP21" s="129">
        <v>72.302163693862099</v>
      </c>
      <c r="BQ21" s="129">
        <v>0.68377306246821301</v>
      </c>
      <c r="BR21" s="129">
        <v>0.684059868807951</v>
      </c>
      <c r="BS21" s="129">
        <v>0.74061033400757292</v>
      </c>
      <c r="BT21" s="129">
        <v>0.75434683032473604</v>
      </c>
      <c r="BU21" s="129">
        <v>49.463184716622862</v>
      </c>
      <c r="BV21" s="129">
        <v>1.164695550687864</v>
      </c>
      <c r="BW21" s="129">
        <v>0.570320856741385</v>
      </c>
      <c r="BX21" s="129">
        <v>3.6408710685233721</v>
      </c>
      <c r="BY21" s="129">
        <v>0.32473950912196903</v>
      </c>
      <c r="BZ21" s="129">
        <v>4.42670854491794E-2</v>
      </c>
      <c r="CA21" s="129">
        <v>0.27187869758001582</v>
      </c>
      <c r="CB21" s="129">
        <v>2.9416888507075121</v>
      </c>
      <c r="CC21" s="129">
        <v>1.054600639527677</v>
      </c>
      <c r="CD21" s="129">
        <v>4.0815680213424699</v>
      </c>
      <c r="CE21" s="150">
        <v>1.497467503020528</v>
      </c>
      <c r="CF21" s="118"/>
      <c r="CG21" s="161">
        <v>1.42</v>
      </c>
    </row>
    <row r="22" spans="1:85" s="119" customFormat="1" ht="13.8">
      <c r="A22" s="121" t="s">
        <v>521</v>
      </c>
      <c r="B22" s="118">
        <v>2830</v>
      </c>
      <c r="C22" s="166">
        <v>862.58400000000006</v>
      </c>
      <c r="D22" s="149">
        <v>1.5193572482844675E-2</v>
      </c>
      <c r="E22" s="129">
        <v>40.515220000000049</v>
      </c>
      <c r="F22" s="129">
        <v>12062.655791814808</v>
      </c>
      <c r="G22" s="129">
        <v>18759.830687830701</v>
      </c>
      <c r="H22" s="129">
        <v>0.19500877418538598</v>
      </c>
      <c r="I22" s="150">
        <v>1.6770342726241328E-2</v>
      </c>
      <c r="J22" s="129"/>
      <c r="K22" s="149">
        <v>0.11955688899280925</v>
      </c>
      <c r="L22" s="129">
        <v>37.034046000000444</v>
      </c>
      <c r="M22" s="129">
        <v>2831.1679055146196</v>
      </c>
      <c r="N22" s="129">
        <v>15792.5925925926</v>
      </c>
      <c r="O22" s="129">
        <v>0.31695494180512801</v>
      </c>
      <c r="P22" s="150">
        <v>5.4049689253729778E-2</v>
      </c>
      <c r="Q22" s="129"/>
      <c r="R22" s="149">
        <v>0.13475046147565392</v>
      </c>
      <c r="S22" s="129">
        <v>77.5492660000005</v>
      </c>
      <c r="T22" s="129">
        <v>14893.823697329428</v>
      </c>
      <c r="U22" s="129">
        <v>34552.423280423303</v>
      </c>
      <c r="V22" s="129">
        <v>0.51196371599051393</v>
      </c>
      <c r="W22" s="150">
        <v>7.082003197997111E-2</v>
      </c>
      <c r="X22" s="129"/>
      <c r="Y22" s="149">
        <v>18.879545677248402</v>
      </c>
      <c r="Z22" s="129">
        <v>920.56841196110497</v>
      </c>
      <c r="AA22" s="129">
        <v>7.1248791664779798</v>
      </c>
      <c r="AB22" s="129">
        <v>50.702012599825899</v>
      </c>
      <c r="AC22" s="129">
        <v>0.40081532379308399</v>
      </c>
      <c r="AD22" s="129">
        <v>0.54339522392581596</v>
      </c>
      <c r="AE22" s="129">
        <v>0.71274424114165402</v>
      </c>
      <c r="AF22" s="129">
        <v>0.74108850775339796</v>
      </c>
      <c r="AG22" s="129">
        <v>66.5130294559318</v>
      </c>
      <c r="AH22" s="129">
        <v>0.64905280065600002</v>
      </c>
      <c r="AI22" s="129">
        <v>0.283740455207661</v>
      </c>
      <c r="AJ22" s="129">
        <v>2.9230666291979701</v>
      </c>
      <c r="AK22" s="129">
        <v>0.45101167887308402</v>
      </c>
      <c r="AL22" s="129">
        <v>0.227360853816236</v>
      </c>
      <c r="AM22" s="129">
        <v>0.22340337954040099</v>
      </c>
      <c r="AN22" s="129">
        <v>2.6588069931730201</v>
      </c>
      <c r="AO22" s="129">
        <v>0.64117199118679002</v>
      </c>
      <c r="AP22" s="129">
        <v>0.84349073547528697</v>
      </c>
      <c r="AQ22" s="150">
        <v>1.18159836409423</v>
      </c>
      <c r="AR22" s="129"/>
      <c r="AS22" s="149">
        <v>186.02328898682799</v>
      </c>
      <c r="AT22" s="129">
        <v>1150.99673805321</v>
      </c>
      <c r="AU22" s="129">
        <v>52.444092548834497</v>
      </c>
      <c r="AV22" s="129">
        <v>11.752625203822699</v>
      </c>
      <c r="AW22" s="129">
        <v>0.67812471471965097</v>
      </c>
      <c r="AX22" s="129">
        <v>0.20365330412079499</v>
      </c>
      <c r="AY22" s="129">
        <v>1.4182757197266801E-2</v>
      </c>
      <c r="AZ22" s="129">
        <v>6.8989070645098294E-2</v>
      </c>
      <c r="BA22" s="129">
        <v>1.5163596073358501</v>
      </c>
      <c r="BB22" s="129">
        <v>0.58270688466788501</v>
      </c>
      <c r="BC22" s="129">
        <v>0.29196640446005701</v>
      </c>
      <c r="BD22" s="129">
        <v>0.23388711670703199</v>
      </c>
      <c r="BE22" s="129">
        <v>0</v>
      </c>
      <c r="BF22" s="129">
        <v>5.4913861890997798E-2</v>
      </c>
      <c r="BG22" s="129">
        <v>2.0683736947820101E-2</v>
      </c>
      <c r="BH22" s="129">
        <v>0.19620119652489201</v>
      </c>
      <c r="BI22" s="129">
        <v>0.19359062668139801</v>
      </c>
      <c r="BJ22" s="129">
        <v>2.4685663878485999</v>
      </c>
      <c r="BK22" s="150">
        <v>0.50557738889728798</v>
      </c>
      <c r="BL22" s="129"/>
      <c r="BM22" s="149">
        <v>204.90283466407641</v>
      </c>
      <c r="BN22" s="129">
        <v>2071.5651500143149</v>
      </c>
      <c r="BO22" s="129">
        <v>59.568971715312479</v>
      </c>
      <c r="BP22" s="129">
        <v>62.454637803648595</v>
      </c>
      <c r="BQ22" s="129">
        <v>1.078940038512735</v>
      </c>
      <c r="BR22" s="129">
        <v>0.74704852804661093</v>
      </c>
      <c r="BS22" s="129">
        <v>0.72692699833892083</v>
      </c>
      <c r="BT22" s="129">
        <v>0.81007757839849626</v>
      </c>
      <c r="BU22" s="129">
        <v>68.029389063267644</v>
      </c>
      <c r="BV22" s="129">
        <v>1.231759685323885</v>
      </c>
      <c r="BW22" s="129">
        <v>0.57570685966771795</v>
      </c>
      <c r="BX22" s="129">
        <v>3.1569537459050023</v>
      </c>
      <c r="BY22" s="129">
        <v>0.45101167887308402</v>
      </c>
      <c r="BZ22" s="129">
        <v>0.28227471570723378</v>
      </c>
      <c r="CA22" s="129">
        <v>0.2440871164882211</v>
      </c>
      <c r="CB22" s="129">
        <v>2.8550081896979123</v>
      </c>
      <c r="CC22" s="129">
        <v>0.83476261786818806</v>
      </c>
      <c r="CD22" s="129">
        <v>3.3120571233238869</v>
      </c>
      <c r="CE22" s="150">
        <v>1.6871757529915179</v>
      </c>
      <c r="CF22" s="118"/>
      <c r="CG22" s="161">
        <v>1.39</v>
      </c>
    </row>
    <row r="23" spans="1:85" s="119" customFormat="1" ht="13.8">
      <c r="A23" s="121" t="s">
        <v>522</v>
      </c>
      <c r="B23" s="118">
        <v>2850</v>
      </c>
      <c r="C23" s="166">
        <v>868.68000000000006</v>
      </c>
      <c r="D23" s="149">
        <v>1.4237920278148975E-2</v>
      </c>
      <c r="E23" s="129">
        <v>53.303500000000504</v>
      </c>
      <c r="F23" s="129">
        <v>11712.044557805335</v>
      </c>
      <c r="G23" s="129">
        <v>19029.195767195801</v>
      </c>
      <c r="H23" s="129">
        <v>0.19650602740502701</v>
      </c>
      <c r="I23" s="150">
        <v>2.0027088183427775E-2</v>
      </c>
      <c r="J23" s="129"/>
      <c r="K23" s="149">
        <v>0.12222412940542875</v>
      </c>
      <c r="L23" s="129">
        <v>40.231440000000177</v>
      </c>
      <c r="M23" s="129">
        <v>2616.2313827558201</v>
      </c>
      <c r="N23" s="129">
        <v>16183.793650793699</v>
      </c>
      <c r="O23" s="129">
        <v>0.24881322544715401</v>
      </c>
      <c r="P23" s="150">
        <v>6.3282406525862492E-2</v>
      </c>
      <c r="Q23" s="129"/>
      <c r="R23" s="149">
        <v>0.13646204968357772</v>
      </c>
      <c r="S23" s="129">
        <v>93.534940000000688</v>
      </c>
      <c r="T23" s="129">
        <v>14328.275940561154</v>
      </c>
      <c r="U23" s="129">
        <v>35212.989417989498</v>
      </c>
      <c r="V23" s="129">
        <v>0.44531925285218099</v>
      </c>
      <c r="W23" s="150">
        <v>8.3309494709290263E-2</v>
      </c>
      <c r="X23" s="129"/>
      <c r="Y23" s="149">
        <v>19.307858773159101</v>
      </c>
      <c r="Z23" s="129">
        <v>901.35162994518896</v>
      </c>
      <c r="AA23" s="129">
        <v>7.7740567779697001</v>
      </c>
      <c r="AB23" s="129">
        <v>83.653722717951695</v>
      </c>
      <c r="AC23" s="129">
        <v>1.07363764596315</v>
      </c>
      <c r="AD23" s="129">
        <v>0.66332135985032004</v>
      </c>
      <c r="AE23" s="129">
        <v>0.85232093988888402</v>
      </c>
      <c r="AF23" s="129">
        <v>0.84915721685713796</v>
      </c>
      <c r="AG23" s="129">
        <v>55.791499535367301</v>
      </c>
      <c r="AH23" s="129">
        <v>0.55962206258603597</v>
      </c>
      <c r="AI23" s="129">
        <v>0.25357923238520103</v>
      </c>
      <c r="AJ23" s="129">
        <v>2.2187055632876702</v>
      </c>
      <c r="AK23" s="129">
        <v>0.66229969117366105</v>
      </c>
      <c r="AL23" s="129">
        <v>0</v>
      </c>
      <c r="AM23" s="129">
        <v>0.25906126792060502</v>
      </c>
      <c r="AN23" s="129">
        <v>4.0923347669459504</v>
      </c>
      <c r="AO23" s="129">
        <v>0.87590806831189705</v>
      </c>
      <c r="AP23" s="129">
        <v>0.82631657435511696</v>
      </c>
      <c r="AQ23" s="150">
        <v>2.3676326705776898</v>
      </c>
      <c r="AR23" s="129"/>
      <c r="AS23" s="149">
        <v>185.289125924247</v>
      </c>
      <c r="AT23" s="129">
        <v>432.41194564289702</v>
      </c>
      <c r="AU23" s="129">
        <v>27.1068521562824</v>
      </c>
      <c r="AV23" s="129">
        <v>13.764451237562399</v>
      </c>
      <c r="AW23" s="129">
        <v>0.45617549961611198</v>
      </c>
      <c r="AX23" s="129">
        <v>1.06959607482185</v>
      </c>
      <c r="AY23" s="129">
        <v>1.11116003333534E-2</v>
      </c>
      <c r="AZ23" s="129">
        <v>0.16745179436422999</v>
      </c>
      <c r="BA23" s="129">
        <v>0.42352944511926699</v>
      </c>
      <c r="BB23" s="129">
        <v>1.0241191640574101</v>
      </c>
      <c r="BC23" s="129">
        <v>0.55057611323593003</v>
      </c>
      <c r="BD23" s="129">
        <v>0.14232268298728601</v>
      </c>
      <c r="BE23" s="129">
        <v>0</v>
      </c>
      <c r="BF23" s="129">
        <v>1.48961138444641E-2</v>
      </c>
      <c r="BG23" s="129">
        <v>0.25389312207425002</v>
      </c>
      <c r="BH23" s="129">
        <v>0.653671291958283</v>
      </c>
      <c r="BI23" s="129">
        <v>0.21560001213131499</v>
      </c>
      <c r="BJ23" s="129">
        <v>2.0147746969659601</v>
      </c>
      <c r="BK23" s="150">
        <v>0.86026611288412203</v>
      </c>
      <c r="BL23" s="129"/>
      <c r="BM23" s="149">
        <v>204.5969846974061</v>
      </c>
      <c r="BN23" s="129">
        <v>1333.763575588086</v>
      </c>
      <c r="BO23" s="129">
        <v>34.880908934252098</v>
      </c>
      <c r="BP23" s="129">
        <v>97.418173955514092</v>
      </c>
      <c r="BQ23" s="129">
        <v>1.5298131455792621</v>
      </c>
      <c r="BR23" s="129">
        <v>1.7329174346721701</v>
      </c>
      <c r="BS23" s="129">
        <v>0.86343254022223737</v>
      </c>
      <c r="BT23" s="129">
        <v>1.0166090112213679</v>
      </c>
      <c r="BU23" s="129">
        <v>56.215028980486565</v>
      </c>
      <c r="BV23" s="129">
        <v>1.5837412266434461</v>
      </c>
      <c r="BW23" s="129">
        <v>0.804155345621131</v>
      </c>
      <c r="BX23" s="129">
        <v>2.3610282462749561</v>
      </c>
      <c r="BY23" s="129">
        <v>0.66229969117366105</v>
      </c>
      <c r="BZ23" s="129">
        <v>1.48961138444641E-2</v>
      </c>
      <c r="CA23" s="129">
        <v>0.51295438999485499</v>
      </c>
      <c r="CB23" s="129">
        <v>4.7460060589042339</v>
      </c>
      <c r="CC23" s="129">
        <v>1.091508080443212</v>
      </c>
      <c r="CD23" s="129">
        <v>2.8410912713210772</v>
      </c>
      <c r="CE23" s="150">
        <v>3.2278987834618116</v>
      </c>
      <c r="CF23" s="118"/>
      <c r="CG23" s="161">
        <v>1.38</v>
      </c>
    </row>
    <row r="24" spans="1:85" s="119" customFormat="1" ht="13.8">
      <c r="A24" s="121" t="s">
        <v>523</v>
      </c>
      <c r="B24" s="118">
        <v>2870</v>
      </c>
      <c r="C24" s="166">
        <v>874.77600000000007</v>
      </c>
      <c r="D24" s="149">
        <v>2.751562627745625E-2</v>
      </c>
      <c r="E24" s="129">
        <v>39.515295000000151</v>
      </c>
      <c r="F24" s="129">
        <v>6511.4164161504796</v>
      </c>
      <c r="G24" s="129">
        <v>18651.132275132299</v>
      </c>
      <c r="H24" s="129">
        <v>0.16943336682647103</v>
      </c>
      <c r="I24" s="150">
        <v>1.6163483836368824E-2</v>
      </c>
      <c r="J24" s="129"/>
      <c r="K24" s="149">
        <v>9.3305606266025506E-2</v>
      </c>
      <c r="L24" s="129">
        <v>38.806929000000089</v>
      </c>
      <c r="M24" s="129">
        <v>2350.59944622375</v>
      </c>
      <c r="N24" s="129">
        <v>15952.841269841299</v>
      </c>
      <c r="O24" s="129">
        <v>0.30095561520804498</v>
      </c>
      <c r="P24" s="150">
        <v>6.2307183953495486E-2</v>
      </c>
      <c r="Q24" s="129"/>
      <c r="R24" s="149">
        <v>0.12082123254348176</v>
      </c>
      <c r="S24" s="129">
        <v>78.322224000000233</v>
      </c>
      <c r="T24" s="129">
        <v>8862.01586237423</v>
      </c>
      <c r="U24" s="129">
        <v>34603.973544973596</v>
      </c>
      <c r="V24" s="129">
        <v>0.47038898203451601</v>
      </c>
      <c r="W24" s="150">
        <v>7.8470667789864307E-2</v>
      </c>
      <c r="X24" s="129"/>
      <c r="Y24" s="149">
        <v>19.117177217993699</v>
      </c>
      <c r="Z24" s="129">
        <v>799.199967928462</v>
      </c>
      <c r="AA24" s="129">
        <v>7.75917068585954</v>
      </c>
      <c r="AB24" s="129">
        <v>33.110336040487397</v>
      </c>
      <c r="AC24" s="129">
        <v>0.358182316109247</v>
      </c>
      <c r="AD24" s="129">
        <v>0.29961405504552302</v>
      </c>
      <c r="AE24" s="129">
        <v>0.35327758582200502</v>
      </c>
      <c r="AF24" s="129">
        <v>0.28083501794703902</v>
      </c>
      <c r="AG24" s="129">
        <v>47.728794428691302</v>
      </c>
      <c r="AH24" s="129">
        <v>0.66877229758970402</v>
      </c>
      <c r="AI24" s="129">
        <v>0.27267986146477902</v>
      </c>
      <c r="AJ24" s="129">
        <v>5.8328952618757404</v>
      </c>
      <c r="AK24" s="129">
        <v>0.80563719139734802</v>
      </c>
      <c r="AL24" s="129">
        <v>0</v>
      </c>
      <c r="AM24" s="129">
        <v>0.248681607963947</v>
      </c>
      <c r="AN24" s="129">
        <v>2.3642578802798502</v>
      </c>
      <c r="AO24" s="129">
        <v>1.00017129764325</v>
      </c>
      <c r="AP24" s="129">
        <v>1.62589130276739</v>
      </c>
      <c r="AQ24" s="150">
        <v>1.58196528820988</v>
      </c>
      <c r="AR24" s="129"/>
      <c r="AS24" s="149">
        <v>186.79996246226699</v>
      </c>
      <c r="AT24" s="129">
        <v>281.99112605507003</v>
      </c>
      <c r="AU24" s="129">
        <v>45.181083315874098</v>
      </c>
      <c r="AV24" s="129">
        <v>11.524842736775399</v>
      </c>
      <c r="AW24" s="129">
        <v>0.64216727700099197</v>
      </c>
      <c r="AX24" s="129">
        <v>0.27821880517924502</v>
      </c>
      <c r="AY24" s="129">
        <v>2.3300938830701501E-2</v>
      </c>
      <c r="AZ24" s="129">
        <v>9.1223494958521903E-2</v>
      </c>
      <c r="BA24" s="129">
        <v>1.5378035417320399</v>
      </c>
      <c r="BB24" s="129">
        <v>0.48232300595032601</v>
      </c>
      <c r="BC24" s="129">
        <v>0.36265430951404798</v>
      </c>
      <c r="BD24" s="129">
        <v>0.20530640674785899</v>
      </c>
      <c r="BE24" s="129">
        <v>0</v>
      </c>
      <c r="BF24" s="129">
        <v>5.0092810942662602E-2</v>
      </c>
      <c r="BG24" s="129">
        <v>7.4598877334245195E-2</v>
      </c>
      <c r="BH24" s="129">
        <v>0.42014967330482</v>
      </c>
      <c r="BI24" s="129">
        <v>0.30342019801897901</v>
      </c>
      <c r="BJ24" s="129">
        <v>1.53304107893029</v>
      </c>
      <c r="BK24" s="150">
        <v>0.54738231751088595</v>
      </c>
      <c r="BL24" s="129"/>
      <c r="BM24" s="149">
        <v>205.91713968026068</v>
      </c>
      <c r="BN24" s="129">
        <v>1081.191093983532</v>
      </c>
      <c r="BO24" s="129">
        <v>52.940254001733635</v>
      </c>
      <c r="BP24" s="129">
        <v>44.635178777262794</v>
      </c>
      <c r="BQ24" s="129">
        <v>1.0003495931102391</v>
      </c>
      <c r="BR24" s="129">
        <v>0.57783286022476799</v>
      </c>
      <c r="BS24" s="129">
        <v>0.37657852465270653</v>
      </c>
      <c r="BT24" s="129">
        <v>0.37205851290556091</v>
      </c>
      <c r="BU24" s="129">
        <v>49.266597970423341</v>
      </c>
      <c r="BV24" s="129">
        <v>1.15109530354003</v>
      </c>
      <c r="BW24" s="129">
        <v>0.63533417097882694</v>
      </c>
      <c r="BX24" s="129">
        <v>6.0382016686235991</v>
      </c>
      <c r="BY24" s="129">
        <v>0.80563719139734802</v>
      </c>
      <c r="BZ24" s="129">
        <v>5.0092810942662602E-2</v>
      </c>
      <c r="CA24" s="129">
        <v>0.3232804852981922</v>
      </c>
      <c r="CB24" s="129">
        <v>2.7844075535846704</v>
      </c>
      <c r="CC24" s="129">
        <v>1.303591495662229</v>
      </c>
      <c r="CD24" s="129">
        <v>3.1589323816976798</v>
      </c>
      <c r="CE24" s="150">
        <v>2.1293476057207661</v>
      </c>
      <c r="CF24" s="118"/>
      <c r="CG24" s="161">
        <v>1.66</v>
      </c>
    </row>
    <row r="25" spans="1:85" s="119" customFormat="1" ht="13.8">
      <c r="A25" s="121" t="s">
        <v>524</v>
      </c>
      <c r="B25" s="118">
        <v>2890</v>
      </c>
      <c r="C25" s="166">
        <v>880.87200000000007</v>
      </c>
      <c r="D25" s="149">
        <v>3.1692958566141252E-2</v>
      </c>
      <c r="E25" s="129">
        <v>40.12269500000005</v>
      </c>
      <c r="F25" s="129">
        <v>5633.1544056311095</v>
      </c>
      <c r="G25" s="129">
        <v>18782.603174603199</v>
      </c>
      <c r="H25" s="129">
        <v>0.17403184724591697</v>
      </c>
      <c r="I25" s="150">
        <v>2.1245986392021122E-2</v>
      </c>
      <c r="J25" s="129"/>
      <c r="K25" s="149">
        <v>0.11412864484195676</v>
      </c>
      <c r="L25" s="129">
        <v>35.105157000000361</v>
      </c>
      <c r="M25" s="129">
        <v>2289.5233802728449</v>
      </c>
      <c r="N25" s="129">
        <v>16445.873015873</v>
      </c>
      <c r="O25" s="129">
        <v>0.312547257325339</v>
      </c>
      <c r="P25" s="150">
        <v>5.3172931013525264E-2</v>
      </c>
      <c r="Q25" s="129"/>
      <c r="R25" s="149">
        <v>0.14582160340809802</v>
      </c>
      <c r="S25" s="129">
        <v>75.227852000000411</v>
      </c>
      <c r="T25" s="129">
        <v>7922.6777859039539</v>
      </c>
      <c r="U25" s="129">
        <v>35228.476190476198</v>
      </c>
      <c r="V25" s="129">
        <v>0.48657910457125597</v>
      </c>
      <c r="W25" s="150">
        <v>7.4418917405546389E-2</v>
      </c>
      <c r="X25" s="129"/>
      <c r="Y25" s="149">
        <v>19.433651763655501</v>
      </c>
      <c r="Z25" s="129">
        <v>729.67638782553297</v>
      </c>
      <c r="AA25" s="129">
        <v>6.27137642236515</v>
      </c>
      <c r="AB25" s="129">
        <v>34.045998583902502</v>
      </c>
      <c r="AC25" s="129">
        <v>0.24608919565965201</v>
      </c>
      <c r="AD25" s="129">
        <v>0.35137837851888398</v>
      </c>
      <c r="AE25" s="129">
        <v>0.32450664734738399</v>
      </c>
      <c r="AF25" s="129">
        <v>0.28817755298393</v>
      </c>
      <c r="AG25" s="129">
        <v>51.1238675210301</v>
      </c>
      <c r="AH25" s="129">
        <v>0.86362732986375401</v>
      </c>
      <c r="AI25" s="129">
        <v>0.39250502817685001</v>
      </c>
      <c r="AJ25" s="129">
        <v>6.6521817833389001</v>
      </c>
      <c r="AK25" s="129">
        <v>0.72305620205430499</v>
      </c>
      <c r="AL25" s="129">
        <v>0.22285141061778799</v>
      </c>
      <c r="AM25" s="129">
        <v>0.25276938648029001</v>
      </c>
      <c r="AN25" s="129">
        <v>3.2884986523265098</v>
      </c>
      <c r="AO25" s="129">
        <v>0.73458427944381999</v>
      </c>
      <c r="AP25" s="129">
        <v>0.87745590319744704</v>
      </c>
      <c r="AQ25" s="150">
        <v>1.41476644420619</v>
      </c>
      <c r="AR25" s="129"/>
      <c r="AS25" s="149">
        <v>186.021589133276</v>
      </c>
      <c r="AT25" s="129">
        <v>0</v>
      </c>
      <c r="AU25" s="129">
        <v>40.1771955269556</v>
      </c>
      <c r="AV25" s="129">
        <v>11.8216170020956</v>
      </c>
      <c r="AW25" s="129">
        <v>0.72915776437458502</v>
      </c>
      <c r="AX25" s="129">
        <v>0.40683003531067002</v>
      </c>
      <c r="AY25" s="129">
        <v>0.120693360631838</v>
      </c>
      <c r="AZ25" s="129">
        <v>0.11295706254467899</v>
      </c>
      <c r="BA25" s="129">
        <v>1.26015255131368</v>
      </c>
      <c r="BB25" s="129">
        <v>1.3917374466375401</v>
      </c>
      <c r="BC25" s="129">
        <v>0.369117655974738</v>
      </c>
      <c r="BD25" s="129">
        <v>0.19972458065446</v>
      </c>
      <c r="BE25" s="129">
        <v>0</v>
      </c>
      <c r="BF25" s="129">
        <v>6.3330706022292401E-3</v>
      </c>
      <c r="BG25" s="129">
        <v>5.0549253036737699E-2</v>
      </c>
      <c r="BH25" s="129">
        <v>0.33928424041966398</v>
      </c>
      <c r="BI25" s="129">
        <v>0.110299249308334</v>
      </c>
      <c r="BJ25" s="129">
        <v>2.7416018182786601</v>
      </c>
      <c r="BK25" s="150">
        <v>0.41854329222667203</v>
      </c>
      <c r="BL25" s="129"/>
      <c r="BM25" s="149">
        <v>205.45524089693149</v>
      </c>
      <c r="BN25" s="129">
        <v>729.67638782553297</v>
      </c>
      <c r="BO25" s="129">
        <v>46.448571949320751</v>
      </c>
      <c r="BP25" s="129">
        <v>45.867615585998102</v>
      </c>
      <c r="BQ25" s="129">
        <v>0.97524696003423705</v>
      </c>
      <c r="BR25" s="129">
        <v>0.75820841382955395</v>
      </c>
      <c r="BS25" s="129">
        <v>0.44520000797922199</v>
      </c>
      <c r="BT25" s="129">
        <v>0.40113461552860896</v>
      </c>
      <c r="BU25" s="129">
        <v>52.38402007234378</v>
      </c>
      <c r="BV25" s="129">
        <v>2.2553647765012941</v>
      </c>
      <c r="BW25" s="129">
        <v>0.76162268415158807</v>
      </c>
      <c r="BX25" s="129">
        <v>6.8519063639933604</v>
      </c>
      <c r="BY25" s="129">
        <v>0.72305620205430499</v>
      </c>
      <c r="BZ25" s="129">
        <v>0.22918448122001722</v>
      </c>
      <c r="CA25" s="129">
        <v>0.3033186395170277</v>
      </c>
      <c r="CB25" s="129">
        <v>3.6277828927461737</v>
      </c>
      <c r="CC25" s="129">
        <v>0.844883528752154</v>
      </c>
      <c r="CD25" s="129">
        <v>3.619057721476107</v>
      </c>
      <c r="CE25" s="150">
        <v>1.8333097364328621</v>
      </c>
      <c r="CF25" s="118"/>
      <c r="CG25" s="161">
        <v>0.84</v>
      </c>
    </row>
    <row r="26" spans="1:85" s="119" customFormat="1" ht="13.8">
      <c r="A26" s="121" t="s">
        <v>525</v>
      </c>
      <c r="B26" s="118">
        <v>2900</v>
      </c>
      <c r="C26" s="166">
        <v>883.92000000000007</v>
      </c>
      <c r="D26" s="149">
        <v>3.2178746612518502E-2</v>
      </c>
      <c r="E26" s="129">
        <v>50.943255000000001</v>
      </c>
      <c r="F26" s="129">
        <v>8334.4188112676366</v>
      </c>
      <c r="G26" s="129">
        <v>22794.984126984102</v>
      </c>
      <c r="H26" s="129">
        <v>0.18596380705713703</v>
      </c>
      <c r="I26" s="150">
        <v>1.6260331223204701E-2</v>
      </c>
      <c r="J26" s="129"/>
      <c r="K26" s="149">
        <v>0.122438008444872</v>
      </c>
      <c r="L26" s="129">
        <v>50.497775999999376</v>
      </c>
      <c r="M26" s="129">
        <v>2573.4415241124548</v>
      </c>
      <c r="N26" s="129">
        <v>16867.370370370401</v>
      </c>
      <c r="O26" s="129">
        <v>0.31560767608275903</v>
      </c>
      <c r="P26" s="150">
        <v>7.8174664263963911E-2</v>
      </c>
      <c r="Q26" s="129"/>
      <c r="R26" s="149">
        <v>0.1546167550573905</v>
      </c>
      <c r="S26" s="129">
        <v>101.44103099999938</v>
      </c>
      <c r="T26" s="129">
        <v>10907.860335380092</v>
      </c>
      <c r="U26" s="129">
        <v>39662.354497354507</v>
      </c>
      <c r="V26" s="129">
        <v>0.50157148313989608</v>
      </c>
      <c r="W26" s="150">
        <v>9.4434995487168605E-2</v>
      </c>
      <c r="X26" s="129"/>
      <c r="Y26" s="149">
        <v>19.9140659471181</v>
      </c>
      <c r="Z26" s="129">
        <v>816.21988255030499</v>
      </c>
      <c r="AA26" s="129">
        <v>8.5443476206657607</v>
      </c>
      <c r="AB26" s="129">
        <v>72.294453858449103</v>
      </c>
      <c r="AC26" s="129">
        <v>0.35115155702821699</v>
      </c>
      <c r="AD26" s="129">
        <v>0.33170063982784398</v>
      </c>
      <c r="AE26" s="129">
        <v>0.36537793343101599</v>
      </c>
      <c r="AF26" s="129">
        <v>0.33526580557125002</v>
      </c>
      <c r="AG26" s="129">
        <v>56.4921884231753</v>
      </c>
      <c r="AH26" s="129">
        <v>0.48512532345555498</v>
      </c>
      <c r="AI26" s="129">
        <v>0.21488630957136601</v>
      </c>
      <c r="AJ26" s="129">
        <v>3.1985792385896299</v>
      </c>
      <c r="AK26" s="129">
        <v>1.26589314580117</v>
      </c>
      <c r="AL26" s="129">
        <v>0.68371281733316502</v>
      </c>
      <c r="AM26" s="129">
        <v>0.27234504373437701</v>
      </c>
      <c r="AN26" s="129">
        <v>1.7071067916431999</v>
      </c>
      <c r="AO26" s="129">
        <v>1.20045054711409</v>
      </c>
      <c r="AP26" s="129">
        <v>1.00098107895243</v>
      </c>
      <c r="AQ26" s="150">
        <v>2.8331707827636601</v>
      </c>
      <c r="AR26" s="129"/>
      <c r="AS26" s="149">
        <v>187.089474039859</v>
      </c>
      <c r="AT26" s="129">
        <v>173.254692418264</v>
      </c>
      <c r="AU26" s="129">
        <v>59.984413880089797</v>
      </c>
      <c r="AV26" s="129">
        <v>11.1840523264023</v>
      </c>
      <c r="AW26" s="129">
        <v>0.501395052162938</v>
      </c>
      <c r="AX26" s="129">
        <v>0.36558104129115898</v>
      </c>
      <c r="AY26" s="129">
        <v>4.2001913203650203E-2</v>
      </c>
      <c r="AZ26" s="129">
        <v>8.6325279838107602E-2</v>
      </c>
      <c r="BA26" s="129">
        <v>2.5564978024924998</v>
      </c>
      <c r="BB26" s="129">
        <v>0.629148012777903</v>
      </c>
      <c r="BC26" s="129">
        <v>0.570608024602972</v>
      </c>
      <c r="BD26" s="129">
        <v>0.20944651602933201</v>
      </c>
      <c r="BE26" s="129">
        <v>0.70914520506854195</v>
      </c>
      <c r="BF26" s="129">
        <v>0</v>
      </c>
      <c r="BG26" s="129">
        <v>1.9260267319083299E-2</v>
      </c>
      <c r="BH26" s="129">
        <v>0.49835173237529201</v>
      </c>
      <c r="BI26" s="129">
        <v>0.12444536134354101</v>
      </c>
      <c r="BJ26" s="129">
        <v>2.0158982765715101</v>
      </c>
      <c r="BK26" s="150">
        <v>1.0443283733491799</v>
      </c>
      <c r="BL26" s="129"/>
      <c r="BM26" s="149">
        <v>207.0035399869771</v>
      </c>
      <c r="BN26" s="129">
        <v>989.47457496856896</v>
      </c>
      <c r="BO26" s="129">
        <v>68.528761500755564</v>
      </c>
      <c r="BP26" s="129">
        <v>83.478506184851398</v>
      </c>
      <c r="BQ26" s="129">
        <v>0.85254660919115499</v>
      </c>
      <c r="BR26" s="129">
        <v>0.69728168111900302</v>
      </c>
      <c r="BS26" s="129">
        <v>0.4073798466346662</v>
      </c>
      <c r="BT26" s="129">
        <v>0.42159108540935764</v>
      </c>
      <c r="BU26" s="129">
        <v>59.048686225667801</v>
      </c>
      <c r="BV26" s="129">
        <v>1.114273336233458</v>
      </c>
      <c r="BW26" s="129">
        <v>0.785494334174338</v>
      </c>
      <c r="BX26" s="129">
        <v>3.4080257546189618</v>
      </c>
      <c r="BY26" s="129">
        <v>1.975038350869712</v>
      </c>
      <c r="BZ26" s="129">
        <v>0.68371281733316502</v>
      </c>
      <c r="CA26" s="129">
        <v>0.29160531105346033</v>
      </c>
      <c r="CB26" s="129">
        <v>2.2054585240184919</v>
      </c>
      <c r="CC26" s="129">
        <v>1.3248959084576311</v>
      </c>
      <c r="CD26" s="129">
        <v>3.0168793555239404</v>
      </c>
      <c r="CE26" s="150">
        <v>3.8774991561128402</v>
      </c>
      <c r="CF26" s="118"/>
      <c r="CG26" s="161">
        <v>0.99</v>
      </c>
    </row>
    <row r="27" spans="1:85" s="119" customFormat="1" ht="13.8">
      <c r="A27" s="121" t="s">
        <v>526</v>
      </c>
      <c r="B27" s="118">
        <v>2920</v>
      </c>
      <c r="C27" s="166">
        <v>890.01600000000008</v>
      </c>
      <c r="D27" s="149">
        <v>0</v>
      </c>
      <c r="E27" s="129">
        <v>54.333694999999999</v>
      </c>
      <c r="F27" s="129">
        <v>6295.9037357871512</v>
      </c>
      <c r="G27" s="129">
        <v>18831.962962963</v>
      </c>
      <c r="H27" s="129">
        <v>0.172625896031255</v>
      </c>
      <c r="I27" s="150">
        <v>1.6732540539062851E-2</v>
      </c>
      <c r="J27" s="129"/>
      <c r="K27" s="149">
        <v>7.9555460061713504E-2</v>
      </c>
      <c r="L27" s="129">
        <v>47.36984399999946</v>
      </c>
      <c r="M27" s="129">
        <v>2295.7823165742052</v>
      </c>
      <c r="N27" s="129">
        <v>16459.6349206349</v>
      </c>
      <c r="O27" s="129">
        <v>0.29849511023368397</v>
      </c>
      <c r="P27" s="150">
        <v>4.7601342730856241E-2</v>
      </c>
      <c r="Q27" s="129"/>
      <c r="R27" s="149">
        <v>7.9555460061713504E-2</v>
      </c>
      <c r="S27" s="129">
        <v>101.70353899999947</v>
      </c>
      <c r="T27" s="129">
        <v>8591.6860523613559</v>
      </c>
      <c r="U27" s="129">
        <v>35291.597883597904</v>
      </c>
      <c r="V27" s="129">
        <v>0.47112100626493897</v>
      </c>
      <c r="W27" s="150">
        <v>6.4333883269919095E-2</v>
      </c>
      <c r="X27" s="129"/>
      <c r="Y27" s="149">
        <v>18.766595929580198</v>
      </c>
      <c r="Z27" s="129">
        <v>708.08091878843004</v>
      </c>
      <c r="AA27" s="129">
        <v>6.4590261996167202</v>
      </c>
      <c r="AB27" s="129">
        <v>65.822033493837196</v>
      </c>
      <c r="AC27" s="129">
        <v>1.0106405929392801</v>
      </c>
      <c r="AD27" s="129">
        <v>0.43634954998613401</v>
      </c>
      <c r="AE27" s="129">
        <v>0.64231388089382402</v>
      </c>
      <c r="AF27" s="129">
        <v>0.77621354598368397</v>
      </c>
      <c r="AG27" s="129">
        <v>47.210924078924698</v>
      </c>
      <c r="AH27" s="129">
        <v>0.57268463843287598</v>
      </c>
      <c r="AI27" s="129">
        <v>0.23107680483724399</v>
      </c>
      <c r="AJ27" s="129">
        <v>3.95932930171695</v>
      </c>
      <c r="AK27" s="129">
        <v>0.43705605257801999</v>
      </c>
      <c r="AL27" s="129">
        <v>0</v>
      </c>
      <c r="AM27" s="129">
        <v>0.25939700490919398</v>
      </c>
      <c r="AN27" s="129">
        <v>2.2150713630903001</v>
      </c>
      <c r="AO27" s="129">
        <v>0.75845839978780205</v>
      </c>
      <c r="AP27" s="129">
        <v>0.91327612330434005</v>
      </c>
      <c r="AQ27" s="150">
        <v>1.9240561761497601</v>
      </c>
      <c r="AR27" s="129"/>
      <c r="AS27" s="149">
        <v>184.45600785463299</v>
      </c>
      <c r="AT27" s="129">
        <v>0</v>
      </c>
      <c r="AU27" s="129">
        <v>31.688614260753099</v>
      </c>
      <c r="AV27" s="129">
        <v>13.6529703196524</v>
      </c>
      <c r="AW27" s="129">
        <v>0.47180022845762598</v>
      </c>
      <c r="AX27" s="129">
        <v>0.18716426977530201</v>
      </c>
      <c r="AY27" s="129">
        <v>2.5571342534764299E-2</v>
      </c>
      <c r="AZ27" s="129">
        <v>7.6928890345569406E-2</v>
      </c>
      <c r="BA27" s="129">
        <v>1.88391348484573</v>
      </c>
      <c r="BB27" s="129">
        <v>0.45287528235142699</v>
      </c>
      <c r="BC27" s="129">
        <v>0.313396624422703</v>
      </c>
      <c r="BD27" s="129">
        <v>0.25034218217251503</v>
      </c>
      <c r="BE27" s="129">
        <v>0.86704352491924297</v>
      </c>
      <c r="BF27" s="129">
        <v>0</v>
      </c>
      <c r="BG27" s="129">
        <v>5.5897339798062197E-2</v>
      </c>
      <c r="BH27" s="129">
        <v>0.49359497152845899</v>
      </c>
      <c r="BI27" s="129">
        <v>0.255303845846028</v>
      </c>
      <c r="BJ27" s="129">
        <v>2.7886375484394499</v>
      </c>
      <c r="BK27" s="150">
        <v>0.32076637042193301</v>
      </c>
      <c r="BL27" s="129"/>
      <c r="BM27" s="149">
        <v>203.22260378421319</v>
      </c>
      <c r="BN27" s="129">
        <v>708.08091878843004</v>
      </c>
      <c r="BO27" s="129">
        <v>38.147640460369821</v>
      </c>
      <c r="BP27" s="129">
        <v>79.475003813489593</v>
      </c>
      <c r="BQ27" s="129">
        <v>1.482440821396906</v>
      </c>
      <c r="BR27" s="129">
        <v>0.62351381976143605</v>
      </c>
      <c r="BS27" s="129">
        <v>0.66788522342858836</v>
      </c>
      <c r="BT27" s="129">
        <v>0.85314243632925335</v>
      </c>
      <c r="BU27" s="129">
        <v>49.094837563770426</v>
      </c>
      <c r="BV27" s="129">
        <v>1.0255599207843029</v>
      </c>
      <c r="BW27" s="129">
        <v>0.54447342925994702</v>
      </c>
      <c r="BX27" s="129">
        <v>4.2096714838894647</v>
      </c>
      <c r="BY27" s="129">
        <v>1.304099577497263</v>
      </c>
      <c r="BZ27" s="129">
        <v>0</v>
      </c>
      <c r="CA27" s="129">
        <v>0.3152943447072562</v>
      </c>
      <c r="CB27" s="129">
        <v>2.7086663346187589</v>
      </c>
      <c r="CC27" s="129">
        <v>1.01376224563383</v>
      </c>
      <c r="CD27" s="129">
        <v>3.7019136717437897</v>
      </c>
      <c r="CE27" s="150">
        <v>2.2448225465716929</v>
      </c>
      <c r="CF27" s="118"/>
      <c r="CG27" s="161">
        <v>1.4</v>
      </c>
    </row>
    <row r="28" spans="1:85" s="119" customFormat="1" ht="13.8">
      <c r="A28" s="121" t="s">
        <v>527</v>
      </c>
      <c r="B28" s="118">
        <v>2930</v>
      </c>
      <c r="C28" s="166">
        <v>893.06400000000008</v>
      </c>
      <c r="D28" s="149">
        <v>2.3078717823311001E-2</v>
      </c>
      <c r="E28" s="129">
        <v>48.058644999999999</v>
      </c>
      <c r="F28" s="129">
        <v>9981.8993765203904</v>
      </c>
      <c r="G28" s="129">
        <v>20609.201058201099</v>
      </c>
      <c r="H28" s="129">
        <v>0.20890199459823103</v>
      </c>
      <c r="I28" s="150">
        <v>2.0720984339423026E-2</v>
      </c>
      <c r="J28" s="129"/>
      <c r="K28" s="149">
        <v>5.3041856623784252E-2</v>
      </c>
      <c r="L28" s="129">
        <v>36.70347599999964</v>
      </c>
      <c r="M28" s="129">
        <v>1796.7274190783551</v>
      </c>
      <c r="N28" s="129">
        <v>6027.1428571428596</v>
      </c>
      <c r="O28" s="129">
        <v>0.51621188498557502</v>
      </c>
      <c r="P28" s="150">
        <v>9.4694557228241355E-2</v>
      </c>
      <c r="Q28" s="129"/>
      <c r="R28" s="149">
        <v>7.6120574447095246E-2</v>
      </c>
      <c r="S28" s="129">
        <v>84.762120999999638</v>
      </c>
      <c r="T28" s="129">
        <v>11778.626795598746</v>
      </c>
      <c r="U28" s="129">
        <v>26636.343915343958</v>
      </c>
      <c r="V28" s="129">
        <v>0.72511387958380602</v>
      </c>
      <c r="W28" s="150">
        <v>0.11541554156766438</v>
      </c>
      <c r="X28" s="129"/>
      <c r="Y28" s="149">
        <v>18.658970682112098</v>
      </c>
      <c r="Z28" s="129">
        <v>943.44707532645396</v>
      </c>
      <c r="AA28" s="129">
        <v>8.54927724240342</v>
      </c>
      <c r="AB28" s="129">
        <v>70.5645926965271</v>
      </c>
      <c r="AC28" s="129">
        <v>0.436762130149975</v>
      </c>
      <c r="AD28" s="129">
        <v>0.61057118032456303</v>
      </c>
      <c r="AE28" s="129">
        <v>0.86405253426277895</v>
      </c>
      <c r="AF28" s="129">
        <v>0.85019710892844702</v>
      </c>
      <c r="AG28" s="129">
        <v>63.213872434974498</v>
      </c>
      <c r="AH28" s="129">
        <v>0.89733766305046503</v>
      </c>
      <c r="AI28" s="129">
        <v>0.31098178343682598</v>
      </c>
      <c r="AJ28" s="129">
        <v>2.8421736351078901</v>
      </c>
      <c r="AK28" s="129">
        <v>0.79863993617537299</v>
      </c>
      <c r="AL28" s="129">
        <v>0</v>
      </c>
      <c r="AM28" s="129">
        <v>0.26681710688566501</v>
      </c>
      <c r="AN28" s="129">
        <v>3.5159505261153199</v>
      </c>
      <c r="AO28" s="129">
        <v>1.1580854096958699</v>
      </c>
      <c r="AP28" s="129">
        <v>1.4541041585188099</v>
      </c>
      <c r="AQ28" s="150">
        <v>2.5719328308828802</v>
      </c>
      <c r="AR28" s="129"/>
      <c r="AS28" s="149">
        <v>184.48907727788901</v>
      </c>
      <c r="AT28" s="129">
        <v>7099.4340798580797</v>
      </c>
      <c r="AU28" s="129">
        <v>39.8630417057297</v>
      </c>
      <c r="AV28" s="129">
        <v>11.409231163309499</v>
      </c>
      <c r="AW28" s="129">
        <v>6.2177393803971102E-2</v>
      </c>
      <c r="AX28" s="129">
        <v>1.0126460557588099</v>
      </c>
      <c r="AY28" s="129">
        <v>0.10206106627884701</v>
      </c>
      <c r="AZ28" s="129">
        <v>0.172997175655805</v>
      </c>
      <c r="BA28" s="129">
        <v>0.94993895715109899</v>
      </c>
      <c r="BB28" s="129">
        <v>1.64067759209737</v>
      </c>
      <c r="BC28" s="129">
        <v>0.47390992883488597</v>
      </c>
      <c r="BD28" s="129">
        <v>0.47076421766277898</v>
      </c>
      <c r="BE28" s="129">
        <v>0</v>
      </c>
      <c r="BF28" s="129">
        <v>0.169066364530292</v>
      </c>
      <c r="BG28" s="129">
        <v>1.18077973081392E-2</v>
      </c>
      <c r="BH28" s="129">
        <v>1.1099213513085</v>
      </c>
      <c r="BI28" s="129">
        <v>0.80740312532692404</v>
      </c>
      <c r="BJ28" s="129">
        <v>1.5625500877117799</v>
      </c>
      <c r="BK28" s="150">
        <v>0.36337704114369201</v>
      </c>
      <c r="BL28" s="129"/>
      <c r="BM28" s="149">
        <v>203.14804796000112</v>
      </c>
      <c r="BN28" s="129">
        <v>8042.8811551845338</v>
      </c>
      <c r="BO28" s="129">
        <v>48.41231894813312</v>
      </c>
      <c r="BP28" s="129">
        <v>81.9738238598366</v>
      </c>
      <c r="BQ28" s="129">
        <v>0.49893952395394608</v>
      </c>
      <c r="BR28" s="129">
        <v>1.623217236083373</v>
      </c>
      <c r="BS28" s="129">
        <v>0.96611360054162598</v>
      </c>
      <c r="BT28" s="129">
        <v>1.0231942845842521</v>
      </c>
      <c r="BU28" s="129">
        <v>64.163811392125595</v>
      </c>
      <c r="BV28" s="129">
        <v>2.538015255147835</v>
      </c>
      <c r="BW28" s="129">
        <v>0.78489171227171195</v>
      </c>
      <c r="BX28" s="129">
        <v>3.312937852770669</v>
      </c>
      <c r="BY28" s="129">
        <v>0.79863993617537299</v>
      </c>
      <c r="BZ28" s="129">
        <v>0.169066364530292</v>
      </c>
      <c r="CA28" s="129">
        <v>0.2786249041938042</v>
      </c>
      <c r="CB28" s="129">
        <v>4.6258718774238199</v>
      </c>
      <c r="CC28" s="129">
        <v>1.965488535022794</v>
      </c>
      <c r="CD28" s="129">
        <v>3.0166542462305896</v>
      </c>
      <c r="CE28" s="150">
        <v>2.935309872026572</v>
      </c>
      <c r="CF28" s="118"/>
      <c r="CG28" s="161">
        <v>1.22</v>
      </c>
    </row>
    <row r="29" spans="1:85" s="119" customFormat="1" ht="13.8">
      <c r="A29" s="121" t="s">
        <v>528</v>
      </c>
      <c r="B29" s="118">
        <v>2950</v>
      </c>
      <c r="C29" s="166">
        <v>899.16000000000008</v>
      </c>
      <c r="D29" s="149">
        <v>3.6064604349614497E-2</v>
      </c>
      <c r="E29" s="129">
        <v>32.953404999999798</v>
      </c>
      <c r="F29" s="129">
        <v>18394.504328273</v>
      </c>
      <c r="G29" s="129">
        <v>22947.767195767199</v>
      </c>
      <c r="H29" s="129">
        <v>0.20767111219812603</v>
      </c>
      <c r="I29" s="150">
        <v>1.7137846091844874E-2</v>
      </c>
      <c r="J29" s="129"/>
      <c r="K29" s="149">
        <v>5.1095396536818501E-2</v>
      </c>
      <c r="L29" s="129">
        <v>32.046767999999553</v>
      </c>
      <c r="M29" s="129">
        <v>2273.4392424479252</v>
      </c>
      <c r="N29" s="129">
        <v>18506.513227513198</v>
      </c>
      <c r="O29" s="129">
        <v>0.289474462152846</v>
      </c>
      <c r="P29" s="150">
        <v>6.1493822654956093E-2</v>
      </c>
      <c r="Q29" s="129"/>
      <c r="R29" s="149">
        <v>8.7160000886432998E-2</v>
      </c>
      <c r="S29" s="129">
        <v>65.00017299999935</v>
      </c>
      <c r="T29" s="129">
        <v>20667.943570720927</v>
      </c>
      <c r="U29" s="129">
        <v>41454.280423280397</v>
      </c>
      <c r="V29" s="129">
        <v>0.49714557435097206</v>
      </c>
      <c r="W29" s="150">
        <v>7.863166874680097E-2</v>
      </c>
      <c r="X29" s="129"/>
      <c r="Y29" s="149">
        <v>18.212489825427198</v>
      </c>
      <c r="Z29" s="129">
        <v>1262.0767593747701</v>
      </c>
      <c r="AA29" s="129">
        <v>9.2159912269963105</v>
      </c>
      <c r="AB29" s="129">
        <v>68.9276938692648</v>
      </c>
      <c r="AC29" s="129">
        <v>0.47902097402520699</v>
      </c>
      <c r="AD29" s="129">
        <v>0.57739715259491198</v>
      </c>
      <c r="AE29" s="129">
        <v>1.0338293329568899</v>
      </c>
      <c r="AF29" s="129">
        <v>1.05544093191777</v>
      </c>
      <c r="AG29" s="129">
        <v>62.802564158284198</v>
      </c>
      <c r="AH29" s="129">
        <v>0.659623222648833</v>
      </c>
      <c r="AI29" s="129">
        <v>0.25427423507460301</v>
      </c>
      <c r="AJ29" s="129">
        <v>4.7102351883935798</v>
      </c>
      <c r="AK29" s="129">
        <v>0.91042832925837403</v>
      </c>
      <c r="AL29" s="129">
        <v>0.22649533378266901</v>
      </c>
      <c r="AM29" s="129">
        <v>0.24790834186726601</v>
      </c>
      <c r="AN29" s="129">
        <v>1.8454641341421401</v>
      </c>
      <c r="AO29" s="129">
        <v>1.2768462270806999</v>
      </c>
      <c r="AP29" s="129">
        <v>1.0236864320583401</v>
      </c>
      <c r="AQ29" s="150">
        <v>1.2729236475018499</v>
      </c>
      <c r="AR29" s="129"/>
      <c r="AS29" s="149">
        <v>181.287846819344</v>
      </c>
      <c r="AT29" s="129">
        <v>485.992991406822</v>
      </c>
      <c r="AU29" s="129">
        <v>41.6246770386416</v>
      </c>
      <c r="AV29" s="129">
        <v>9.3756474457586307</v>
      </c>
      <c r="AW29" s="129">
        <v>0.50020909978003503</v>
      </c>
      <c r="AX29" s="129">
        <v>0.66673743272352104</v>
      </c>
      <c r="AY29" s="129">
        <v>0.154202985741971</v>
      </c>
      <c r="AZ29" s="129">
        <v>8.3419502389339803E-2</v>
      </c>
      <c r="BA29" s="129">
        <v>1.9378643630021899</v>
      </c>
      <c r="BB29" s="129">
        <v>0.90527643067379704</v>
      </c>
      <c r="BC29" s="129">
        <v>0.35449838577405302</v>
      </c>
      <c r="BD29" s="129">
        <v>0.50647213737853902</v>
      </c>
      <c r="BE29" s="129">
        <v>0</v>
      </c>
      <c r="BF29" s="129">
        <v>2.44566109362295E-2</v>
      </c>
      <c r="BG29" s="129">
        <v>0.14371047450989399</v>
      </c>
      <c r="BH29" s="129">
        <v>0.833352579790684</v>
      </c>
      <c r="BI29" s="129">
        <v>0.247381258822581</v>
      </c>
      <c r="BJ29" s="129">
        <v>3.0692250786901898</v>
      </c>
      <c r="BK29" s="150">
        <v>0.58050037841355995</v>
      </c>
      <c r="BL29" s="129"/>
      <c r="BM29" s="149">
        <v>199.50033664477121</v>
      </c>
      <c r="BN29" s="129">
        <v>1748.0697507815921</v>
      </c>
      <c r="BO29" s="129">
        <v>50.840668265637909</v>
      </c>
      <c r="BP29" s="129">
        <v>78.303341315023431</v>
      </c>
      <c r="BQ29" s="129">
        <v>0.97923007380524196</v>
      </c>
      <c r="BR29" s="129">
        <v>1.2441345853184331</v>
      </c>
      <c r="BS29" s="129">
        <v>1.1880323186988608</v>
      </c>
      <c r="BT29" s="129">
        <v>1.1388604343071098</v>
      </c>
      <c r="BU29" s="129">
        <v>64.74042852128639</v>
      </c>
      <c r="BV29" s="129">
        <v>1.56489965332263</v>
      </c>
      <c r="BW29" s="129">
        <v>0.60877262084865602</v>
      </c>
      <c r="BX29" s="129">
        <v>5.216707325772119</v>
      </c>
      <c r="BY29" s="129">
        <v>0.91042832925837403</v>
      </c>
      <c r="BZ29" s="129">
        <v>0.25095194471889848</v>
      </c>
      <c r="CA29" s="129">
        <v>0.39161881637716001</v>
      </c>
      <c r="CB29" s="129">
        <v>2.6788167139328243</v>
      </c>
      <c r="CC29" s="129">
        <v>1.5242274859032809</v>
      </c>
      <c r="CD29" s="129">
        <v>4.0929115107485297</v>
      </c>
      <c r="CE29" s="150">
        <v>1.8534240259154098</v>
      </c>
      <c r="CF29" s="118"/>
      <c r="CG29" s="161">
        <v>1.3</v>
      </c>
    </row>
    <row r="30" spans="1:85" s="119" customFormat="1" ht="13.8">
      <c r="A30" s="121" t="s">
        <v>529</v>
      </c>
      <c r="B30" s="118">
        <v>2970</v>
      </c>
      <c r="C30" s="166">
        <v>905.25600000000009</v>
      </c>
      <c r="D30" s="149">
        <v>1.2129607650317375E-2</v>
      </c>
      <c r="E30" s="129">
        <v>29.193314999999799</v>
      </c>
      <c r="F30" s="129">
        <v>19564.720850013895</v>
      </c>
      <c r="G30" s="129">
        <v>24321.089947089898</v>
      </c>
      <c r="H30" s="129">
        <v>0.201497919613396</v>
      </c>
      <c r="I30" s="150">
        <v>1.7907481921037399E-2</v>
      </c>
      <c r="J30" s="129"/>
      <c r="K30" s="149">
        <v>7.5700727763565998E-2</v>
      </c>
      <c r="L30" s="129">
        <v>30.328344000000001</v>
      </c>
      <c r="M30" s="129">
        <v>2425.3323794606299</v>
      </c>
      <c r="N30" s="129">
        <v>19337.354497354499</v>
      </c>
      <c r="O30" s="129">
        <v>0.27706230285248101</v>
      </c>
      <c r="P30" s="150">
        <v>6.5199965326456014E-2</v>
      </c>
      <c r="Q30" s="129"/>
      <c r="R30" s="149">
        <v>8.7830335413883368E-2</v>
      </c>
      <c r="S30" s="129">
        <v>59.521658999999801</v>
      </c>
      <c r="T30" s="129">
        <v>21990.053229474524</v>
      </c>
      <c r="U30" s="129">
        <v>43658.444444444394</v>
      </c>
      <c r="V30" s="129">
        <v>0.47856022246587704</v>
      </c>
      <c r="W30" s="150">
        <v>8.3107447247493416E-2</v>
      </c>
      <c r="X30" s="129"/>
      <c r="Y30" s="149">
        <v>17.812871769179399</v>
      </c>
      <c r="Z30" s="129">
        <v>1476.2287229086701</v>
      </c>
      <c r="AA30" s="129">
        <v>10.9565206740515</v>
      </c>
      <c r="AB30" s="129">
        <v>97.996171611712896</v>
      </c>
      <c r="AC30" s="129">
        <v>0.49982886334309701</v>
      </c>
      <c r="AD30" s="129">
        <v>0.55625806198661398</v>
      </c>
      <c r="AE30" s="129">
        <v>0.80505934033983995</v>
      </c>
      <c r="AF30" s="129">
        <v>0.79195093699361896</v>
      </c>
      <c r="AG30" s="129">
        <v>59.255704934962701</v>
      </c>
      <c r="AH30" s="129">
        <v>0.680103253232891</v>
      </c>
      <c r="AI30" s="129">
        <v>0.24766235964772301</v>
      </c>
      <c r="AJ30" s="129">
        <v>4.4064864299366198</v>
      </c>
      <c r="AK30" s="129">
        <v>1.0877004047868799</v>
      </c>
      <c r="AL30" s="129">
        <v>0.20966344487302799</v>
      </c>
      <c r="AM30" s="129">
        <v>0.23941315397329799</v>
      </c>
      <c r="AN30" s="129">
        <v>2.10960551845392</v>
      </c>
      <c r="AO30" s="129">
        <v>1.1827272069486801</v>
      </c>
      <c r="AP30" s="129">
        <v>0.99623501767393996</v>
      </c>
      <c r="AQ30" s="150">
        <v>1.01771545923574</v>
      </c>
      <c r="AR30" s="129"/>
      <c r="AS30" s="149">
        <v>181.16190352279401</v>
      </c>
      <c r="AT30" s="129">
        <v>1017.93142473461</v>
      </c>
      <c r="AU30" s="129">
        <v>34.022264220587303</v>
      </c>
      <c r="AV30" s="129">
        <v>11.289026921772701</v>
      </c>
      <c r="AW30" s="129">
        <v>0.73868554404736497</v>
      </c>
      <c r="AX30" s="129">
        <v>0.56495640410153602</v>
      </c>
      <c r="AY30" s="129">
        <v>2.6936564540727299E-2</v>
      </c>
      <c r="AZ30" s="129">
        <v>4.5695879010788101E-2</v>
      </c>
      <c r="BA30" s="129">
        <v>1.3644275396896199</v>
      </c>
      <c r="BB30" s="129">
        <v>0.431743628025338</v>
      </c>
      <c r="BC30" s="129">
        <v>0.196826555784401</v>
      </c>
      <c r="BD30" s="129">
        <v>0.225758594899193</v>
      </c>
      <c r="BE30" s="129">
        <v>1.92308748813886</v>
      </c>
      <c r="BF30" s="129">
        <v>1.57144199313117E-3</v>
      </c>
      <c r="BG30" s="129">
        <v>0.23395184004407699</v>
      </c>
      <c r="BH30" s="129">
        <v>0.83822217284183098</v>
      </c>
      <c r="BI30" s="129">
        <v>0.15327762493528099</v>
      </c>
      <c r="BJ30" s="129">
        <v>2.81985329462989</v>
      </c>
      <c r="BK30" s="150">
        <v>0.36682832105447599</v>
      </c>
      <c r="BL30" s="129"/>
      <c r="BM30" s="149">
        <v>198.9747752919734</v>
      </c>
      <c r="BN30" s="129">
        <v>2494.1601476432802</v>
      </c>
      <c r="BO30" s="129">
        <v>44.978784894638807</v>
      </c>
      <c r="BP30" s="129">
        <v>109.2851985334856</v>
      </c>
      <c r="BQ30" s="129">
        <v>1.2385144073904619</v>
      </c>
      <c r="BR30" s="129">
        <v>1.12121446608815</v>
      </c>
      <c r="BS30" s="129">
        <v>0.83199590488056729</v>
      </c>
      <c r="BT30" s="129">
        <v>0.83764681600440705</v>
      </c>
      <c r="BU30" s="129">
        <v>60.620132474652323</v>
      </c>
      <c r="BV30" s="129">
        <v>1.1118468812582289</v>
      </c>
      <c r="BW30" s="129">
        <v>0.44448891543212399</v>
      </c>
      <c r="BX30" s="129">
        <v>4.6322450248358127</v>
      </c>
      <c r="BY30" s="129">
        <v>3.0107878929257401</v>
      </c>
      <c r="BZ30" s="129">
        <v>0.21123488686615915</v>
      </c>
      <c r="CA30" s="129">
        <v>0.47336499401737497</v>
      </c>
      <c r="CB30" s="129">
        <v>2.9478276912957511</v>
      </c>
      <c r="CC30" s="129">
        <v>1.336004831883961</v>
      </c>
      <c r="CD30" s="129">
        <v>3.8160883123038301</v>
      </c>
      <c r="CE30" s="150">
        <v>1.3845437802902161</v>
      </c>
      <c r="CF30" s="118"/>
      <c r="CG30" s="161">
        <v>1.22</v>
      </c>
    </row>
    <row r="31" spans="1:85" s="119" customFormat="1" ht="13.8">
      <c r="A31" s="122" t="s">
        <v>262</v>
      </c>
      <c r="B31" s="124">
        <v>2990</v>
      </c>
      <c r="C31" s="167">
        <v>911.35200000000009</v>
      </c>
      <c r="D31" s="151">
        <v>4.3705909841832251E-2</v>
      </c>
      <c r="E31" s="130">
        <v>35.983484999999853</v>
      </c>
      <c r="F31" s="130">
        <v>8387.6212202778188</v>
      </c>
      <c r="G31" s="130">
        <v>27605.190476190499</v>
      </c>
      <c r="H31" s="130">
        <v>0.20967758846965001</v>
      </c>
      <c r="I31" s="152">
        <v>1.6080378682641523E-2</v>
      </c>
      <c r="J31" s="130"/>
      <c r="K31" s="151">
        <v>0.10658830743389025</v>
      </c>
      <c r="L31" s="130">
        <v>37.435607999999554</v>
      </c>
      <c r="M31" s="130">
        <v>2467.157632027735</v>
      </c>
      <c r="N31" s="130">
        <v>22169.063492063498</v>
      </c>
      <c r="O31" s="130">
        <v>0.30069115381112099</v>
      </c>
      <c r="P31" s="152">
        <v>5.5175914659267147E-2</v>
      </c>
      <c r="Q31" s="130"/>
      <c r="R31" s="151">
        <v>0.15029421727572251</v>
      </c>
      <c r="S31" s="130">
        <v>73.419092999999407</v>
      </c>
      <c r="T31" s="130">
        <v>10854.778852305553</v>
      </c>
      <c r="U31" s="130">
        <v>49774.253968253994</v>
      </c>
      <c r="V31" s="130">
        <v>0.510368742280771</v>
      </c>
      <c r="W31" s="152">
        <v>7.1256293341908666E-2</v>
      </c>
      <c r="X31" s="130"/>
      <c r="Y31" s="151">
        <v>18.777551932823702</v>
      </c>
      <c r="Z31" s="130">
        <v>948.84236828154599</v>
      </c>
      <c r="AA31" s="130">
        <v>8.3698822397236707</v>
      </c>
      <c r="AB31" s="130">
        <v>78.531502159883601</v>
      </c>
      <c r="AC31" s="130">
        <v>0.85306116306379298</v>
      </c>
      <c r="AD31" s="130">
        <v>0.62761617094462596</v>
      </c>
      <c r="AE31" s="130">
        <v>1.0640339296013801</v>
      </c>
      <c r="AF31" s="130">
        <v>0.98828827774633099</v>
      </c>
      <c r="AG31" s="130">
        <v>62.2892316199245</v>
      </c>
      <c r="AH31" s="130">
        <v>1.1667882442303401</v>
      </c>
      <c r="AI31" s="130">
        <v>0.40745994461641699</v>
      </c>
      <c r="AJ31" s="130">
        <v>5.1156977321918697</v>
      </c>
      <c r="AK31" s="130">
        <v>1.0547123760949599</v>
      </c>
      <c r="AL31" s="130">
        <v>0.29393214639315302</v>
      </c>
      <c r="AM31" s="130">
        <v>0.25280174069613898</v>
      </c>
      <c r="AN31" s="130">
        <v>2.07352495153705</v>
      </c>
      <c r="AO31" s="130">
        <v>1.3298662414797</v>
      </c>
      <c r="AP31" s="130">
        <v>1.5012556786631801</v>
      </c>
      <c r="AQ31" s="152">
        <v>0.73318645017531403</v>
      </c>
      <c r="AR31" s="130"/>
      <c r="AS31" s="151">
        <v>184.593700314221</v>
      </c>
      <c r="AT31" s="130">
        <v>0</v>
      </c>
      <c r="AU31" s="130">
        <v>18.083210004902899</v>
      </c>
      <c r="AV31" s="130">
        <v>13.8036227239149</v>
      </c>
      <c r="AW31" s="130">
        <v>0.72515843071559505</v>
      </c>
      <c r="AX31" s="130">
        <v>0.148390992035419</v>
      </c>
      <c r="AY31" s="130">
        <v>7.5038825176716603E-2</v>
      </c>
      <c r="AZ31" s="130">
        <v>0.143123419996386</v>
      </c>
      <c r="BA31" s="130">
        <v>1.7852658842881901</v>
      </c>
      <c r="BB31" s="130">
        <v>1.1105171115999499</v>
      </c>
      <c r="BC31" s="130">
        <v>0.40318747592903897</v>
      </c>
      <c r="BD31" s="130">
        <v>0.293394812583815</v>
      </c>
      <c r="BE31" s="130">
        <v>0</v>
      </c>
      <c r="BF31" s="130">
        <v>0.106782606175337</v>
      </c>
      <c r="BG31" s="130">
        <v>0.14143590309037399</v>
      </c>
      <c r="BH31" s="130">
        <v>0.48218434865151</v>
      </c>
      <c r="BI31" s="130">
        <v>0.25463228411848099</v>
      </c>
      <c r="BJ31" s="130">
        <v>2.1827385469028102</v>
      </c>
      <c r="BK31" s="152">
        <v>0.46169375455546402</v>
      </c>
      <c r="BL31" s="130"/>
      <c r="BM31" s="151">
        <v>203.37125224704471</v>
      </c>
      <c r="BN31" s="130">
        <v>948.84236828154599</v>
      </c>
      <c r="BO31" s="130">
        <v>26.453092244626568</v>
      </c>
      <c r="BP31" s="130">
        <v>92.3351248837985</v>
      </c>
      <c r="BQ31" s="130">
        <v>1.5782195937793881</v>
      </c>
      <c r="BR31" s="130">
        <v>0.77600716298004491</v>
      </c>
      <c r="BS31" s="130">
        <v>1.1390727547780968</v>
      </c>
      <c r="BT31" s="130">
        <v>1.1314116977427169</v>
      </c>
      <c r="BU31" s="130">
        <v>64.074497504212687</v>
      </c>
      <c r="BV31" s="130">
        <v>2.2773053558302898</v>
      </c>
      <c r="BW31" s="130">
        <v>0.81064742054545591</v>
      </c>
      <c r="BX31" s="130">
        <v>5.4090925447756844</v>
      </c>
      <c r="BY31" s="130">
        <v>1.0547123760949599</v>
      </c>
      <c r="BZ31" s="130">
        <v>0.40071475256848998</v>
      </c>
      <c r="CA31" s="130">
        <v>0.39423764378651294</v>
      </c>
      <c r="CB31" s="130">
        <v>2.55570930018856</v>
      </c>
      <c r="CC31" s="130">
        <v>1.5844985255981809</v>
      </c>
      <c r="CD31" s="130">
        <v>3.6839942255659901</v>
      </c>
      <c r="CE31" s="152">
        <v>1.1948802047307781</v>
      </c>
      <c r="CF31" s="124"/>
      <c r="CG31" s="162">
        <v>1.35</v>
      </c>
    </row>
    <row r="32" spans="1:85" s="119" customFormat="1" ht="13.8">
      <c r="A32" s="122" t="s">
        <v>263</v>
      </c>
      <c r="B32" s="124">
        <v>2990</v>
      </c>
      <c r="C32" s="167">
        <v>911.35200000000009</v>
      </c>
      <c r="D32" s="151">
        <v>3.5662492819189249E-3</v>
      </c>
      <c r="E32" s="130">
        <v>37.963054999999997</v>
      </c>
      <c r="F32" s="130">
        <v>7142.7592629426053</v>
      </c>
      <c r="G32" s="130">
        <v>26107.224157178975</v>
      </c>
      <c r="H32" s="130">
        <v>0.19619953997142098</v>
      </c>
      <c r="I32" s="152">
        <v>1.5613253769443336E-2</v>
      </c>
      <c r="J32" s="130"/>
      <c r="K32" s="151">
        <v>9.5751349303229247E-2</v>
      </c>
      <c r="L32" s="130">
        <v>40.480865999999374</v>
      </c>
      <c r="M32" s="130">
        <v>2223.5379266330724</v>
      </c>
      <c r="N32" s="130">
        <v>21082.850974664787</v>
      </c>
      <c r="O32" s="130">
        <v>0.44311892983023038</v>
      </c>
      <c r="P32" s="152">
        <v>5.2262512951628586E-2</v>
      </c>
      <c r="Q32" s="130"/>
      <c r="R32" s="151">
        <v>9.9317598585148173E-2</v>
      </c>
      <c r="S32" s="130">
        <v>78.443920999999364</v>
      </c>
      <c r="T32" s="130">
        <v>9366.2971895756782</v>
      </c>
      <c r="U32" s="130">
        <v>47190.075131843761</v>
      </c>
      <c r="V32" s="130">
        <v>0.63931846980165141</v>
      </c>
      <c r="W32" s="152">
        <v>6.7875766721071928E-2</v>
      </c>
      <c r="X32" s="130"/>
      <c r="Y32" s="151">
        <v>18.744776297843501</v>
      </c>
      <c r="Z32" s="130">
        <v>874.83979950548496</v>
      </c>
      <c r="AA32" s="130">
        <v>5.73133243247264</v>
      </c>
      <c r="AB32" s="130">
        <v>48.805126492987803</v>
      </c>
      <c r="AC32" s="130">
        <v>0.33259539818567002</v>
      </c>
      <c r="AD32" s="130">
        <v>0.38354453268816302</v>
      </c>
      <c r="AE32" s="130">
        <v>0.44194195164412903</v>
      </c>
      <c r="AF32" s="130">
        <v>0.37070175707381098</v>
      </c>
      <c r="AG32" s="130">
        <v>62.603316393544198</v>
      </c>
      <c r="AH32" s="130">
        <v>0.66411677033129202</v>
      </c>
      <c r="AI32" s="130">
        <v>0.216273408858906</v>
      </c>
      <c r="AJ32" s="130">
        <v>6.2433223957677697</v>
      </c>
      <c r="AK32" s="130">
        <v>0.86617938755222101</v>
      </c>
      <c r="AL32" s="130">
        <v>0.15113910909833</v>
      </c>
      <c r="AM32" s="130">
        <v>0.27092847020352001</v>
      </c>
      <c r="AN32" s="130">
        <v>2.6714332558240601</v>
      </c>
      <c r="AO32" s="130">
        <v>1.37485170181017</v>
      </c>
      <c r="AP32" s="130">
        <v>1.67912002823836</v>
      </c>
      <c r="AQ32" s="152">
        <v>1.5082935549312799</v>
      </c>
      <c r="AR32" s="130"/>
      <c r="AS32" s="151">
        <v>184.33340578295201</v>
      </c>
      <c r="AT32" s="130">
        <v>1384.57446882458</v>
      </c>
      <c r="AU32" s="130">
        <v>26.0047051096785</v>
      </c>
      <c r="AV32" s="130">
        <v>11.6248322820271</v>
      </c>
      <c r="AW32" s="130">
        <v>0.56689507455356203</v>
      </c>
      <c r="AX32" s="130">
        <v>0.288836503395551</v>
      </c>
      <c r="AY32" s="130">
        <v>4.4718749628831503E-2</v>
      </c>
      <c r="AZ32" s="130">
        <v>2.35412739953678E-2</v>
      </c>
      <c r="BA32" s="130">
        <v>1.4864321415283099</v>
      </c>
      <c r="BB32" s="130">
        <v>0.85619551739100996</v>
      </c>
      <c r="BC32" s="130">
        <v>0.43783672095331999</v>
      </c>
      <c r="BD32" s="130">
        <v>0.17462542084759999</v>
      </c>
      <c r="BE32" s="130">
        <v>0</v>
      </c>
      <c r="BF32" s="130">
        <v>0</v>
      </c>
      <c r="BG32" s="130">
        <v>6.4107827495630603E-3</v>
      </c>
      <c r="BH32" s="130">
        <v>0.437351297518557</v>
      </c>
      <c r="BI32" s="130">
        <v>0.10447989103470499</v>
      </c>
      <c r="BJ32" s="130">
        <v>3.2702150661807701</v>
      </c>
      <c r="BK32" s="152">
        <v>0.29986214007608403</v>
      </c>
      <c r="BL32" s="130"/>
      <c r="BM32" s="151">
        <v>203.0781820807955</v>
      </c>
      <c r="BN32" s="130">
        <v>2259.4142683300652</v>
      </c>
      <c r="BO32" s="130">
        <v>31.736037542151141</v>
      </c>
      <c r="BP32" s="130">
        <v>60.429958775014903</v>
      </c>
      <c r="BQ32" s="130">
        <v>0.89949047273923211</v>
      </c>
      <c r="BR32" s="130">
        <v>0.67238103608371402</v>
      </c>
      <c r="BS32" s="130">
        <v>0.48666070127296052</v>
      </c>
      <c r="BT32" s="130">
        <v>0.3942430310691788</v>
      </c>
      <c r="BU32" s="130">
        <v>64.089748535072502</v>
      </c>
      <c r="BV32" s="130">
        <v>1.5203122877223021</v>
      </c>
      <c r="BW32" s="130">
        <v>0.65411012981222605</v>
      </c>
      <c r="BX32" s="130">
        <v>6.4179478166153698</v>
      </c>
      <c r="BY32" s="130">
        <v>0.86617938755222101</v>
      </c>
      <c r="BZ32" s="130">
        <v>0.15113910909833</v>
      </c>
      <c r="CA32" s="130">
        <v>0.27733925295308309</v>
      </c>
      <c r="CB32" s="130">
        <v>3.1087845533426171</v>
      </c>
      <c r="CC32" s="130">
        <v>1.4793315928448749</v>
      </c>
      <c r="CD32" s="130">
        <v>4.9493350944191299</v>
      </c>
      <c r="CE32" s="152">
        <v>1.8081556950073638</v>
      </c>
      <c r="CF32" s="124"/>
      <c r="CG32" s="162">
        <v>1.67</v>
      </c>
    </row>
    <row r="33" spans="1:85" s="119" customFormat="1" ht="13.8">
      <c r="A33" s="122" t="s">
        <v>264</v>
      </c>
      <c r="B33" s="124">
        <v>2990</v>
      </c>
      <c r="C33" s="167">
        <v>911.35200000000009</v>
      </c>
      <c r="D33" s="151">
        <v>1.4761447086089376E-2</v>
      </c>
      <c r="E33" s="130">
        <v>31.892709999999798</v>
      </c>
      <c r="F33" s="130">
        <v>17168.363019372639</v>
      </c>
      <c r="G33" s="130">
        <v>23992.801765012038</v>
      </c>
      <c r="H33" s="130">
        <v>0.20846985547490002</v>
      </c>
      <c r="I33" s="152">
        <v>1.8017676142937797E-2</v>
      </c>
      <c r="J33" s="130"/>
      <c r="K33" s="151">
        <v>9.8098118441019247E-2</v>
      </c>
      <c r="L33" s="130">
        <v>34.367201999999644</v>
      </c>
      <c r="M33" s="130">
        <v>2213.6359998704543</v>
      </c>
      <c r="N33" s="130">
        <v>20245.224440957212</v>
      </c>
      <c r="O33" s="130">
        <v>0.27096620968972202</v>
      </c>
      <c r="P33" s="152">
        <v>5.0827433162845437E-2</v>
      </c>
      <c r="Q33" s="130"/>
      <c r="R33" s="151">
        <v>0.11285956552710863</v>
      </c>
      <c r="S33" s="130">
        <v>66.259911999999446</v>
      </c>
      <c r="T33" s="130">
        <v>19381.999019243092</v>
      </c>
      <c r="U33" s="130">
        <v>44238.026205969247</v>
      </c>
      <c r="V33" s="130">
        <v>0.47943606516462201</v>
      </c>
      <c r="W33" s="152">
        <v>6.8845109305783234E-2</v>
      </c>
      <c r="X33" s="130"/>
      <c r="Y33" s="151">
        <v>18.415680903137702</v>
      </c>
      <c r="Z33" s="130">
        <v>1343.39967827177</v>
      </c>
      <c r="AA33" s="130">
        <v>9.4691278580399203</v>
      </c>
      <c r="AB33" s="130">
        <v>68.070203214764007</v>
      </c>
      <c r="AC33" s="130">
        <v>0.419969920043544</v>
      </c>
      <c r="AD33" s="130">
        <v>0.55930385400354099</v>
      </c>
      <c r="AE33" s="130">
        <v>0.69994289231903795</v>
      </c>
      <c r="AF33" s="130">
        <v>0.72297078111525603</v>
      </c>
      <c r="AG33" s="130">
        <v>58.1021616455211</v>
      </c>
      <c r="AH33" s="130">
        <v>0.78873615829926302</v>
      </c>
      <c r="AI33" s="130">
        <v>0.26003798929941602</v>
      </c>
      <c r="AJ33" s="130">
        <v>3.0186178301896098</v>
      </c>
      <c r="AK33" s="130">
        <v>0.64244996470381599</v>
      </c>
      <c r="AL33" s="130">
        <v>0.12679168354862599</v>
      </c>
      <c r="AM33" s="130">
        <v>0.27204589937246298</v>
      </c>
      <c r="AN33" s="130">
        <v>2.2433408902031502</v>
      </c>
      <c r="AO33" s="130">
        <v>1.2129380292771901</v>
      </c>
      <c r="AP33" s="130">
        <v>1.12516138769999</v>
      </c>
      <c r="AQ33" s="152">
        <v>0.60840019595875805</v>
      </c>
      <c r="AR33" s="130"/>
      <c r="AS33" s="151">
        <v>184.345936173616</v>
      </c>
      <c r="AT33" s="130">
        <v>1464.7324072700501</v>
      </c>
      <c r="AU33" s="130">
        <v>30.343664992557599</v>
      </c>
      <c r="AV33" s="130">
        <v>10.8794553103913</v>
      </c>
      <c r="AW33" s="130">
        <v>0.73750693932686096</v>
      </c>
      <c r="AX33" s="130">
        <v>0.186498808707731</v>
      </c>
      <c r="AY33" s="130">
        <v>4.3665104916638803E-2</v>
      </c>
      <c r="AZ33" s="130">
        <v>0.160324486956962</v>
      </c>
      <c r="BA33" s="130">
        <v>1.66696685480314</v>
      </c>
      <c r="BB33" s="130">
        <v>0.74571842335914995</v>
      </c>
      <c r="BC33" s="130">
        <v>0.39564057917669399</v>
      </c>
      <c r="BD33" s="130">
        <v>0.45101762000559198</v>
      </c>
      <c r="BE33" s="130">
        <v>0</v>
      </c>
      <c r="BF33" s="130">
        <v>0</v>
      </c>
      <c r="BG33" s="130">
        <v>0.16469961819451701</v>
      </c>
      <c r="BH33" s="130">
        <v>0.67851494609604701</v>
      </c>
      <c r="BI33" s="130">
        <v>0.20917140207398</v>
      </c>
      <c r="BJ33" s="130">
        <v>2.3531574961710402</v>
      </c>
      <c r="BK33" s="152">
        <v>0.78788033590278606</v>
      </c>
      <c r="BL33" s="130"/>
      <c r="BM33" s="151">
        <v>202.76161707675371</v>
      </c>
      <c r="BN33" s="130">
        <v>2808.1320855418198</v>
      </c>
      <c r="BO33" s="130">
        <v>39.812792850597518</v>
      </c>
      <c r="BP33" s="130">
        <v>78.949658525155314</v>
      </c>
      <c r="BQ33" s="130">
        <v>1.157476859370405</v>
      </c>
      <c r="BR33" s="130">
        <v>0.74580266271127194</v>
      </c>
      <c r="BS33" s="130">
        <v>0.74360799723567672</v>
      </c>
      <c r="BT33" s="130">
        <v>0.88329526807221803</v>
      </c>
      <c r="BU33" s="130">
        <v>59.769128500324243</v>
      </c>
      <c r="BV33" s="130">
        <v>1.534454581658413</v>
      </c>
      <c r="BW33" s="130">
        <v>0.65567856847610995</v>
      </c>
      <c r="BX33" s="130">
        <v>3.4696354501952018</v>
      </c>
      <c r="BY33" s="130">
        <v>0.64244996470381599</v>
      </c>
      <c r="BZ33" s="130">
        <v>0.12679168354862599</v>
      </c>
      <c r="CA33" s="130">
        <v>0.43674551756697999</v>
      </c>
      <c r="CB33" s="130">
        <v>2.9218558362991973</v>
      </c>
      <c r="CC33" s="130">
        <v>1.4221094313511702</v>
      </c>
      <c r="CD33" s="130">
        <v>3.4783188838710304</v>
      </c>
      <c r="CE33" s="152">
        <v>1.3962805318615441</v>
      </c>
      <c r="CF33" s="124"/>
      <c r="CG33" s="162">
        <v>1.18</v>
      </c>
    </row>
    <row r="34" spans="1:85" s="119" customFormat="1" ht="13.8">
      <c r="A34" s="121" t="s">
        <v>530</v>
      </c>
      <c r="B34" s="118">
        <v>3010</v>
      </c>
      <c r="C34" s="166">
        <v>917.44800000000009</v>
      </c>
      <c r="D34" s="149">
        <v>2.9936022308588751E-3</v>
      </c>
      <c r="E34" s="129">
        <v>37.842299999999902</v>
      </c>
      <c r="F34" s="129">
        <v>7214.7202400416254</v>
      </c>
      <c r="G34" s="129">
        <v>31037.878306878301</v>
      </c>
      <c r="H34" s="129">
        <v>0.162178515657289</v>
      </c>
      <c r="I34" s="150">
        <v>1.0017001065638426E-2</v>
      </c>
      <c r="J34" s="129"/>
      <c r="K34" s="149">
        <v>7.9310011269245251E-2</v>
      </c>
      <c r="L34" s="129">
        <v>39.479517000000357</v>
      </c>
      <c r="M34" s="129">
        <v>1533.7686464421051</v>
      </c>
      <c r="N34" s="129">
        <v>24148.338624338601</v>
      </c>
      <c r="O34" s="129">
        <v>0.20362629825811698</v>
      </c>
      <c r="P34" s="150">
        <v>3.5109242256862301E-2</v>
      </c>
      <c r="Q34" s="129"/>
      <c r="R34" s="149">
        <v>8.2303613500104122E-2</v>
      </c>
      <c r="S34" s="129">
        <v>77.321817000000266</v>
      </c>
      <c r="T34" s="129">
        <v>8748.4888864837303</v>
      </c>
      <c r="U34" s="129">
        <v>55186.216931216899</v>
      </c>
      <c r="V34" s="129">
        <v>0.36580481391540598</v>
      </c>
      <c r="W34" s="150">
        <v>4.5126243322500731E-2</v>
      </c>
      <c r="X34" s="129"/>
      <c r="Y34" s="149">
        <v>14.291783293021201</v>
      </c>
      <c r="Z34" s="129">
        <v>763.58996773213505</v>
      </c>
      <c r="AA34" s="129">
        <v>5.7553936916833903</v>
      </c>
      <c r="AB34" s="129">
        <v>48.021210195153202</v>
      </c>
      <c r="AC34" s="129">
        <v>0.305457066361569</v>
      </c>
      <c r="AD34" s="129">
        <v>0.41557941744743698</v>
      </c>
      <c r="AE34" s="129">
        <v>0.54345498644650203</v>
      </c>
      <c r="AF34" s="129">
        <v>0.43511412816167999</v>
      </c>
      <c r="AG34" s="129">
        <v>66.379380572594897</v>
      </c>
      <c r="AH34" s="129">
        <v>0.76010791681816503</v>
      </c>
      <c r="AI34" s="129">
        <v>0.26008914075043699</v>
      </c>
      <c r="AJ34" s="129">
        <v>4.6526426850654099</v>
      </c>
      <c r="AK34" s="129">
        <v>1.00662762521265</v>
      </c>
      <c r="AL34" s="129">
        <v>8.6021075102128794E-2</v>
      </c>
      <c r="AM34" s="129">
        <v>0.20944232918477201</v>
      </c>
      <c r="AN34" s="129">
        <v>1.7252943823804801</v>
      </c>
      <c r="AO34" s="129">
        <v>0.53336828417916204</v>
      </c>
      <c r="AP34" s="129">
        <v>0.73327971856155205</v>
      </c>
      <c r="AQ34" s="150">
        <v>0.97996312233693395</v>
      </c>
      <c r="AR34" s="129"/>
      <c r="AS34" s="149">
        <v>140.740693317016</v>
      </c>
      <c r="AT34" s="129">
        <v>0</v>
      </c>
      <c r="AU34" s="129">
        <v>18.995520638665301</v>
      </c>
      <c r="AV34" s="129">
        <v>9.7339655527981801</v>
      </c>
      <c r="AW34" s="129">
        <v>0.37203494210078297</v>
      </c>
      <c r="AX34" s="129">
        <v>0.738179968657387</v>
      </c>
      <c r="AY34" s="129">
        <v>8.2604534141616406E-2</v>
      </c>
      <c r="AZ34" s="129">
        <v>0.13268374649043699</v>
      </c>
      <c r="BA34" s="129">
        <v>1.74619591896621</v>
      </c>
      <c r="BB34" s="129">
        <v>0.54759739671319096</v>
      </c>
      <c r="BC34" s="129">
        <v>0.54864298127956701</v>
      </c>
      <c r="BD34" s="129">
        <v>0.23714591586997899</v>
      </c>
      <c r="BE34" s="129">
        <v>0</v>
      </c>
      <c r="BF34" s="129">
        <v>4.85827846718382E-2</v>
      </c>
      <c r="BG34" s="129">
        <v>8.6419984137330499E-2</v>
      </c>
      <c r="BH34" s="129">
        <v>0.767374191768322</v>
      </c>
      <c r="BI34" s="129">
        <v>0.243924921781948</v>
      </c>
      <c r="BJ34" s="129">
        <v>2.7096480239179601</v>
      </c>
      <c r="BK34" s="150">
        <v>0.25115081748568002</v>
      </c>
      <c r="BL34" s="129"/>
      <c r="BM34" s="149">
        <v>155.03247661003721</v>
      </c>
      <c r="BN34" s="129">
        <v>763.58996773213505</v>
      </c>
      <c r="BO34" s="129">
        <v>24.750914330348692</v>
      </c>
      <c r="BP34" s="129">
        <v>57.755175747951384</v>
      </c>
      <c r="BQ34" s="129">
        <v>0.67749200846235191</v>
      </c>
      <c r="BR34" s="129">
        <v>1.1537593861048241</v>
      </c>
      <c r="BS34" s="129">
        <v>0.62605952058811842</v>
      </c>
      <c r="BT34" s="129">
        <v>0.56779787465211695</v>
      </c>
      <c r="BU34" s="129">
        <v>68.125576491561105</v>
      </c>
      <c r="BV34" s="129">
        <v>1.3077053135313559</v>
      </c>
      <c r="BW34" s="129">
        <v>0.808732122030004</v>
      </c>
      <c r="BX34" s="129">
        <v>4.8897886009353888</v>
      </c>
      <c r="BY34" s="129">
        <v>1.00662762521265</v>
      </c>
      <c r="BZ34" s="129">
        <v>0.13460385977396699</v>
      </c>
      <c r="CA34" s="129">
        <v>0.2958623133221025</v>
      </c>
      <c r="CB34" s="129">
        <v>2.4926685741488019</v>
      </c>
      <c r="CC34" s="129">
        <v>0.77729320596111007</v>
      </c>
      <c r="CD34" s="129">
        <v>3.4429277424795122</v>
      </c>
      <c r="CE34" s="150">
        <v>1.2311139398226141</v>
      </c>
      <c r="CF34" s="118"/>
      <c r="CG34" s="161">
        <v>1.35</v>
      </c>
    </row>
    <row r="35" spans="1:85" s="119" customFormat="1" ht="13.8">
      <c r="A35" s="121" t="s">
        <v>531</v>
      </c>
      <c r="B35" s="118">
        <v>3030</v>
      </c>
      <c r="C35" s="166">
        <v>923.5440000000001</v>
      </c>
      <c r="D35" s="149">
        <v>2.4428055789024176E-2</v>
      </c>
      <c r="E35" s="129">
        <v>47.940585000000148</v>
      </c>
      <c r="F35" s="129">
        <v>7597.1893413313774</v>
      </c>
      <c r="G35" s="129">
        <v>37600.455026454998</v>
      </c>
      <c r="H35" s="129">
        <v>0.20723274397170302</v>
      </c>
      <c r="I35" s="150">
        <v>1.7610538494749774E-2</v>
      </c>
      <c r="J35" s="129"/>
      <c r="K35" s="149">
        <v>7.6136781806917506E-2</v>
      </c>
      <c r="L35" s="129">
        <v>43.439229000000452</v>
      </c>
      <c r="M35" s="129">
        <v>1935.4754422768499</v>
      </c>
      <c r="N35" s="129">
        <v>26204.5767195767</v>
      </c>
      <c r="O35" s="129">
        <v>0.23601018415049696</v>
      </c>
      <c r="P35" s="150">
        <v>4.0979491156850144E-2</v>
      </c>
      <c r="Q35" s="129"/>
      <c r="R35" s="149">
        <v>0.10056483759594168</v>
      </c>
      <c r="S35" s="129">
        <v>91.379814000000607</v>
      </c>
      <c r="T35" s="129">
        <v>9532.6647836082266</v>
      </c>
      <c r="U35" s="129">
        <v>63805.031746031702</v>
      </c>
      <c r="V35" s="129">
        <v>0.44324292812220001</v>
      </c>
      <c r="W35" s="150">
        <v>5.8590029651599915E-2</v>
      </c>
      <c r="X35" s="129"/>
      <c r="Y35" s="149">
        <v>19.067349888772</v>
      </c>
      <c r="Z35" s="129">
        <v>749.70073925307304</v>
      </c>
      <c r="AA35" s="129">
        <v>8.3874269483024104</v>
      </c>
      <c r="AB35" s="129">
        <v>67.414207451829398</v>
      </c>
      <c r="AC35" s="129">
        <v>0.48842659284235201</v>
      </c>
      <c r="AD35" s="129">
        <v>0.81092462958197098</v>
      </c>
      <c r="AE35" s="129">
        <v>1.20337225514572</v>
      </c>
      <c r="AF35" s="129">
        <v>0.963481507309359</v>
      </c>
      <c r="AG35" s="129">
        <v>137.486470308446</v>
      </c>
      <c r="AH35" s="129">
        <v>1.9742901313655901</v>
      </c>
      <c r="AI35" s="129">
        <v>0.57687519760436601</v>
      </c>
      <c r="AJ35" s="129">
        <v>10.3510957392125</v>
      </c>
      <c r="AK35" s="129">
        <v>1.99972140276462</v>
      </c>
      <c r="AL35" s="129">
        <v>0.81714621305824997</v>
      </c>
      <c r="AM35" s="129">
        <v>0.28011666823313502</v>
      </c>
      <c r="AN35" s="129">
        <v>2.6590363211702401</v>
      </c>
      <c r="AO35" s="129">
        <v>1.2487572723796101</v>
      </c>
      <c r="AP35" s="129">
        <v>2.1394186912183502</v>
      </c>
      <c r="AQ35" s="150">
        <v>2.3406479042130202</v>
      </c>
      <c r="AR35" s="129"/>
      <c r="AS35" s="149">
        <v>183.32257018921899</v>
      </c>
      <c r="AT35" s="129">
        <v>682.22402306405195</v>
      </c>
      <c r="AU35" s="129">
        <v>5.0537698941969902</v>
      </c>
      <c r="AV35" s="129">
        <v>16.342135987173101</v>
      </c>
      <c r="AW35" s="129">
        <v>0.42275271695699601</v>
      </c>
      <c r="AX35" s="129">
        <v>1.6488356977285601</v>
      </c>
      <c r="AY35" s="129">
        <v>0.11275506145728199</v>
      </c>
      <c r="AZ35" s="129">
        <v>0.17940343813596901</v>
      </c>
      <c r="BA35" s="129">
        <v>5.2226840475626304</v>
      </c>
      <c r="BB35" s="129">
        <v>0.54998783745997304</v>
      </c>
      <c r="BC35" s="129">
        <v>0.47651929015799099</v>
      </c>
      <c r="BD35" s="129">
        <v>0.384480911671162</v>
      </c>
      <c r="BE35" s="129">
        <v>0</v>
      </c>
      <c r="BF35" s="129">
        <v>0</v>
      </c>
      <c r="BG35" s="129">
        <v>0.24182349343878301</v>
      </c>
      <c r="BH35" s="129">
        <v>2.29682249057932</v>
      </c>
      <c r="BI35" s="129">
        <v>0.379075820016193</v>
      </c>
      <c r="BJ35" s="129">
        <v>1.9709471421063001</v>
      </c>
      <c r="BK35" s="150">
        <v>0.68199629795232097</v>
      </c>
      <c r="BL35" s="129"/>
      <c r="BM35" s="149">
        <v>202.38992007799101</v>
      </c>
      <c r="BN35" s="129">
        <v>1431.924762317125</v>
      </c>
      <c r="BO35" s="129">
        <v>13.441196842499401</v>
      </c>
      <c r="BP35" s="129">
        <v>83.756343439002507</v>
      </c>
      <c r="BQ35" s="129">
        <v>0.91117930979934803</v>
      </c>
      <c r="BR35" s="129">
        <v>2.4597603273105308</v>
      </c>
      <c r="BS35" s="129">
        <v>1.3161273166030021</v>
      </c>
      <c r="BT35" s="129">
        <v>1.142884945445328</v>
      </c>
      <c r="BU35" s="129">
        <v>142.70915435600864</v>
      </c>
      <c r="BV35" s="129">
        <v>2.524277968825563</v>
      </c>
      <c r="BW35" s="129">
        <v>1.0533944877623571</v>
      </c>
      <c r="BX35" s="129">
        <v>10.735576650883662</v>
      </c>
      <c r="BY35" s="129">
        <v>1.99972140276462</v>
      </c>
      <c r="BZ35" s="129">
        <v>0.81714621305824997</v>
      </c>
      <c r="CA35" s="129">
        <v>0.52194016167191803</v>
      </c>
      <c r="CB35" s="129">
        <v>4.9558588117495601</v>
      </c>
      <c r="CC35" s="129">
        <v>1.6278330923958031</v>
      </c>
      <c r="CD35" s="129">
        <v>4.11036583332465</v>
      </c>
      <c r="CE35" s="150">
        <v>3.022644202165341</v>
      </c>
      <c r="CF35" s="118"/>
      <c r="CG35" s="161">
        <v>1.39</v>
      </c>
    </row>
    <row r="36" spans="1:85" s="119" customFormat="1" ht="13.8">
      <c r="A36" s="121" t="s">
        <v>532</v>
      </c>
      <c r="B36" s="118">
        <v>3050</v>
      </c>
      <c r="C36" s="166">
        <v>929.6400000000001</v>
      </c>
      <c r="D36" s="149">
        <v>2.8692962183612E-2</v>
      </c>
      <c r="E36" s="129">
        <v>39.414000000000094</v>
      </c>
      <c r="F36" s="129">
        <v>9261.0090455850495</v>
      </c>
      <c r="G36" s="129">
        <v>46591.751322751297</v>
      </c>
      <c r="H36" s="129">
        <v>0.21881404325543602</v>
      </c>
      <c r="I36" s="150">
        <v>2.6891787351622752E-2</v>
      </c>
      <c r="J36" s="129"/>
      <c r="K36" s="149">
        <v>0.10185709034971251</v>
      </c>
      <c r="L36" s="129">
        <v>37.127628000000271</v>
      </c>
      <c r="M36" s="129">
        <v>1929.69422853011</v>
      </c>
      <c r="N36" s="129">
        <v>28246.936507936502</v>
      </c>
      <c r="O36" s="129">
        <v>0.24014541812249401</v>
      </c>
      <c r="P36" s="150">
        <v>4.0818770955061055E-2</v>
      </c>
      <c r="Q36" s="129"/>
      <c r="R36" s="149">
        <v>0.1305500525333245</v>
      </c>
      <c r="S36" s="129">
        <v>76.541628000000372</v>
      </c>
      <c r="T36" s="129">
        <v>11190.70327411516</v>
      </c>
      <c r="U36" s="129">
        <v>74838.687830687792</v>
      </c>
      <c r="V36" s="129">
        <v>0.45895946137793003</v>
      </c>
      <c r="W36" s="150">
        <v>6.7710558306683807E-2</v>
      </c>
      <c r="X36" s="129"/>
      <c r="Y36" s="149">
        <v>19.1125178560352</v>
      </c>
      <c r="Z36" s="129">
        <v>898.40391844939495</v>
      </c>
      <c r="AA36" s="129">
        <v>10.144646519181901</v>
      </c>
      <c r="AB36" s="129">
        <v>89.946589957216105</v>
      </c>
      <c r="AC36" s="129">
        <v>0.81651250766383598</v>
      </c>
      <c r="AD36" s="129">
        <v>0.89717784266246503</v>
      </c>
      <c r="AE36" s="129">
        <v>1.4161680186435499</v>
      </c>
      <c r="AF36" s="129">
        <v>1.3050035754287601</v>
      </c>
      <c r="AG36" s="129">
        <v>154.47038576265899</v>
      </c>
      <c r="AH36" s="129">
        <v>2.3967028671104198</v>
      </c>
      <c r="AI36" s="129">
        <v>0.77620939771359299</v>
      </c>
      <c r="AJ36" s="129">
        <v>12.2424950363477</v>
      </c>
      <c r="AK36" s="129">
        <v>2.2905499897654198</v>
      </c>
      <c r="AL36" s="129">
        <v>0.87587242811092303</v>
      </c>
      <c r="AM36" s="129">
        <v>0.29864335824320098</v>
      </c>
      <c r="AN36" s="129">
        <v>2.6983327267461501</v>
      </c>
      <c r="AO36" s="129">
        <v>0.898752762160272</v>
      </c>
      <c r="AP36" s="129">
        <v>2.2672997121085499</v>
      </c>
      <c r="AQ36" s="150">
        <v>2.49607291750982</v>
      </c>
      <c r="AR36" s="129"/>
      <c r="AS36" s="149">
        <v>181.32347344193201</v>
      </c>
      <c r="AT36" s="129">
        <v>0</v>
      </c>
      <c r="AU36" s="129">
        <v>13.930183642871899</v>
      </c>
      <c r="AV36" s="129">
        <v>14.828980590717199</v>
      </c>
      <c r="AW36" s="129">
        <v>0.55337288821305897</v>
      </c>
      <c r="AX36" s="129">
        <v>0.87846020312530704</v>
      </c>
      <c r="AY36" s="129">
        <v>4.4754055583649997E-2</v>
      </c>
      <c r="AZ36" s="129">
        <v>3.1045433530352402E-2</v>
      </c>
      <c r="BA36" s="129">
        <v>2.0449946471667602</v>
      </c>
      <c r="BB36" s="129">
        <v>1.3016007550989299</v>
      </c>
      <c r="BC36" s="129">
        <v>0.18185903389508501</v>
      </c>
      <c r="BD36" s="129">
        <v>0.21019705156277699</v>
      </c>
      <c r="BE36" s="129">
        <v>4.1731207613304901</v>
      </c>
      <c r="BF36" s="129">
        <v>1.38124594414524E-2</v>
      </c>
      <c r="BG36" s="129">
        <v>0.132674681296095</v>
      </c>
      <c r="BH36" s="129">
        <v>1.3802899241882001</v>
      </c>
      <c r="BI36" s="129">
        <v>0.31898054483528399</v>
      </c>
      <c r="BJ36" s="129">
        <v>2.0108449392414101</v>
      </c>
      <c r="BK36" s="150">
        <v>0.49698773818896202</v>
      </c>
      <c r="BL36" s="129"/>
      <c r="BM36" s="149">
        <v>200.43599129796721</v>
      </c>
      <c r="BN36" s="129">
        <v>898.40391844939495</v>
      </c>
      <c r="BO36" s="129">
        <v>24.0748301620538</v>
      </c>
      <c r="BP36" s="129">
        <v>104.7755705479333</v>
      </c>
      <c r="BQ36" s="129">
        <v>1.3698853958768948</v>
      </c>
      <c r="BR36" s="129">
        <v>1.7756380457877721</v>
      </c>
      <c r="BS36" s="129">
        <v>1.4609220742272</v>
      </c>
      <c r="BT36" s="129">
        <v>1.3360490089591126</v>
      </c>
      <c r="BU36" s="129">
        <v>156.51538040982575</v>
      </c>
      <c r="BV36" s="129">
        <v>3.6983036222093499</v>
      </c>
      <c r="BW36" s="129">
        <v>0.95806843160867805</v>
      </c>
      <c r="BX36" s="129">
        <v>12.452692087910476</v>
      </c>
      <c r="BY36" s="129">
        <v>6.4636707510959095</v>
      </c>
      <c r="BZ36" s="129">
        <v>0.8896848875523754</v>
      </c>
      <c r="CA36" s="129">
        <v>0.43131803953929598</v>
      </c>
      <c r="CB36" s="129">
        <v>4.0786226509343502</v>
      </c>
      <c r="CC36" s="129">
        <v>1.217733306995556</v>
      </c>
      <c r="CD36" s="129">
        <v>4.2781446513499599</v>
      </c>
      <c r="CE36" s="150">
        <v>2.9930606556987822</v>
      </c>
      <c r="CF36" s="118"/>
      <c r="CG36" s="161">
        <v>1.214</v>
      </c>
    </row>
    <row r="37" spans="1:85" s="119" customFormat="1" ht="13.8">
      <c r="A37" s="121" t="s">
        <v>533</v>
      </c>
      <c r="B37" s="118">
        <v>3070</v>
      </c>
      <c r="C37" s="166">
        <v>935.7360000000001</v>
      </c>
      <c r="D37" s="149">
        <v>9.5664100944443248E-2</v>
      </c>
      <c r="E37" s="129">
        <v>47.541049999999849</v>
      </c>
      <c r="F37" s="129">
        <v>4905.2189499983251</v>
      </c>
      <c r="G37" s="129">
        <v>34404.248677248703</v>
      </c>
      <c r="H37" s="129">
        <v>0.20525903304047702</v>
      </c>
      <c r="I37" s="150">
        <v>2.0678380641338898E-2</v>
      </c>
      <c r="J37" s="129"/>
      <c r="K37" s="149">
        <v>9.0315144131356245E-2</v>
      </c>
      <c r="L37" s="129">
        <v>50.372685000000452</v>
      </c>
      <c r="M37" s="129">
        <v>2021.8106106938851</v>
      </c>
      <c r="N37" s="129">
        <v>30003.137566137601</v>
      </c>
      <c r="O37" s="129">
        <v>0.231596610264199</v>
      </c>
      <c r="P37" s="150">
        <v>4.1879495658290453E-2</v>
      </c>
      <c r="Q37" s="129"/>
      <c r="R37" s="149">
        <v>0.18597924507579949</v>
      </c>
      <c r="S37" s="129">
        <v>97.913735000000301</v>
      </c>
      <c r="T37" s="129">
        <v>6927.02956069221</v>
      </c>
      <c r="U37" s="129">
        <v>64407.386243386303</v>
      </c>
      <c r="V37" s="129">
        <v>0.43685564330467602</v>
      </c>
      <c r="W37" s="150">
        <v>6.2557876299629347E-2</v>
      </c>
      <c r="X37" s="129"/>
      <c r="Y37" s="149">
        <v>21.207444625644801</v>
      </c>
      <c r="Z37" s="129">
        <v>579.07824504641405</v>
      </c>
      <c r="AA37" s="129">
        <v>8.1303170312578601</v>
      </c>
      <c r="AB37" s="129">
        <v>70.020526116114198</v>
      </c>
      <c r="AC37" s="129">
        <v>0.47440410649806602</v>
      </c>
      <c r="AD37" s="129">
        <v>0.75472744447241402</v>
      </c>
      <c r="AE37" s="129">
        <v>0.75330385786620901</v>
      </c>
      <c r="AF37" s="129">
        <v>0.74422456821588101</v>
      </c>
      <c r="AG37" s="129">
        <v>102.441662539942</v>
      </c>
      <c r="AH37" s="129">
        <v>1.2497688806884499</v>
      </c>
      <c r="AI37" s="129">
        <v>0.462434949266743</v>
      </c>
      <c r="AJ37" s="129">
        <v>13.3145492422945</v>
      </c>
      <c r="AK37" s="129">
        <v>1.20383602511781</v>
      </c>
      <c r="AL37" s="129">
        <v>0.11262167621572799</v>
      </c>
      <c r="AM37" s="129">
        <v>0.284142568576635</v>
      </c>
      <c r="AN37" s="129">
        <v>3.1780189107330301</v>
      </c>
      <c r="AO37" s="129">
        <v>0.95781977168434695</v>
      </c>
      <c r="AP37" s="129">
        <v>1.1255921498122701</v>
      </c>
      <c r="AQ37" s="150">
        <v>0.79388884804142801</v>
      </c>
      <c r="AR37" s="129"/>
      <c r="AS37" s="149">
        <v>186.922017756846</v>
      </c>
      <c r="AT37" s="129">
        <v>0</v>
      </c>
      <c r="AU37" s="129">
        <v>31.4501815084989</v>
      </c>
      <c r="AV37" s="129">
        <v>16.364212457583399</v>
      </c>
      <c r="AW37" s="129">
        <v>0.74644651461670797</v>
      </c>
      <c r="AX37" s="129">
        <v>0.76440354512139497</v>
      </c>
      <c r="AY37" s="129">
        <v>0.10753584886006801</v>
      </c>
      <c r="AZ37" s="129">
        <v>7.2699888782717006E-2</v>
      </c>
      <c r="BA37" s="129">
        <v>5.3302780689881004</v>
      </c>
      <c r="BB37" s="129">
        <v>2.0382991327488802</v>
      </c>
      <c r="BC37" s="129">
        <v>0.33897986131742203</v>
      </c>
      <c r="BD37" s="129">
        <v>0.38736993787877799</v>
      </c>
      <c r="BE37" s="129">
        <v>0.865894488520488</v>
      </c>
      <c r="BF37" s="129">
        <v>1.9996258499096201E-2</v>
      </c>
      <c r="BG37" s="129">
        <v>7.8409904828912996E-2</v>
      </c>
      <c r="BH37" s="129">
        <v>2.0280827558720702</v>
      </c>
      <c r="BI37" s="129">
        <v>0.57862846852412397</v>
      </c>
      <c r="BJ37" s="129">
        <v>2.4545693669689901</v>
      </c>
      <c r="BK37" s="150">
        <v>0.72701909627436401</v>
      </c>
      <c r="BL37" s="129"/>
      <c r="BM37" s="149">
        <v>208.1294623824908</v>
      </c>
      <c r="BN37" s="129">
        <v>579.07824504641405</v>
      </c>
      <c r="BO37" s="129">
        <v>39.580498539756761</v>
      </c>
      <c r="BP37" s="129">
        <v>86.384738573697604</v>
      </c>
      <c r="BQ37" s="129">
        <v>1.220850621114774</v>
      </c>
      <c r="BR37" s="129">
        <v>1.519130989593809</v>
      </c>
      <c r="BS37" s="129">
        <v>0.86083970672627697</v>
      </c>
      <c r="BT37" s="129">
        <v>0.81692445699859806</v>
      </c>
      <c r="BU37" s="129">
        <v>107.77194060893009</v>
      </c>
      <c r="BV37" s="129">
        <v>3.2880680134373304</v>
      </c>
      <c r="BW37" s="129">
        <v>0.80141481058416497</v>
      </c>
      <c r="BX37" s="129">
        <v>13.701919180173279</v>
      </c>
      <c r="BY37" s="129">
        <v>2.069730513638298</v>
      </c>
      <c r="BZ37" s="129">
        <v>0.13261793471482419</v>
      </c>
      <c r="CA37" s="129">
        <v>0.36255247340554797</v>
      </c>
      <c r="CB37" s="129">
        <v>5.2061016666051003</v>
      </c>
      <c r="CC37" s="129">
        <v>1.5364482402084709</v>
      </c>
      <c r="CD37" s="129">
        <v>3.5801615167812599</v>
      </c>
      <c r="CE37" s="150">
        <v>1.520907944315792</v>
      </c>
      <c r="CF37" s="118"/>
      <c r="CG37" s="161">
        <v>1.06</v>
      </c>
    </row>
    <row r="38" spans="1:85" s="119" customFormat="1" ht="13.8">
      <c r="A38" s="121" t="s">
        <v>534</v>
      </c>
      <c r="B38" s="118">
        <v>3090</v>
      </c>
      <c r="C38" s="166">
        <v>941.83199999999999</v>
      </c>
      <c r="D38" s="149">
        <v>2.1369572021636699E-2</v>
      </c>
      <c r="E38" s="129">
        <v>45.711559999999849</v>
      </c>
      <c r="F38" s="129">
        <v>7318.3226226682755</v>
      </c>
      <c r="G38" s="129">
        <v>51538.232804232801</v>
      </c>
      <c r="H38" s="129">
        <v>0.21681845728307397</v>
      </c>
      <c r="I38" s="150">
        <v>2.2794489321873126E-2</v>
      </c>
      <c r="J38" s="129"/>
      <c r="K38" s="149">
        <v>9.1971039562478749E-2</v>
      </c>
      <c r="L38" s="129">
        <v>43.717634999999639</v>
      </c>
      <c r="M38" s="129">
        <v>2180.2629051495401</v>
      </c>
      <c r="N38" s="129">
        <v>32869.338624338598</v>
      </c>
      <c r="O38" s="129">
        <v>0.29757528597740401</v>
      </c>
      <c r="P38" s="150">
        <v>6.1251828701808342E-2</v>
      </c>
      <c r="Q38" s="129"/>
      <c r="R38" s="149">
        <v>0.11334061158411544</v>
      </c>
      <c r="S38" s="129">
        <v>89.429194999999481</v>
      </c>
      <c r="T38" s="129">
        <v>9498.5855278178151</v>
      </c>
      <c r="U38" s="129">
        <v>84407.571428571391</v>
      </c>
      <c r="V38" s="129">
        <v>0.51439374326047793</v>
      </c>
      <c r="W38" s="150">
        <v>8.4046318023681468E-2</v>
      </c>
      <c r="X38" s="129"/>
      <c r="Y38" s="149">
        <v>19.690370416097998</v>
      </c>
      <c r="Z38" s="129">
        <v>796.06942701081198</v>
      </c>
      <c r="AA38" s="129">
        <v>9.1418310910270506</v>
      </c>
      <c r="AB38" s="129">
        <v>116.03079215375099</v>
      </c>
      <c r="AC38" s="129">
        <v>1.3102646874895401</v>
      </c>
      <c r="AD38" s="129">
        <v>0.83621708522359905</v>
      </c>
      <c r="AE38" s="129">
        <v>1.46439292590652</v>
      </c>
      <c r="AF38" s="129">
        <v>1.1991710377804601</v>
      </c>
      <c r="AG38" s="129">
        <v>123.82118044616</v>
      </c>
      <c r="AH38" s="129">
        <v>1.7653021192062801</v>
      </c>
      <c r="AI38" s="129">
        <v>0.59945422310035101</v>
      </c>
      <c r="AJ38" s="129">
        <v>12.5107036824432</v>
      </c>
      <c r="AK38" s="129">
        <v>1.8503108941650701</v>
      </c>
      <c r="AL38" s="129">
        <v>0.51134204204832401</v>
      </c>
      <c r="AM38" s="129">
        <v>0.35622203917554002</v>
      </c>
      <c r="AN38" s="129">
        <v>1.97046661634362</v>
      </c>
      <c r="AO38" s="129">
        <v>1.1159464483903201</v>
      </c>
      <c r="AP38" s="129">
        <v>3.0823502943458601</v>
      </c>
      <c r="AQ38" s="150">
        <v>1.2246593624089499</v>
      </c>
      <c r="AR38" s="129"/>
      <c r="AS38" s="149">
        <v>187.59929164767499</v>
      </c>
      <c r="AT38" s="129">
        <v>1044.21363785372</v>
      </c>
      <c r="AU38" s="129">
        <v>25.955562260526801</v>
      </c>
      <c r="AV38" s="129">
        <v>14.634176536763499</v>
      </c>
      <c r="AW38" s="129">
        <v>0.76081754891662301</v>
      </c>
      <c r="AX38" s="129">
        <v>1.4963828898004701</v>
      </c>
      <c r="AY38" s="129">
        <v>4.1180174649160801E-2</v>
      </c>
      <c r="AZ38" s="129">
        <v>5.21964294984225E-2</v>
      </c>
      <c r="BA38" s="129">
        <v>1.2214395658886501</v>
      </c>
      <c r="BB38" s="129">
        <v>1.2621107249533701</v>
      </c>
      <c r="BC38" s="129">
        <v>0.51911814108752397</v>
      </c>
      <c r="BD38" s="129">
        <v>0.44590689771536501</v>
      </c>
      <c r="BE38" s="129">
        <v>0</v>
      </c>
      <c r="BF38" s="129">
        <v>0</v>
      </c>
      <c r="BG38" s="129">
        <v>0.15358688839951001</v>
      </c>
      <c r="BH38" s="129">
        <v>1.23447607820492</v>
      </c>
      <c r="BI38" s="129">
        <v>0.17594313499283301</v>
      </c>
      <c r="BJ38" s="129">
        <v>2.1407686033846498</v>
      </c>
      <c r="BK38" s="150">
        <v>0.391813743222238</v>
      </c>
      <c r="BL38" s="129"/>
      <c r="BM38" s="149">
        <v>207.28966206377299</v>
      </c>
      <c r="BN38" s="129">
        <v>1840.283064864532</v>
      </c>
      <c r="BO38" s="129">
        <v>35.097393351553848</v>
      </c>
      <c r="BP38" s="129">
        <v>130.66496869051448</v>
      </c>
      <c r="BQ38" s="129">
        <v>2.0710822364061632</v>
      </c>
      <c r="BR38" s="129">
        <v>2.3325999750240691</v>
      </c>
      <c r="BS38" s="129">
        <v>1.5055731005556809</v>
      </c>
      <c r="BT38" s="129">
        <v>1.2513674672788826</v>
      </c>
      <c r="BU38" s="129">
        <v>125.04262001204864</v>
      </c>
      <c r="BV38" s="129">
        <v>3.0274128441596502</v>
      </c>
      <c r="BW38" s="129">
        <v>1.1185723641878749</v>
      </c>
      <c r="BX38" s="129">
        <v>12.956610580158564</v>
      </c>
      <c r="BY38" s="129">
        <v>1.8503108941650701</v>
      </c>
      <c r="BZ38" s="129">
        <v>0.51134204204832401</v>
      </c>
      <c r="CA38" s="129">
        <v>0.50980892757505003</v>
      </c>
      <c r="CB38" s="129">
        <v>3.20494269454854</v>
      </c>
      <c r="CC38" s="129">
        <v>1.2918895833831532</v>
      </c>
      <c r="CD38" s="129">
        <v>5.2231188977305099</v>
      </c>
      <c r="CE38" s="150">
        <v>1.6164731056311878</v>
      </c>
      <c r="CF38" s="118"/>
      <c r="CG38" s="161">
        <v>1.61</v>
      </c>
    </row>
    <row r="39" spans="1:85" s="119" customFormat="1" ht="13.8">
      <c r="A39" s="121" t="s">
        <v>535</v>
      </c>
      <c r="B39" s="118">
        <v>3110</v>
      </c>
      <c r="C39" s="166">
        <v>947.928</v>
      </c>
      <c r="D39" s="149">
        <v>2.4080388406880648E-2</v>
      </c>
      <c r="E39" s="129">
        <v>38.9210449999998</v>
      </c>
      <c r="F39" s="129">
        <v>14612.538701747231</v>
      </c>
      <c r="G39" s="129">
        <v>41772.312169312201</v>
      </c>
      <c r="H39" s="129">
        <v>0.217313957887769</v>
      </c>
      <c r="I39" s="150">
        <v>1.7336026999842775E-2</v>
      </c>
      <c r="J39" s="129"/>
      <c r="K39" s="149">
        <v>0.11236505333406276</v>
      </c>
      <c r="L39" s="129">
        <v>41.213637000000361</v>
      </c>
      <c r="M39" s="129">
        <v>2311.398523970865</v>
      </c>
      <c r="N39" s="129">
        <v>36141.5291005291</v>
      </c>
      <c r="O39" s="129">
        <v>0.40748089772610596</v>
      </c>
      <c r="P39" s="150">
        <v>6.552773353567895E-2</v>
      </c>
      <c r="Q39" s="129"/>
      <c r="R39" s="149">
        <v>0.13644544174094342</v>
      </c>
      <c r="S39" s="129">
        <v>80.134682000000169</v>
      </c>
      <c r="T39" s="129">
        <v>16923.937225718095</v>
      </c>
      <c r="U39" s="129">
        <v>77913.841269841301</v>
      </c>
      <c r="V39" s="129">
        <v>0.62479485561387493</v>
      </c>
      <c r="W39" s="150">
        <v>8.2863760535521719E-2</v>
      </c>
      <c r="X39" s="129"/>
      <c r="Y39" s="149">
        <v>20.074545954576699</v>
      </c>
      <c r="Z39" s="129">
        <v>1098.43684126784</v>
      </c>
      <c r="AA39" s="129">
        <v>8.6281835979284107</v>
      </c>
      <c r="AB39" s="129">
        <v>72.015841750575902</v>
      </c>
      <c r="AC39" s="129">
        <v>0.43026058171521703</v>
      </c>
      <c r="AD39" s="129">
        <v>0.705810790899977</v>
      </c>
      <c r="AE39" s="129">
        <v>1.0789437168001099</v>
      </c>
      <c r="AF39" s="129">
        <v>0.98724875528285605</v>
      </c>
      <c r="AG39" s="129">
        <v>111.09937207596499</v>
      </c>
      <c r="AH39" s="129">
        <v>1.0155285817636499</v>
      </c>
      <c r="AI39" s="129">
        <v>0.38984776442958502</v>
      </c>
      <c r="AJ39" s="129">
        <v>14.044624077218501</v>
      </c>
      <c r="AK39" s="129">
        <v>1.45174176935566</v>
      </c>
      <c r="AL39" s="129">
        <v>0.28194644077827602</v>
      </c>
      <c r="AM39" s="129">
        <v>0.31109027250425703</v>
      </c>
      <c r="AN39" s="129">
        <v>3.1573539382885398</v>
      </c>
      <c r="AO39" s="129">
        <v>1.0886575973224599</v>
      </c>
      <c r="AP39" s="129">
        <v>2.6132197550587999</v>
      </c>
      <c r="AQ39" s="150">
        <v>1.46005279815613</v>
      </c>
      <c r="AR39" s="129"/>
      <c r="AS39" s="149">
        <v>189.02945046932501</v>
      </c>
      <c r="AT39" s="129">
        <v>1599.8111525463701</v>
      </c>
      <c r="AU39" s="129">
        <v>17.990999682898799</v>
      </c>
      <c r="AV39" s="129">
        <v>17.701250122270501</v>
      </c>
      <c r="AW39" s="129">
        <v>0.69111183982493496</v>
      </c>
      <c r="AX39" s="129">
        <v>0.334530726392887</v>
      </c>
      <c r="AY39" s="129">
        <v>0.116832190894994</v>
      </c>
      <c r="AZ39" s="129">
        <v>0.19090595822161399</v>
      </c>
      <c r="BA39" s="129">
        <v>3.86144554646827</v>
      </c>
      <c r="BB39" s="129">
        <v>0.72782069805134697</v>
      </c>
      <c r="BC39" s="129">
        <v>0.41658467277365702</v>
      </c>
      <c r="BD39" s="129">
        <v>0.13919803677071499</v>
      </c>
      <c r="BE39" s="129">
        <v>0</v>
      </c>
      <c r="BF39" s="129">
        <v>2.5961195479530401E-2</v>
      </c>
      <c r="BG39" s="129">
        <v>2.7426725204267598E-2</v>
      </c>
      <c r="BH39" s="129">
        <v>0.32785054747933001</v>
      </c>
      <c r="BI39" s="129">
        <v>0.190422396955407</v>
      </c>
      <c r="BJ39" s="129">
        <v>1.96879468924819</v>
      </c>
      <c r="BK39" s="150">
        <v>0.32785453848887702</v>
      </c>
      <c r="BL39" s="129"/>
      <c r="BM39" s="149">
        <v>209.10399642390172</v>
      </c>
      <c r="BN39" s="129">
        <v>2698.2479938142101</v>
      </c>
      <c r="BO39" s="129">
        <v>26.619183280827208</v>
      </c>
      <c r="BP39" s="129">
        <v>89.717091872846396</v>
      </c>
      <c r="BQ39" s="129">
        <v>1.1213724215401519</v>
      </c>
      <c r="BR39" s="129">
        <v>1.0403415172928641</v>
      </c>
      <c r="BS39" s="129">
        <v>1.195775907695104</v>
      </c>
      <c r="BT39" s="129">
        <v>1.1781547135044701</v>
      </c>
      <c r="BU39" s="129">
        <v>114.96081762243327</v>
      </c>
      <c r="BV39" s="129">
        <v>1.7433492798149968</v>
      </c>
      <c r="BW39" s="129">
        <v>0.80643243720324209</v>
      </c>
      <c r="BX39" s="129">
        <v>14.183822113989216</v>
      </c>
      <c r="BY39" s="129">
        <v>1.45174176935566</v>
      </c>
      <c r="BZ39" s="129">
        <v>0.30790763625780643</v>
      </c>
      <c r="CA39" s="129">
        <v>0.33851699770852461</v>
      </c>
      <c r="CB39" s="129">
        <v>3.4852044857678699</v>
      </c>
      <c r="CC39" s="129">
        <v>1.279079994277867</v>
      </c>
      <c r="CD39" s="129">
        <v>4.5820144443069903</v>
      </c>
      <c r="CE39" s="150">
        <v>1.7879073366450071</v>
      </c>
      <c r="CF39" s="118"/>
      <c r="CG39" s="161">
        <v>1.58</v>
      </c>
    </row>
    <row r="40" spans="1:85" s="119" customFormat="1" ht="13.8">
      <c r="A40" s="121" t="s">
        <v>536</v>
      </c>
      <c r="B40" s="118">
        <v>3130</v>
      </c>
      <c r="C40" s="166">
        <v>954.024</v>
      </c>
      <c r="D40" s="149">
        <v>1.6825680461760351E-2</v>
      </c>
      <c r="E40" s="129">
        <v>42.444190000000191</v>
      </c>
      <c r="F40" s="129">
        <v>9511.0799092970537</v>
      </c>
      <c r="G40" s="129">
        <v>56744.042328042298</v>
      </c>
      <c r="H40" s="129">
        <v>0.23795021158238799</v>
      </c>
      <c r="I40" s="150">
        <v>2.0734761602599402E-2</v>
      </c>
      <c r="J40" s="129"/>
      <c r="K40" s="149">
        <v>0.11707008234015651</v>
      </c>
      <c r="L40" s="129">
        <v>41.603498999999466</v>
      </c>
      <c r="M40" s="129">
        <v>1877.1222018153301</v>
      </c>
      <c r="N40" s="129">
        <v>41409.243386243397</v>
      </c>
      <c r="O40" s="129">
        <v>0.38423686720338796</v>
      </c>
      <c r="P40" s="150">
        <v>7.3274098441737448E-2</v>
      </c>
      <c r="Q40" s="129"/>
      <c r="R40" s="149">
        <v>0.13389576280191687</v>
      </c>
      <c r="S40" s="129">
        <v>84.04768899999965</v>
      </c>
      <c r="T40" s="129">
        <v>11388.202111112383</v>
      </c>
      <c r="U40" s="129">
        <v>98153.285714285696</v>
      </c>
      <c r="V40" s="129">
        <v>0.62218707878577595</v>
      </c>
      <c r="W40" s="150">
        <v>9.4008860044336853E-2</v>
      </c>
      <c r="X40" s="129"/>
      <c r="Y40" s="149">
        <v>20.6667873007538</v>
      </c>
      <c r="Z40" s="129">
        <v>899.33375566597203</v>
      </c>
      <c r="AA40" s="129">
        <v>9.9640971409611598</v>
      </c>
      <c r="AB40" s="129">
        <v>75.036282299144403</v>
      </c>
      <c r="AC40" s="129">
        <v>0.50731154411054002</v>
      </c>
      <c r="AD40" s="129">
        <v>0.81141895512832096</v>
      </c>
      <c r="AE40" s="129">
        <v>0.76181521849999101</v>
      </c>
      <c r="AF40" s="129">
        <v>0.78337093647338896</v>
      </c>
      <c r="AG40" s="129">
        <v>122.224256863327</v>
      </c>
      <c r="AH40" s="129">
        <v>1.34833513096554</v>
      </c>
      <c r="AI40" s="129">
        <v>0.49041521430343099</v>
      </c>
      <c r="AJ40" s="129">
        <v>10.554605209127001</v>
      </c>
      <c r="AK40" s="129">
        <v>1.44986361999289</v>
      </c>
      <c r="AL40" s="129">
        <v>0</v>
      </c>
      <c r="AM40" s="129">
        <v>0.30194006468233697</v>
      </c>
      <c r="AN40" s="129">
        <v>2.2092597973406098</v>
      </c>
      <c r="AO40" s="129">
        <v>1.173978012586</v>
      </c>
      <c r="AP40" s="129">
        <v>1.4180660829003999</v>
      </c>
      <c r="AQ40" s="150">
        <v>1.3926948632485301</v>
      </c>
      <c r="AR40" s="129"/>
      <c r="AS40" s="149">
        <v>190.50568192966401</v>
      </c>
      <c r="AT40" s="129">
        <v>589.65093811740996</v>
      </c>
      <c r="AU40" s="129">
        <v>27.8752362398806</v>
      </c>
      <c r="AV40" s="129">
        <v>18.582033994167901</v>
      </c>
      <c r="AW40" s="129">
        <v>1.23091508800327</v>
      </c>
      <c r="AX40" s="129">
        <v>0.207692032889435</v>
      </c>
      <c r="AY40" s="129">
        <v>3.8190496040368498E-2</v>
      </c>
      <c r="AZ40" s="129">
        <v>0.17637812985561699</v>
      </c>
      <c r="BA40" s="129">
        <v>1.93406942215871</v>
      </c>
      <c r="BB40" s="129">
        <v>1.5148679947211301</v>
      </c>
      <c r="BC40" s="129">
        <v>0.57366476180376602</v>
      </c>
      <c r="BD40" s="129">
        <v>0.33617236376777798</v>
      </c>
      <c r="BE40" s="129">
        <v>2.35693900745486</v>
      </c>
      <c r="BF40" s="129">
        <v>0</v>
      </c>
      <c r="BG40" s="129">
        <v>7.1743320716930001E-2</v>
      </c>
      <c r="BH40" s="129">
        <v>0.20929506881101201</v>
      </c>
      <c r="BI40" s="129">
        <v>0.105428395835187</v>
      </c>
      <c r="BJ40" s="129">
        <v>1.4627610429865701</v>
      </c>
      <c r="BK40" s="150">
        <v>0.71641100426076398</v>
      </c>
      <c r="BL40" s="129"/>
      <c r="BM40" s="149">
        <v>211.17246923041782</v>
      </c>
      <c r="BN40" s="129">
        <v>1488.984693783382</v>
      </c>
      <c r="BO40" s="129">
        <v>37.839333380841758</v>
      </c>
      <c r="BP40" s="129">
        <v>93.618316293312304</v>
      </c>
      <c r="BQ40" s="129">
        <v>1.73822663211381</v>
      </c>
      <c r="BR40" s="129">
        <v>1.019110988017756</v>
      </c>
      <c r="BS40" s="129">
        <v>0.80000571454035951</v>
      </c>
      <c r="BT40" s="129">
        <v>0.95974906632900592</v>
      </c>
      <c r="BU40" s="129">
        <v>124.15832628548571</v>
      </c>
      <c r="BV40" s="129">
        <v>2.8632031256866703</v>
      </c>
      <c r="BW40" s="129">
        <v>1.0640799761071971</v>
      </c>
      <c r="BX40" s="129">
        <v>10.890777572894779</v>
      </c>
      <c r="BY40" s="129">
        <v>3.80680262744775</v>
      </c>
      <c r="BZ40" s="129">
        <v>0</v>
      </c>
      <c r="CA40" s="129">
        <v>0.37368338539926699</v>
      </c>
      <c r="CB40" s="129">
        <v>2.4185548661516219</v>
      </c>
      <c r="CC40" s="129">
        <v>1.2794064084211869</v>
      </c>
      <c r="CD40" s="129">
        <v>2.8808271258869702</v>
      </c>
      <c r="CE40" s="150">
        <v>2.1091058675092942</v>
      </c>
      <c r="CF40" s="118"/>
      <c r="CG40" s="161">
        <v>1.1299999999999999</v>
      </c>
    </row>
    <row r="41" spans="1:85" s="119" customFormat="1" ht="13.8">
      <c r="A41" s="121" t="s">
        <v>537</v>
      </c>
      <c r="B41" s="118">
        <v>3150</v>
      </c>
      <c r="C41" s="166">
        <v>960.12</v>
      </c>
      <c r="D41" s="149">
        <v>2.2688059940409875E-2</v>
      </c>
      <c r="E41" s="129">
        <v>40.765565000000151</v>
      </c>
      <c r="F41" s="129">
        <v>12422.4201301103</v>
      </c>
      <c r="G41" s="129">
        <v>59891.830687830698</v>
      </c>
      <c r="H41" s="129">
        <v>0.240375878432805</v>
      </c>
      <c r="I41" s="150">
        <v>2.5958835100989248E-2</v>
      </c>
      <c r="J41" s="129"/>
      <c r="K41" s="149">
        <v>7.2987597931032502E-2</v>
      </c>
      <c r="L41" s="129">
        <v>37.35911700000009</v>
      </c>
      <c r="M41" s="129">
        <v>1923.5178540159152</v>
      </c>
      <c r="N41" s="129">
        <v>46305.708994708999</v>
      </c>
      <c r="O41" s="129">
        <v>0.37468164203999599</v>
      </c>
      <c r="P41" s="150">
        <v>7.0527300375860899E-2</v>
      </c>
      <c r="Q41" s="129"/>
      <c r="R41" s="149">
        <v>9.5675657871442374E-2</v>
      </c>
      <c r="S41" s="129">
        <v>78.124682000000234</v>
      </c>
      <c r="T41" s="129">
        <v>14345.937984126216</v>
      </c>
      <c r="U41" s="129">
        <v>106197.5396825397</v>
      </c>
      <c r="V41" s="129">
        <v>0.61505752047280104</v>
      </c>
      <c r="W41" s="150">
        <v>9.6486135476850143E-2</v>
      </c>
      <c r="X41" s="129"/>
      <c r="Y41" s="149">
        <v>20.248326288160602</v>
      </c>
      <c r="Z41" s="129">
        <v>1049.94587289022</v>
      </c>
      <c r="AA41" s="129">
        <v>10.7261122923138</v>
      </c>
      <c r="AB41" s="129">
        <v>59.776211103233102</v>
      </c>
      <c r="AC41" s="129">
        <v>0.53391843508113401</v>
      </c>
      <c r="AD41" s="129">
        <v>0.74619639881608302</v>
      </c>
      <c r="AE41" s="129">
        <v>1.01601903393959</v>
      </c>
      <c r="AF41" s="129">
        <v>0.90893151771784297</v>
      </c>
      <c r="AG41" s="129">
        <v>137.709414769175</v>
      </c>
      <c r="AH41" s="129">
        <v>0.91723923395405105</v>
      </c>
      <c r="AI41" s="129">
        <v>0.36641721958041101</v>
      </c>
      <c r="AJ41" s="129">
        <v>12.934245324775301</v>
      </c>
      <c r="AK41" s="129">
        <v>1.50970480003549</v>
      </c>
      <c r="AL41" s="129">
        <v>9.5627722976724797E-2</v>
      </c>
      <c r="AM41" s="129">
        <v>0.36038937625061901</v>
      </c>
      <c r="AN41" s="129">
        <v>3.1405542296302702</v>
      </c>
      <c r="AO41" s="129">
        <v>1.4095870272726501</v>
      </c>
      <c r="AP41" s="129">
        <v>1.3210299430552299</v>
      </c>
      <c r="AQ41" s="150">
        <v>1.75600767262218</v>
      </c>
      <c r="AR41" s="129"/>
      <c r="AS41" s="149">
        <v>193.27678190299699</v>
      </c>
      <c r="AT41" s="129">
        <v>0</v>
      </c>
      <c r="AU41" s="129">
        <v>32.1058662685369</v>
      </c>
      <c r="AV41" s="129">
        <v>19.153707322036698</v>
      </c>
      <c r="AW41" s="129">
        <v>1.14408655649639</v>
      </c>
      <c r="AX41" s="129">
        <v>0.21285381779187901</v>
      </c>
      <c r="AY41" s="129">
        <v>0.12722951962847501</v>
      </c>
      <c r="AZ41" s="129">
        <v>8.2100092691793705E-2</v>
      </c>
      <c r="BA41" s="129">
        <v>3.2529306228205601</v>
      </c>
      <c r="BB41" s="129">
        <v>1.6193811578595101</v>
      </c>
      <c r="BC41" s="129">
        <v>0.414509386467728</v>
      </c>
      <c r="BD41" s="129">
        <v>0.42725491228574902</v>
      </c>
      <c r="BE41" s="129">
        <v>0</v>
      </c>
      <c r="BF41" s="129">
        <v>0</v>
      </c>
      <c r="BG41" s="129">
        <v>0.107801075815409</v>
      </c>
      <c r="BH41" s="129">
        <v>0.26581914890364</v>
      </c>
      <c r="BI41" s="129">
        <v>0.13672746671529201</v>
      </c>
      <c r="BJ41" s="129">
        <v>3.2464387336630698</v>
      </c>
      <c r="BK41" s="150">
        <v>0.56098416846547605</v>
      </c>
      <c r="BL41" s="129"/>
      <c r="BM41" s="149">
        <v>213.52510819115759</v>
      </c>
      <c r="BN41" s="129">
        <v>1049.94587289022</v>
      </c>
      <c r="BO41" s="129">
        <v>42.8319785608507</v>
      </c>
      <c r="BP41" s="129">
        <v>78.929918425269804</v>
      </c>
      <c r="BQ41" s="129">
        <v>1.6780049915775241</v>
      </c>
      <c r="BR41" s="129">
        <v>0.95905021660796197</v>
      </c>
      <c r="BS41" s="129">
        <v>1.143248553568065</v>
      </c>
      <c r="BT41" s="129">
        <v>0.99103161040963672</v>
      </c>
      <c r="BU41" s="129">
        <v>140.96234539199557</v>
      </c>
      <c r="BV41" s="129">
        <v>2.5366203918135612</v>
      </c>
      <c r="BW41" s="129">
        <v>0.78092660604813902</v>
      </c>
      <c r="BX41" s="129">
        <v>13.361500237061049</v>
      </c>
      <c r="BY41" s="129">
        <v>1.50970480003549</v>
      </c>
      <c r="BZ41" s="129">
        <v>9.5627722976724797E-2</v>
      </c>
      <c r="CA41" s="129">
        <v>0.468190452066028</v>
      </c>
      <c r="CB41" s="129">
        <v>3.4063733785339103</v>
      </c>
      <c r="CC41" s="129">
        <v>1.5463144939879421</v>
      </c>
      <c r="CD41" s="129">
        <v>4.5674686767182999</v>
      </c>
      <c r="CE41" s="150">
        <v>2.3169918410876562</v>
      </c>
      <c r="CF41" s="118"/>
      <c r="CG41" s="161">
        <v>1.25</v>
      </c>
    </row>
    <row r="42" spans="1:85" s="119" customFormat="1" ht="13.8">
      <c r="A42" s="121" t="s">
        <v>538</v>
      </c>
      <c r="B42" s="118">
        <v>3170</v>
      </c>
      <c r="C42" s="166">
        <v>966.21600000000001</v>
      </c>
      <c r="D42" s="149">
        <v>2.9305372556518251E-2</v>
      </c>
      <c r="E42" s="129">
        <v>49.572500000000197</v>
      </c>
      <c r="F42" s="129">
        <v>10899.320911872685</v>
      </c>
      <c r="G42" s="129">
        <v>54224.222222222197</v>
      </c>
      <c r="H42" s="129">
        <v>0.21631374966307901</v>
      </c>
      <c r="I42" s="150">
        <v>2.1453515900917423E-2</v>
      </c>
      <c r="J42" s="129"/>
      <c r="K42" s="149">
        <v>9.4377027848139255E-2</v>
      </c>
      <c r="L42" s="129">
        <v>49.391190000000456</v>
      </c>
      <c r="M42" s="129">
        <v>1862.65869591964</v>
      </c>
      <c r="N42" s="129">
        <v>48898.227513227503</v>
      </c>
      <c r="O42" s="129">
        <v>0.38819472899908802</v>
      </c>
      <c r="P42" s="150">
        <v>8.5004302211160135E-2</v>
      </c>
      <c r="Q42" s="129"/>
      <c r="R42" s="149">
        <v>0.1236824004046575</v>
      </c>
      <c r="S42" s="129">
        <v>98.963690000000653</v>
      </c>
      <c r="T42" s="129">
        <v>12761.979607792324</v>
      </c>
      <c r="U42" s="129">
        <v>103122.4497354497</v>
      </c>
      <c r="V42" s="129">
        <v>0.60450847866216706</v>
      </c>
      <c r="W42" s="150">
        <v>0.10645781811207755</v>
      </c>
      <c r="X42" s="129"/>
      <c r="Y42" s="149">
        <v>20.5294663090631</v>
      </c>
      <c r="Z42" s="129">
        <v>909.23944290913403</v>
      </c>
      <c r="AA42" s="129">
        <v>8.3762480695236299</v>
      </c>
      <c r="AB42" s="129">
        <v>31.541749247637998</v>
      </c>
      <c r="AC42" s="129">
        <v>0.32353892545596002</v>
      </c>
      <c r="AD42" s="129">
        <v>0.71668436374535105</v>
      </c>
      <c r="AE42" s="129">
        <v>0.78215312753739596</v>
      </c>
      <c r="AF42" s="129">
        <v>0.51776784239749596</v>
      </c>
      <c r="AG42" s="129">
        <v>169.39115926099001</v>
      </c>
      <c r="AH42" s="129">
        <v>1.2572537219083799</v>
      </c>
      <c r="AI42" s="129">
        <v>0.42470573535211498</v>
      </c>
      <c r="AJ42" s="129">
        <v>24.412282315355</v>
      </c>
      <c r="AK42" s="129">
        <v>2.95058148757871</v>
      </c>
      <c r="AL42" s="129">
        <v>0.46499750262875</v>
      </c>
      <c r="AM42" s="129">
        <v>0.39229024163315501</v>
      </c>
      <c r="AN42" s="129">
        <v>1.7274323548257799</v>
      </c>
      <c r="AO42" s="129">
        <v>1.12168026829832</v>
      </c>
      <c r="AP42" s="129">
        <v>2.0755661180529801</v>
      </c>
      <c r="AQ42" s="150">
        <v>1.73807623546265</v>
      </c>
      <c r="AR42" s="129"/>
      <c r="AS42" s="149">
        <v>195.50097123663099</v>
      </c>
      <c r="AT42" s="129">
        <v>0</v>
      </c>
      <c r="AU42" s="129">
        <v>37.719998648002203</v>
      </c>
      <c r="AV42" s="129">
        <v>16.236142972552699</v>
      </c>
      <c r="AW42" s="129">
        <v>0.91291921395675701</v>
      </c>
      <c r="AX42" s="129">
        <v>0.40596815423602101</v>
      </c>
      <c r="AY42" s="129">
        <v>5.44721785478057E-2</v>
      </c>
      <c r="AZ42" s="129">
        <v>0.12173489928197501</v>
      </c>
      <c r="BA42" s="129">
        <v>3.4522404704717902</v>
      </c>
      <c r="BB42" s="129">
        <v>1.9247155693723501</v>
      </c>
      <c r="BC42" s="129">
        <v>0.58649721339782601</v>
      </c>
      <c r="BD42" s="129">
        <v>0.27560260754581001</v>
      </c>
      <c r="BE42" s="129">
        <v>0</v>
      </c>
      <c r="BF42" s="129">
        <v>4.0574987246392198E-2</v>
      </c>
      <c r="BG42" s="129">
        <v>8.5381613494736899E-2</v>
      </c>
      <c r="BH42" s="129">
        <v>0.35512276310667101</v>
      </c>
      <c r="BI42" s="129">
        <v>0.31637161253395601</v>
      </c>
      <c r="BJ42" s="129">
        <v>1.83215612225059</v>
      </c>
      <c r="BK42" s="150">
        <v>0.54745923277094</v>
      </c>
      <c r="BL42" s="129"/>
      <c r="BM42" s="149">
        <v>216.0304375456941</v>
      </c>
      <c r="BN42" s="129">
        <v>909.23944290913403</v>
      </c>
      <c r="BO42" s="129">
        <v>46.09624671752583</v>
      </c>
      <c r="BP42" s="129">
        <v>47.777892220190694</v>
      </c>
      <c r="BQ42" s="129">
        <v>1.236458139412717</v>
      </c>
      <c r="BR42" s="129">
        <v>1.122652517981372</v>
      </c>
      <c r="BS42" s="129">
        <v>0.83662530608520169</v>
      </c>
      <c r="BT42" s="129">
        <v>0.63950274167947097</v>
      </c>
      <c r="BU42" s="129">
        <v>172.8433997314618</v>
      </c>
      <c r="BV42" s="129">
        <v>3.1819692912807298</v>
      </c>
      <c r="BW42" s="129">
        <v>1.011202948749941</v>
      </c>
      <c r="BX42" s="129">
        <v>24.68788492290081</v>
      </c>
      <c r="BY42" s="129">
        <v>2.95058148757871</v>
      </c>
      <c r="BZ42" s="129">
        <v>0.50557248987514225</v>
      </c>
      <c r="CA42" s="129">
        <v>0.4776718551278919</v>
      </c>
      <c r="CB42" s="129">
        <v>2.0825551179324511</v>
      </c>
      <c r="CC42" s="129">
        <v>1.438051880832276</v>
      </c>
      <c r="CD42" s="129">
        <v>3.9077222403035701</v>
      </c>
      <c r="CE42" s="150">
        <v>2.28553546823359</v>
      </c>
      <c r="CF42" s="118"/>
      <c r="CG42" s="161">
        <v>1.23</v>
      </c>
    </row>
    <row r="43" spans="1:85" s="119" customFormat="1" ht="13.8">
      <c r="A43" s="121" t="s">
        <v>539</v>
      </c>
      <c r="B43" s="118">
        <v>3190</v>
      </c>
      <c r="C43" s="166">
        <v>972.31200000000001</v>
      </c>
      <c r="D43" s="149">
        <v>1.5427209135480799E-2</v>
      </c>
      <c r="E43" s="129">
        <v>40.519470000000148</v>
      </c>
      <c r="F43" s="129">
        <v>7928.9898495892012</v>
      </c>
      <c r="G43" s="129">
        <v>61386.089947089902</v>
      </c>
      <c r="H43" s="129">
        <v>0.22622924837931699</v>
      </c>
      <c r="I43" s="150">
        <v>1.8670176625666449E-2</v>
      </c>
      <c r="J43" s="129"/>
      <c r="K43" s="149">
        <v>7.8766379124143748E-2</v>
      </c>
      <c r="L43" s="129">
        <v>38.48816700000036</v>
      </c>
      <c r="M43" s="129">
        <v>1937.5755000000001</v>
      </c>
      <c r="N43" s="129">
        <v>53116.894179894203</v>
      </c>
      <c r="O43" s="129">
        <v>0.39423870715964304</v>
      </c>
      <c r="P43" s="150">
        <v>8.2425543218026309E-2</v>
      </c>
      <c r="Q43" s="129"/>
      <c r="R43" s="149">
        <v>9.4193588259624553E-2</v>
      </c>
      <c r="S43" s="129">
        <v>79.0076370000005</v>
      </c>
      <c r="T43" s="129">
        <v>9866.565349589202</v>
      </c>
      <c r="U43" s="129">
        <v>114502.98412698411</v>
      </c>
      <c r="V43" s="129">
        <v>0.62046795553896006</v>
      </c>
      <c r="W43" s="150">
        <v>0.10109571984369276</v>
      </c>
      <c r="X43" s="129"/>
      <c r="Y43" s="149">
        <v>19.9169660359468</v>
      </c>
      <c r="Z43" s="129">
        <v>823.06509764345401</v>
      </c>
      <c r="AA43" s="129">
        <v>12.5135925427633</v>
      </c>
      <c r="AB43" s="129">
        <v>110.13615081487301</v>
      </c>
      <c r="AC43" s="129">
        <v>1.06714343829835</v>
      </c>
      <c r="AD43" s="129">
        <v>0.89737907046713195</v>
      </c>
      <c r="AE43" s="129">
        <v>1.5027195368592099</v>
      </c>
      <c r="AF43" s="129">
        <v>1.1980910311337201</v>
      </c>
      <c r="AG43" s="129">
        <v>190.54508492914999</v>
      </c>
      <c r="AH43" s="129">
        <v>2.2324641057931398</v>
      </c>
      <c r="AI43" s="129">
        <v>0.71435666062518899</v>
      </c>
      <c r="AJ43" s="129">
        <v>21.808452247462998</v>
      </c>
      <c r="AK43" s="129">
        <v>2.6768641554939001</v>
      </c>
      <c r="AL43" s="129">
        <v>0.90563905395753597</v>
      </c>
      <c r="AM43" s="129">
        <v>0.35749378997786901</v>
      </c>
      <c r="AN43" s="129">
        <v>1.89606196508354</v>
      </c>
      <c r="AO43" s="129">
        <v>0.521961301408153</v>
      </c>
      <c r="AP43" s="129">
        <v>2.11362567739776</v>
      </c>
      <c r="AQ43" s="150">
        <v>1.4250887951834299</v>
      </c>
      <c r="AR43" s="129"/>
      <c r="AS43" s="149">
        <v>194.899121035794</v>
      </c>
      <c r="AT43" s="129">
        <v>1945.66364692054</v>
      </c>
      <c r="AU43" s="129">
        <v>16.133699525579701</v>
      </c>
      <c r="AV43" s="129">
        <v>17.943932863944799</v>
      </c>
      <c r="AW43" s="129">
        <v>0.92592183323587895</v>
      </c>
      <c r="AX43" s="129">
        <v>0.32430716189047798</v>
      </c>
      <c r="AY43" s="129">
        <v>7.4658718382749303E-2</v>
      </c>
      <c r="AZ43" s="129">
        <v>5.2693517549459697E-3</v>
      </c>
      <c r="BA43" s="129">
        <v>5.8266350603169696</v>
      </c>
      <c r="BB43" s="129">
        <v>1.9561686641982401</v>
      </c>
      <c r="BC43" s="129">
        <v>0.31143346260073201</v>
      </c>
      <c r="BD43" s="129">
        <v>0.23953166055974601</v>
      </c>
      <c r="BE43" s="129">
        <v>0</v>
      </c>
      <c r="BF43" s="129">
        <v>3.0345556555118801E-2</v>
      </c>
      <c r="BG43" s="129">
        <v>0.10769039079758599</v>
      </c>
      <c r="BH43" s="129">
        <v>0.41263794030511503</v>
      </c>
      <c r="BI43" s="129">
        <v>0.15932155885608601</v>
      </c>
      <c r="BJ43" s="129">
        <v>3.1819680515646902</v>
      </c>
      <c r="BK43" s="150">
        <v>0.271977344600146</v>
      </c>
      <c r="BL43" s="129"/>
      <c r="BM43" s="149">
        <v>214.81608707174081</v>
      </c>
      <c r="BN43" s="129">
        <v>2768.728744563994</v>
      </c>
      <c r="BO43" s="129">
        <v>28.647292068342999</v>
      </c>
      <c r="BP43" s="129">
        <v>128.0800836788178</v>
      </c>
      <c r="BQ43" s="129">
        <v>1.993065271534229</v>
      </c>
      <c r="BR43" s="129">
        <v>1.2216862323576099</v>
      </c>
      <c r="BS43" s="129">
        <v>1.5773782552419593</v>
      </c>
      <c r="BT43" s="129">
        <v>1.2033603828886661</v>
      </c>
      <c r="BU43" s="129">
        <v>196.37171998946695</v>
      </c>
      <c r="BV43" s="129">
        <v>4.1886327699913801</v>
      </c>
      <c r="BW43" s="129">
        <v>1.025790123225921</v>
      </c>
      <c r="BX43" s="129">
        <v>22.047983908022744</v>
      </c>
      <c r="BY43" s="129">
        <v>2.6768641554939001</v>
      </c>
      <c r="BZ43" s="129">
        <v>0.9359846105126548</v>
      </c>
      <c r="CA43" s="129">
        <v>0.46518418077545498</v>
      </c>
      <c r="CB43" s="129">
        <v>2.308699905388655</v>
      </c>
      <c r="CC43" s="129">
        <v>0.68128286026423901</v>
      </c>
      <c r="CD43" s="129">
        <v>5.2955937289624497</v>
      </c>
      <c r="CE43" s="150">
        <v>1.6970661397835758</v>
      </c>
      <c r="CF43" s="118"/>
      <c r="CG43" s="161">
        <v>1.35</v>
      </c>
    </row>
    <row r="44" spans="1:85" s="119" customFormat="1" ht="13.8">
      <c r="A44" s="121" t="s">
        <v>540</v>
      </c>
      <c r="B44" s="118">
        <v>3210</v>
      </c>
      <c r="C44" s="166">
        <v>978.40800000000002</v>
      </c>
      <c r="D44" s="149">
        <v>2.8114887765539501E-2</v>
      </c>
      <c r="E44" s="129">
        <v>39.945529999999799</v>
      </c>
      <c r="F44" s="129">
        <v>11778.951296897338</v>
      </c>
      <c r="G44" s="129">
        <v>59293.455026454998</v>
      </c>
      <c r="H44" s="129">
        <v>0.22097341290484904</v>
      </c>
      <c r="I44" s="150">
        <v>1.9710256465232702E-2</v>
      </c>
      <c r="J44" s="129"/>
      <c r="K44" s="149">
        <v>7.3909291484137496E-2</v>
      </c>
      <c r="L44" s="129">
        <v>40.588982999999999</v>
      </c>
      <c r="M44" s="129">
        <v>2120.21415170727</v>
      </c>
      <c r="N44" s="129">
        <v>57118.931216931203</v>
      </c>
      <c r="O44" s="129">
        <v>0.32445886084162801</v>
      </c>
      <c r="P44" s="150">
        <v>5.1897625650244653E-2</v>
      </c>
      <c r="Q44" s="129"/>
      <c r="R44" s="149">
        <v>0.10202417924967699</v>
      </c>
      <c r="S44" s="129">
        <v>80.534512999999805</v>
      </c>
      <c r="T44" s="129">
        <v>13899.165448604608</v>
      </c>
      <c r="U44" s="129">
        <v>116412.38624338619</v>
      </c>
      <c r="V44" s="129">
        <v>0.54543227374647707</v>
      </c>
      <c r="W44" s="150">
        <v>7.1607882115477361E-2</v>
      </c>
      <c r="X44" s="129"/>
      <c r="Y44" s="149">
        <v>21.0080369966761</v>
      </c>
      <c r="Z44" s="129">
        <v>982.59354511996196</v>
      </c>
      <c r="AA44" s="129">
        <v>11.7822117645257</v>
      </c>
      <c r="AB44" s="129">
        <v>40.7208544955867</v>
      </c>
      <c r="AC44" s="129">
        <v>0.44833979043276401</v>
      </c>
      <c r="AD44" s="129">
        <v>0.47777926199585502</v>
      </c>
      <c r="AE44" s="129">
        <v>0.410796626428311</v>
      </c>
      <c r="AF44" s="129">
        <v>0.32862688062451401</v>
      </c>
      <c r="AG44" s="129">
        <v>125.15909092134901</v>
      </c>
      <c r="AH44" s="129">
        <v>0.94008553379998805</v>
      </c>
      <c r="AI44" s="129">
        <v>0.35587315626691601</v>
      </c>
      <c r="AJ44" s="129">
        <v>19.166178325876398</v>
      </c>
      <c r="AK44" s="129">
        <v>1.72318756555137</v>
      </c>
      <c r="AL44" s="129">
        <v>6.1370181469603102E-2</v>
      </c>
      <c r="AM44" s="129">
        <v>0.34752783845277002</v>
      </c>
      <c r="AN44" s="129">
        <v>1.5469446060802901</v>
      </c>
      <c r="AO44" s="129">
        <v>0.83049165909074996</v>
      </c>
      <c r="AP44" s="129">
        <v>1.4803226996009899</v>
      </c>
      <c r="AQ44" s="150">
        <v>2.40938085450329</v>
      </c>
      <c r="AR44" s="129"/>
      <c r="AS44" s="149">
        <v>194.800082232492</v>
      </c>
      <c r="AT44" s="129">
        <v>591.56836063511105</v>
      </c>
      <c r="AU44" s="129">
        <v>28.104391180070699</v>
      </c>
      <c r="AV44" s="129">
        <v>17.7501964158817</v>
      </c>
      <c r="AW44" s="129">
        <v>0.645259455199795</v>
      </c>
      <c r="AX44" s="129">
        <v>1.1098550117961099</v>
      </c>
      <c r="AY44" s="129">
        <v>3.29863210686843E-2</v>
      </c>
      <c r="AZ44" s="129">
        <v>0.14825436516927201</v>
      </c>
      <c r="BA44" s="129">
        <v>2.1875293158831099</v>
      </c>
      <c r="BB44" s="129">
        <v>1.24981231864043</v>
      </c>
      <c r="BC44" s="129">
        <v>0.26215026987485901</v>
      </c>
      <c r="BD44" s="129">
        <v>0.363078104792255</v>
      </c>
      <c r="BE44" s="129">
        <v>0</v>
      </c>
      <c r="BF44" s="129">
        <v>0</v>
      </c>
      <c r="BG44" s="129">
        <v>0.21160213119825</v>
      </c>
      <c r="BH44" s="129">
        <v>0.81652222140874897</v>
      </c>
      <c r="BI44" s="129">
        <v>0.30062580750212298</v>
      </c>
      <c r="BJ44" s="129">
        <v>1.4601062696176701</v>
      </c>
      <c r="BK44" s="150">
        <v>0.39343818644454098</v>
      </c>
      <c r="BL44" s="129"/>
      <c r="BM44" s="149">
        <v>215.80811922916811</v>
      </c>
      <c r="BN44" s="129">
        <v>1574.1619057550729</v>
      </c>
      <c r="BO44" s="129">
        <v>39.886602944596397</v>
      </c>
      <c r="BP44" s="129">
        <v>58.471050911468396</v>
      </c>
      <c r="BQ44" s="129">
        <v>1.0935992456325589</v>
      </c>
      <c r="BR44" s="129">
        <v>1.5876342737919649</v>
      </c>
      <c r="BS44" s="129">
        <v>0.44378294749699532</v>
      </c>
      <c r="BT44" s="129">
        <v>0.47688124579378599</v>
      </c>
      <c r="BU44" s="129">
        <v>127.34662023723212</v>
      </c>
      <c r="BV44" s="129">
        <v>2.189897852440418</v>
      </c>
      <c r="BW44" s="129">
        <v>0.61802342614177497</v>
      </c>
      <c r="BX44" s="129">
        <v>19.529256430668653</v>
      </c>
      <c r="BY44" s="129">
        <v>1.72318756555137</v>
      </c>
      <c r="BZ44" s="129">
        <v>6.1370181469603102E-2</v>
      </c>
      <c r="CA44" s="129">
        <v>0.55912996965102002</v>
      </c>
      <c r="CB44" s="129">
        <v>2.3634668274890389</v>
      </c>
      <c r="CC44" s="129">
        <v>1.1311174665928729</v>
      </c>
      <c r="CD44" s="129">
        <v>2.9404289692186598</v>
      </c>
      <c r="CE44" s="150">
        <v>2.8028190409478309</v>
      </c>
      <c r="CF44" s="118"/>
      <c r="CG44" s="161">
        <v>1.24</v>
      </c>
    </row>
    <row r="45" spans="1:85" s="119" customFormat="1" ht="13.8">
      <c r="A45" s="121" t="s">
        <v>541</v>
      </c>
      <c r="B45" s="118">
        <v>3230</v>
      </c>
      <c r="C45" s="166">
        <v>984.50400000000002</v>
      </c>
      <c r="D45" s="149">
        <v>0.24007571032252126</v>
      </c>
      <c r="E45" s="129">
        <v>40.056079999999945</v>
      </c>
      <c r="F45" s="129">
        <v>5478.7206645112537</v>
      </c>
      <c r="G45" s="129">
        <v>64713.322751322798</v>
      </c>
      <c r="H45" s="129">
        <v>0.23693362704967702</v>
      </c>
      <c r="I45" s="150">
        <v>1.8182401844477777E-2</v>
      </c>
      <c r="J45" s="129"/>
      <c r="K45" s="149">
        <v>8.1206687481467754E-2</v>
      </c>
      <c r="L45" s="129">
        <v>47.58946200000009</v>
      </c>
      <c r="M45" s="129">
        <v>2186.8778127484802</v>
      </c>
      <c r="N45" s="129">
        <v>63454.560846560802</v>
      </c>
      <c r="O45" s="129">
        <v>0.40353385561197497</v>
      </c>
      <c r="P45" s="150">
        <v>8.7146978893467675E-2</v>
      </c>
      <c r="Q45" s="129"/>
      <c r="R45" s="149">
        <v>0.32128239780398904</v>
      </c>
      <c r="S45" s="129">
        <v>87.645542000000034</v>
      </c>
      <c r="T45" s="129">
        <v>7665.598477259734</v>
      </c>
      <c r="U45" s="129">
        <v>128167.8835978836</v>
      </c>
      <c r="V45" s="129">
        <v>0.64046748266165199</v>
      </c>
      <c r="W45" s="150">
        <v>0.10532938073794545</v>
      </c>
      <c r="X45" s="129"/>
      <c r="Y45" s="149">
        <v>24.187190677632799</v>
      </c>
      <c r="Z45" s="129">
        <v>536.52562301657099</v>
      </c>
      <c r="AA45" s="129">
        <v>11.256295638794899</v>
      </c>
      <c r="AB45" s="129">
        <v>56.7825258904167</v>
      </c>
      <c r="AC45" s="129">
        <v>0.36381373350130503</v>
      </c>
      <c r="AD45" s="129">
        <v>0.99994900553680599</v>
      </c>
      <c r="AE45" s="129">
        <v>0.86179313069996599</v>
      </c>
      <c r="AF45" s="129">
        <v>0.74181349435988697</v>
      </c>
      <c r="AG45" s="129">
        <v>144.16262646613501</v>
      </c>
      <c r="AH45" s="129">
        <v>1.5993049463437501</v>
      </c>
      <c r="AI45" s="129">
        <v>0.64057733076144296</v>
      </c>
      <c r="AJ45" s="129">
        <v>23.661237379627298</v>
      </c>
      <c r="AK45" s="129">
        <v>1.8059383498599799</v>
      </c>
      <c r="AL45" s="129">
        <v>0.61650621394538496</v>
      </c>
      <c r="AM45" s="129">
        <v>0.36763980541448998</v>
      </c>
      <c r="AN45" s="129">
        <v>2.33633435179437</v>
      </c>
      <c r="AO45" s="129">
        <v>0.58692616812138398</v>
      </c>
      <c r="AP45" s="129">
        <v>1.4282765274073801</v>
      </c>
      <c r="AQ45" s="150">
        <v>3.2108614208144699</v>
      </c>
      <c r="AR45" s="129"/>
      <c r="AS45" s="149">
        <v>203.25330175911901</v>
      </c>
      <c r="AT45" s="129">
        <v>0</v>
      </c>
      <c r="AU45" s="129">
        <v>44.174385950807199</v>
      </c>
      <c r="AV45" s="129">
        <v>23.741056165677598</v>
      </c>
      <c r="AW45" s="129">
        <v>0.35695789450294901</v>
      </c>
      <c r="AX45" s="129">
        <v>0.42847572174064402</v>
      </c>
      <c r="AY45" s="129">
        <v>0.114626886545104</v>
      </c>
      <c r="AZ45" s="129">
        <v>0.14739972073043101</v>
      </c>
      <c r="BA45" s="129">
        <v>2.49758638819449</v>
      </c>
      <c r="BB45" s="129">
        <v>1.76220397544423</v>
      </c>
      <c r="BC45" s="129">
        <v>0.285740239609518</v>
      </c>
      <c r="BD45" s="129">
        <v>0.45748607463846402</v>
      </c>
      <c r="BE45" s="129">
        <v>0.964275729672467</v>
      </c>
      <c r="BF45" s="129">
        <v>4.9590371239290797E-2</v>
      </c>
      <c r="BG45" s="129">
        <v>0.19523877898658801</v>
      </c>
      <c r="BH45" s="129">
        <v>0.34346983289016098</v>
      </c>
      <c r="BI45" s="129">
        <v>0.26733154104087598</v>
      </c>
      <c r="BJ45" s="129">
        <v>4.7431815122112102</v>
      </c>
      <c r="BK45" s="150">
        <v>0.48154913177983899</v>
      </c>
      <c r="BL45" s="129"/>
      <c r="BM45" s="149">
        <v>227.44049243675181</v>
      </c>
      <c r="BN45" s="129">
        <v>536.52562301657099</v>
      </c>
      <c r="BO45" s="129">
        <v>55.430681589602102</v>
      </c>
      <c r="BP45" s="129">
        <v>80.523582056094298</v>
      </c>
      <c r="BQ45" s="129">
        <v>0.72077162800425398</v>
      </c>
      <c r="BR45" s="129">
        <v>1.42842472727745</v>
      </c>
      <c r="BS45" s="129">
        <v>0.97642001724506999</v>
      </c>
      <c r="BT45" s="129">
        <v>0.88921321509031803</v>
      </c>
      <c r="BU45" s="129">
        <v>146.6602128543295</v>
      </c>
      <c r="BV45" s="129">
        <v>3.3615089217879799</v>
      </c>
      <c r="BW45" s="129">
        <v>0.92631757037096096</v>
      </c>
      <c r="BX45" s="129">
        <v>24.118723454265762</v>
      </c>
      <c r="BY45" s="129">
        <v>2.770214079532447</v>
      </c>
      <c r="BZ45" s="129">
        <v>0.66609658518467574</v>
      </c>
      <c r="CA45" s="129">
        <v>0.56287858440107796</v>
      </c>
      <c r="CB45" s="129">
        <v>2.6798041846845311</v>
      </c>
      <c r="CC45" s="129">
        <v>0.85425770916225996</v>
      </c>
      <c r="CD45" s="129">
        <v>6.1714580396185905</v>
      </c>
      <c r="CE45" s="150">
        <v>3.6924105525943087</v>
      </c>
      <c r="CF45" s="118"/>
      <c r="CG45" s="161">
        <v>1.1200000000000001</v>
      </c>
    </row>
    <row r="46" spans="1:85" s="119" customFormat="1" ht="13.8">
      <c r="A46" s="121" t="s">
        <v>542</v>
      </c>
      <c r="B46" s="118">
        <v>3250</v>
      </c>
      <c r="C46" s="166">
        <v>990.6</v>
      </c>
      <c r="D46" s="149">
        <v>14.601434704744825</v>
      </c>
      <c r="E46" s="129">
        <v>39.678174999999946</v>
      </c>
      <c r="F46" s="129">
        <v>11261.335388531474</v>
      </c>
      <c r="G46" s="129">
        <v>76266.275132275099</v>
      </c>
      <c r="H46" s="129">
        <v>0.21828720946704</v>
      </c>
      <c r="I46" s="150">
        <v>1.9367741893785026E-2</v>
      </c>
      <c r="J46" s="129"/>
      <c r="K46" s="149">
        <v>0.14962017110078574</v>
      </c>
      <c r="L46" s="129">
        <v>63.127124999999907</v>
      </c>
      <c r="M46" s="129">
        <v>1988.4213322302001</v>
      </c>
      <c r="N46" s="129">
        <v>68634.793650793697</v>
      </c>
      <c r="O46" s="129">
        <v>0.311856125422876</v>
      </c>
      <c r="P46" s="150">
        <v>6.5339668536902776E-2</v>
      </c>
      <c r="Q46" s="129"/>
      <c r="R46" s="149">
        <v>14.751054875845611</v>
      </c>
      <c r="S46" s="129">
        <v>102.80529999999985</v>
      </c>
      <c r="T46" s="129">
        <v>13249.756720761674</v>
      </c>
      <c r="U46" s="129">
        <v>144901.0687830688</v>
      </c>
      <c r="V46" s="129">
        <v>0.53014333488991605</v>
      </c>
      <c r="W46" s="150">
        <v>8.4707410430687802E-2</v>
      </c>
      <c r="X46" s="129"/>
      <c r="Y46" s="149">
        <v>37.313091513206402</v>
      </c>
      <c r="Z46" s="129">
        <v>1889.56566411223</v>
      </c>
      <c r="AA46" s="129">
        <v>15.1709538899552</v>
      </c>
      <c r="AB46" s="129">
        <v>59.186707701541103</v>
      </c>
      <c r="AC46" s="129">
        <v>0.255634046354278</v>
      </c>
      <c r="AD46" s="129">
        <v>0.42456652039076798</v>
      </c>
      <c r="AE46" s="129">
        <v>0.18049486861750499</v>
      </c>
      <c r="AF46" s="129">
        <v>0.22021487185307401</v>
      </c>
      <c r="AG46" s="129">
        <v>38.317076515757101</v>
      </c>
      <c r="AH46" s="129">
        <v>0.28506193065230701</v>
      </c>
      <c r="AI46" s="129">
        <v>0.117286695514646</v>
      </c>
      <c r="AJ46" s="129">
        <v>10.867201497340799</v>
      </c>
      <c r="AK46" s="129">
        <v>1.0109216570661399</v>
      </c>
      <c r="AL46" s="129">
        <v>0</v>
      </c>
      <c r="AM46" s="129">
        <v>0.226070396968263</v>
      </c>
      <c r="AN46" s="129">
        <v>3.3190165324618199</v>
      </c>
      <c r="AO46" s="129">
        <v>0.98360973715055999</v>
      </c>
      <c r="AP46" s="129">
        <v>1.06590902753418</v>
      </c>
      <c r="AQ46" s="150">
        <v>1.6996871488056999</v>
      </c>
      <c r="AR46" s="129"/>
      <c r="AS46" s="149">
        <v>186.909105803187</v>
      </c>
      <c r="AT46" s="129">
        <v>0</v>
      </c>
      <c r="AU46" s="129">
        <v>32.164109416175897</v>
      </c>
      <c r="AV46" s="129">
        <v>22.0050291129307</v>
      </c>
      <c r="AW46" s="129">
        <v>0.451293947652882</v>
      </c>
      <c r="AX46" s="129">
        <v>0.57150849496202105</v>
      </c>
      <c r="AY46" s="129">
        <v>3.7921311578114597E-2</v>
      </c>
      <c r="AZ46" s="129">
        <v>0.20255290128616699</v>
      </c>
      <c r="BA46" s="129">
        <v>1.56060347031359</v>
      </c>
      <c r="BB46" s="129">
        <v>1.88139934275472</v>
      </c>
      <c r="BC46" s="129">
        <v>0.60170682289720001</v>
      </c>
      <c r="BD46" s="129">
        <v>0.243212155814962</v>
      </c>
      <c r="BE46" s="129">
        <v>3.8768739803543402</v>
      </c>
      <c r="BF46" s="129">
        <v>2.72558358307179E-2</v>
      </c>
      <c r="BG46" s="129">
        <v>0.11476302253731401</v>
      </c>
      <c r="BH46" s="129">
        <v>1.89204139634477</v>
      </c>
      <c r="BI46" s="129">
        <v>0.31936092700921598</v>
      </c>
      <c r="BJ46" s="129">
        <v>2.1394845634509099</v>
      </c>
      <c r="BK46" s="150">
        <v>0.24438612175702301</v>
      </c>
      <c r="BL46" s="129"/>
      <c r="BM46" s="149">
        <v>224.22219731639342</v>
      </c>
      <c r="BN46" s="129">
        <v>1889.56566411223</v>
      </c>
      <c r="BO46" s="129">
        <v>47.335063306131097</v>
      </c>
      <c r="BP46" s="129">
        <v>81.191736814471795</v>
      </c>
      <c r="BQ46" s="129">
        <v>0.70692799400716</v>
      </c>
      <c r="BR46" s="129">
        <v>0.99607501535278908</v>
      </c>
      <c r="BS46" s="129">
        <v>0.21841618019561959</v>
      </c>
      <c r="BT46" s="129">
        <v>0.42276777313924097</v>
      </c>
      <c r="BU46" s="129">
        <v>39.877679986070689</v>
      </c>
      <c r="BV46" s="129">
        <v>2.1664612734070268</v>
      </c>
      <c r="BW46" s="129">
        <v>0.718993518411846</v>
      </c>
      <c r="BX46" s="129">
        <v>11.110413653155762</v>
      </c>
      <c r="BY46" s="129">
        <v>4.8877956374204796</v>
      </c>
      <c r="BZ46" s="129">
        <v>2.72558358307179E-2</v>
      </c>
      <c r="CA46" s="129">
        <v>0.340833419505577</v>
      </c>
      <c r="CB46" s="129">
        <v>5.2110579288065901</v>
      </c>
      <c r="CC46" s="129">
        <v>1.302970664159776</v>
      </c>
      <c r="CD46" s="129">
        <v>3.2053935909850901</v>
      </c>
      <c r="CE46" s="150">
        <v>1.9440732705627228</v>
      </c>
      <c r="CF46" s="118"/>
      <c r="CG46" s="161">
        <v>0.99</v>
      </c>
    </row>
    <row r="47" spans="1:85" s="119" customFormat="1" ht="13.8">
      <c r="A47" s="121" t="s">
        <v>543</v>
      </c>
      <c r="B47" s="118">
        <v>3270</v>
      </c>
      <c r="C47" s="166">
        <v>996.69600000000003</v>
      </c>
      <c r="D47" s="149">
        <v>4.1378587598260248E-2</v>
      </c>
      <c r="E47" s="129">
        <v>41.014260000000199</v>
      </c>
      <c r="F47" s="129">
        <v>19289.624329604809</v>
      </c>
      <c r="G47" s="129">
        <v>71452.867724867698</v>
      </c>
      <c r="H47" s="129">
        <v>0.22960122966703397</v>
      </c>
      <c r="I47" s="150">
        <v>2.4681483854633101E-2</v>
      </c>
      <c r="J47" s="129"/>
      <c r="K47" s="149">
        <v>9.7580728871464753E-2</v>
      </c>
      <c r="L47" s="129">
        <v>36.43598699999955</v>
      </c>
      <c r="M47" s="129">
        <v>2187.21244678332</v>
      </c>
      <c r="N47" s="129">
        <v>74406.5502645503</v>
      </c>
      <c r="O47" s="129">
        <v>0.308375037801777</v>
      </c>
      <c r="P47" s="150">
        <v>6.4036279950774433E-2</v>
      </c>
      <c r="Q47" s="129"/>
      <c r="R47" s="149">
        <v>0.13895931646972501</v>
      </c>
      <c r="S47" s="129">
        <v>77.450246999999749</v>
      </c>
      <c r="T47" s="129">
        <v>21476.836776388129</v>
      </c>
      <c r="U47" s="129">
        <v>145859.417989418</v>
      </c>
      <c r="V47" s="129">
        <v>0.537976267468811</v>
      </c>
      <c r="W47" s="150">
        <v>8.8717763805407537E-2</v>
      </c>
      <c r="X47" s="129"/>
      <c r="Y47" s="149">
        <v>19.9567744240289</v>
      </c>
      <c r="Z47" s="129">
        <v>897.58893683378199</v>
      </c>
      <c r="AA47" s="129">
        <v>13.949193600253899</v>
      </c>
      <c r="AB47" s="129">
        <v>75.696385968616099</v>
      </c>
      <c r="AC47" s="129">
        <v>0.44475130593992102</v>
      </c>
      <c r="AD47" s="129">
        <v>0.66677242494020805</v>
      </c>
      <c r="AE47" s="129">
        <v>0.40373028568832697</v>
      </c>
      <c r="AF47" s="129">
        <v>0.33263025343602298</v>
      </c>
      <c r="AG47" s="129">
        <v>213.66141578946301</v>
      </c>
      <c r="AH47" s="129">
        <v>0.767997710720003</v>
      </c>
      <c r="AI47" s="129">
        <v>0.27236737507242298</v>
      </c>
      <c r="AJ47" s="129">
        <v>26.543393250864899</v>
      </c>
      <c r="AK47" s="129">
        <v>2.2595005489529401</v>
      </c>
      <c r="AL47" s="129">
        <v>0.18788956886647101</v>
      </c>
      <c r="AM47" s="129">
        <v>0.41379805028100902</v>
      </c>
      <c r="AN47" s="129">
        <v>2.5598994947899198</v>
      </c>
      <c r="AO47" s="129">
        <v>1.1520837986849599</v>
      </c>
      <c r="AP47" s="129">
        <v>1.97177894189277</v>
      </c>
      <c r="AQ47" s="150">
        <v>1.80561801002789</v>
      </c>
      <c r="AR47" s="129"/>
      <c r="AS47" s="149">
        <v>186.41095542765899</v>
      </c>
      <c r="AT47" s="129">
        <v>0</v>
      </c>
      <c r="AU47" s="129">
        <v>26.112682039188599</v>
      </c>
      <c r="AV47" s="129">
        <v>21.5272856910101</v>
      </c>
      <c r="AW47" s="129">
        <v>0.471439059760139</v>
      </c>
      <c r="AX47" s="129">
        <v>1.0171196961931199</v>
      </c>
      <c r="AY47" s="129">
        <v>3.9674730100494902E-2</v>
      </c>
      <c r="AZ47" s="129">
        <v>9.2460561388234802E-2</v>
      </c>
      <c r="BA47" s="129">
        <v>1.56526219732614</v>
      </c>
      <c r="BB47" s="129">
        <v>2.0413156542905599</v>
      </c>
      <c r="BC47" s="129">
        <v>0.26650671657083302</v>
      </c>
      <c r="BD47" s="129">
        <v>0.38450038476274201</v>
      </c>
      <c r="BE47" s="129">
        <v>0</v>
      </c>
      <c r="BF47" s="129">
        <v>1.54956619792499E-3</v>
      </c>
      <c r="BG47" s="129">
        <v>0.17814080271628799</v>
      </c>
      <c r="BH47" s="129">
        <v>0.72246899886291005</v>
      </c>
      <c r="BI47" s="129">
        <v>0.35810848223491698</v>
      </c>
      <c r="BJ47" s="129">
        <v>1.7575005714963201</v>
      </c>
      <c r="BK47" s="150">
        <v>0.32137629555518898</v>
      </c>
      <c r="BL47" s="129"/>
      <c r="BM47" s="149">
        <v>206.3677298516879</v>
      </c>
      <c r="BN47" s="129">
        <v>897.58893683378199</v>
      </c>
      <c r="BO47" s="129">
        <v>40.061875639442498</v>
      </c>
      <c r="BP47" s="129">
        <v>97.223671659626206</v>
      </c>
      <c r="BQ47" s="129">
        <v>0.91619036570006007</v>
      </c>
      <c r="BR47" s="129">
        <v>1.683892121133328</v>
      </c>
      <c r="BS47" s="129">
        <v>0.44340501578882185</v>
      </c>
      <c r="BT47" s="129">
        <v>0.42509081482425781</v>
      </c>
      <c r="BU47" s="129">
        <v>215.22667798678916</v>
      </c>
      <c r="BV47" s="129">
        <v>2.8093133650105631</v>
      </c>
      <c r="BW47" s="129">
        <v>0.53887409164325595</v>
      </c>
      <c r="BX47" s="129">
        <v>26.92789363562764</v>
      </c>
      <c r="BY47" s="129">
        <v>2.2595005489529401</v>
      </c>
      <c r="BZ47" s="129">
        <v>0.189439135064396</v>
      </c>
      <c r="CA47" s="129">
        <v>0.59193885299729698</v>
      </c>
      <c r="CB47" s="129">
        <v>3.2823684936528297</v>
      </c>
      <c r="CC47" s="129">
        <v>1.5101922809198769</v>
      </c>
      <c r="CD47" s="129">
        <v>3.7292795133890904</v>
      </c>
      <c r="CE47" s="150">
        <v>2.1269943055830791</v>
      </c>
      <c r="CF47" s="118"/>
      <c r="CG47" s="161">
        <v>1.33</v>
      </c>
    </row>
    <row r="48" spans="1:85" s="119" customFormat="1" ht="13.8">
      <c r="A48" s="121" t="s">
        <v>544</v>
      </c>
      <c r="B48" s="118">
        <v>3290</v>
      </c>
      <c r="C48" s="166">
        <v>1002.792</v>
      </c>
      <c r="D48" s="149">
        <v>2.7622253908955501E-2</v>
      </c>
      <c r="E48" s="129">
        <v>38.10325999999985</v>
      </c>
      <c r="F48" s="129">
        <v>9521.1220849105594</v>
      </c>
      <c r="G48" s="129">
        <v>73118.1164021164</v>
      </c>
      <c r="H48" s="129">
        <v>0.19590509641966902</v>
      </c>
      <c r="I48" s="150">
        <v>1.7273528241456202E-2</v>
      </c>
      <c r="J48" s="129"/>
      <c r="K48" s="149">
        <v>0.1158999901972365</v>
      </c>
      <c r="L48" s="129">
        <v>43.441550999999912</v>
      </c>
      <c r="M48" s="129">
        <v>2193.984448413225</v>
      </c>
      <c r="N48" s="129">
        <v>76419.513227513205</v>
      </c>
      <c r="O48" s="129">
        <v>0.278911600239729</v>
      </c>
      <c r="P48" s="150">
        <v>6.6187140947190151E-2</v>
      </c>
      <c r="Q48" s="129"/>
      <c r="R48" s="149">
        <v>0.14352224410619199</v>
      </c>
      <c r="S48" s="129">
        <v>81.544810999999754</v>
      </c>
      <c r="T48" s="129">
        <v>11715.106533323784</v>
      </c>
      <c r="U48" s="129">
        <v>149537.62962962961</v>
      </c>
      <c r="V48" s="129">
        <v>0.47481669665939802</v>
      </c>
      <c r="W48" s="150">
        <v>8.346066918864635E-2</v>
      </c>
      <c r="X48" s="129"/>
      <c r="Y48" s="149">
        <v>19.337352171889702</v>
      </c>
      <c r="Z48" s="129">
        <v>789.65420086326401</v>
      </c>
      <c r="AA48" s="129">
        <v>15.2063582997548</v>
      </c>
      <c r="AB48" s="129">
        <v>142.47753768660701</v>
      </c>
      <c r="AC48" s="129">
        <v>0.81846709315064803</v>
      </c>
      <c r="AD48" s="129">
        <v>1.1907921676953801</v>
      </c>
      <c r="AE48" s="129">
        <v>1.11244932369015</v>
      </c>
      <c r="AF48" s="129">
        <v>1.01561292661893</v>
      </c>
      <c r="AG48" s="129">
        <v>152.284872141113</v>
      </c>
      <c r="AH48" s="129">
        <v>1.0050748137772401</v>
      </c>
      <c r="AI48" s="129">
        <v>0.41545895448880099</v>
      </c>
      <c r="AJ48" s="129">
        <v>29.9101852205829</v>
      </c>
      <c r="AK48" s="129">
        <v>1.81298445507596</v>
      </c>
      <c r="AL48" s="129">
        <v>0</v>
      </c>
      <c r="AM48" s="129">
        <v>0.37512327142688001</v>
      </c>
      <c r="AN48" s="129">
        <v>4.2932135845536399</v>
      </c>
      <c r="AO48" s="129">
        <v>1.10809720410121</v>
      </c>
      <c r="AP48" s="129">
        <v>1.95749979343804</v>
      </c>
      <c r="AQ48" s="150">
        <v>3.1765534186175599</v>
      </c>
      <c r="AR48" s="129"/>
      <c r="AS48" s="149">
        <v>188.78932913027</v>
      </c>
      <c r="AT48" s="129">
        <v>0</v>
      </c>
      <c r="AU48" s="129">
        <v>21.465328314091</v>
      </c>
      <c r="AV48" s="129">
        <v>24.378377518081301</v>
      </c>
      <c r="AW48" s="129">
        <v>0.13226578461387301</v>
      </c>
      <c r="AX48" s="129">
        <v>1.08944479092841</v>
      </c>
      <c r="AY48" s="129">
        <v>0.191937385108196</v>
      </c>
      <c r="AZ48" s="129">
        <v>0.18459096130195901</v>
      </c>
      <c r="BA48" s="129">
        <v>6.69261813585232</v>
      </c>
      <c r="BB48" s="129">
        <v>2.5316526566067399</v>
      </c>
      <c r="BC48" s="129">
        <v>0.52026611953790203</v>
      </c>
      <c r="BD48" s="129">
        <v>0.61630717754936104</v>
      </c>
      <c r="BE48" s="129">
        <v>1.05071551885686</v>
      </c>
      <c r="BF48" s="129">
        <v>8.9014902047587802E-2</v>
      </c>
      <c r="BG48" s="129">
        <v>0.18044311478344399</v>
      </c>
      <c r="BH48" s="129">
        <v>2.1095560479902198</v>
      </c>
      <c r="BI48" s="129">
        <v>0.51251797235211305</v>
      </c>
      <c r="BJ48" s="129">
        <v>3.7529352724554399</v>
      </c>
      <c r="BK48" s="150">
        <v>0.43088670875660401</v>
      </c>
      <c r="BL48" s="129"/>
      <c r="BM48" s="149">
        <v>208.12668130215971</v>
      </c>
      <c r="BN48" s="129">
        <v>789.65420086326401</v>
      </c>
      <c r="BO48" s="129">
        <v>36.6716866138458</v>
      </c>
      <c r="BP48" s="129">
        <v>166.8559152046883</v>
      </c>
      <c r="BQ48" s="129">
        <v>0.95073287776452098</v>
      </c>
      <c r="BR48" s="129">
        <v>2.2802369586237901</v>
      </c>
      <c r="BS48" s="129">
        <v>1.3043867087983461</v>
      </c>
      <c r="BT48" s="129">
        <v>1.2002038879208889</v>
      </c>
      <c r="BU48" s="129">
        <v>158.97749027696531</v>
      </c>
      <c r="BV48" s="129">
        <v>3.5367274703839797</v>
      </c>
      <c r="BW48" s="129">
        <v>0.93572507402670302</v>
      </c>
      <c r="BX48" s="129">
        <v>30.526492398132262</v>
      </c>
      <c r="BY48" s="129">
        <v>2.8636999739328202</v>
      </c>
      <c r="BZ48" s="129">
        <v>8.9014902047587802E-2</v>
      </c>
      <c r="CA48" s="129">
        <v>0.55556638621032395</v>
      </c>
      <c r="CB48" s="129">
        <v>6.4027696325438601</v>
      </c>
      <c r="CC48" s="129">
        <v>1.620615176453323</v>
      </c>
      <c r="CD48" s="129">
        <v>5.7104350658934795</v>
      </c>
      <c r="CE48" s="150">
        <v>3.6074401273741641</v>
      </c>
      <c r="CF48" s="118"/>
      <c r="CG48" s="161">
        <v>1.33</v>
      </c>
    </row>
    <row r="49" spans="1:85" s="119" customFormat="1" ht="13.8">
      <c r="A49" s="121" t="s">
        <v>545</v>
      </c>
      <c r="B49" s="118">
        <v>3310</v>
      </c>
      <c r="C49" s="166">
        <v>1008.888</v>
      </c>
      <c r="D49" s="149">
        <v>0</v>
      </c>
      <c r="E49" s="129">
        <v>38.625539999999852</v>
      </c>
      <c r="F49" s="129">
        <v>2151.1418003517092</v>
      </c>
      <c r="G49" s="129">
        <v>75012.291005291001</v>
      </c>
      <c r="H49" s="129">
        <v>0.18655304832771702</v>
      </c>
      <c r="I49" s="150">
        <v>2.2213908259011751E-2</v>
      </c>
      <c r="J49" s="129"/>
      <c r="K49" s="149">
        <v>6.1577534891374248E-2</v>
      </c>
      <c r="L49" s="129">
        <v>40.757840999999729</v>
      </c>
      <c r="M49" s="129">
        <v>2067.112038516555</v>
      </c>
      <c r="N49" s="129">
        <v>80337.846560846607</v>
      </c>
      <c r="O49" s="129">
        <v>0.31641236827375502</v>
      </c>
      <c r="P49" s="150">
        <v>7.9503078591531579E-2</v>
      </c>
      <c r="Q49" s="129"/>
      <c r="R49" s="149">
        <v>6.1577534891374248E-2</v>
      </c>
      <c r="S49" s="129">
        <v>79.383380999999588</v>
      </c>
      <c r="T49" s="129">
        <v>4218.2538388682642</v>
      </c>
      <c r="U49" s="129">
        <v>155350.13756613759</v>
      </c>
      <c r="V49" s="129">
        <v>0.50296541660147209</v>
      </c>
      <c r="W49" s="150">
        <v>0.10171698685054333</v>
      </c>
      <c r="X49" s="129"/>
      <c r="Y49" s="149">
        <v>19.200002425127298</v>
      </c>
      <c r="Z49" s="129">
        <v>613.58397151120096</v>
      </c>
      <c r="AA49" s="129">
        <v>10.0663626815832</v>
      </c>
      <c r="AB49" s="129">
        <v>67.541665806071293</v>
      </c>
      <c r="AC49" s="129">
        <v>0.35626651418361199</v>
      </c>
      <c r="AD49" s="129">
        <v>0.710907705986497</v>
      </c>
      <c r="AE49" s="129">
        <v>0.55474181524843003</v>
      </c>
      <c r="AF49" s="129">
        <v>0.44211652232950999</v>
      </c>
      <c r="AG49" s="129">
        <v>292.63108641239398</v>
      </c>
      <c r="AH49" s="129">
        <v>2.7254431192325601</v>
      </c>
      <c r="AI49" s="129">
        <v>0.59416186374201096</v>
      </c>
      <c r="AJ49" s="129">
        <v>37.434009145653199</v>
      </c>
      <c r="AK49" s="129">
        <v>3.7888658959805301</v>
      </c>
      <c r="AL49" s="129">
        <v>2.0024734094264001</v>
      </c>
      <c r="AM49" s="129">
        <v>0.31904465796123299</v>
      </c>
      <c r="AN49" s="129">
        <v>4.8370406182661698</v>
      </c>
      <c r="AO49" s="129">
        <v>1.9551947258981399</v>
      </c>
      <c r="AP49" s="129">
        <v>4.1891977012525796</v>
      </c>
      <c r="AQ49" s="150">
        <v>3.95828116433499</v>
      </c>
      <c r="AR49" s="129"/>
      <c r="AS49" s="149">
        <v>187.03909968808199</v>
      </c>
      <c r="AT49" s="129">
        <v>0</v>
      </c>
      <c r="AU49" s="129">
        <v>20.171323304822899</v>
      </c>
      <c r="AV49" s="129">
        <v>18.579417376550499</v>
      </c>
      <c r="AW49" s="129">
        <v>9.6974299838243502E-2</v>
      </c>
      <c r="AX49" s="129">
        <v>1.03500801677278</v>
      </c>
      <c r="AY49" s="129">
        <v>0.107234875324476</v>
      </c>
      <c r="AZ49" s="129">
        <v>1.28736092192453E-2</v>
      </c>
      <c r="BA49" s="129">
        <v>4.8058851489182297</v>
      </c>
      <c r="BB49" s="129">
        <v>2.2815722538342298</v>
      </c>
      <c r="BC49" s="129">
        <v>0.297790630840784</v>
      </c>
      <c r="BD49" s="129">
        <v>0.30061194316509798</v>
      </c>
      <c r="BE49" s="129">
        <v>0</v>
      </c>
      <c r="BF49" s="129">
        <v>6.5330030081840504E-2</v>
      </c>
      <c r="BG49" s="129">
        <v>0.18446727158446699</v>
      </c>
      <c r="BH49" s="129">
        <v>1.1691152527172199</v>
      </c>
      <c r="BI49" s="129">
        <v>0.38915081582747202</v>
      </c>
      <c r="BJ49" s="129">
        <v>2.9446045789468398</v>
      </c>
      <c r="BK49" s="150">
        <v>0.451943848927645</v>
      </c>
      <c r="BL49" s="129"/>
      <c r="BM49" s="149">
        <v>206.2391021132093</v>
      </c>
      <c r="BN49" s="129">
        <v>613.58397151120096</v>
      </c>
      <c r="BO49" s="129">
        <v>30.237685986406099</v>
      </c>
      <c r="BP49" s="129">
        <v>86.121083182621788</v>
      </c>
      <c r="BQ49" s="129">
        <v>0.45324081402185551</v>
      </c>
      <c r="BR49" s="129">
        <v>1.745915722759277</v>
      </c>
      <c r="BS49" s="129">
        <v>0.66197669057290598</v>
      </c>
      <c r="BT49" s="129">
        <v>0.45499013154875528</v>
      </c>
      <c r="BU49" s="129">
        <v>297.43697156131219</v>
      </c>
      <c r="BV49" s="129">
        <v>5.0070153730667899</v>
      </c>
      <c r="BW49" s="129">
        <v>0.89195249458279502</v>
      </c>
      <c r="BX49" s="129">
        <v>37.734621088818301</v>
      </c>
      <c r="BY49" s="129">
        <v>3.7888658959805301</v>
      </c>
      <c r="BZ49" s="129">
        <v>2.0678034395082405</v>
      </c>
      <c r="CA49" s="129">
        <v>0.50351192954570001</v>
      </c>
      <c r="CB49" s="129">
        <v>6.00615587098339</v>
      </c>
      <c r="CC49" s="129">
        <v>2.344345541725612</v>
      </c>
      <c r="CD49" s="129">
        <v>7.1338022801994194</v>
      </c>
      <c r="CE49" s="150">
        <v>4.4102250132626351</v>
      </c>
      <c r="CF49" s="118"/>
      <c r="CG49" s="161">
        <v>1.28</v>
      </c>
    </row>
    <row r="50" spans="1:85" s="119" customFormat="1" ht="13.8">
      <c r="A50" s="121" t="s">
        <v>546</v>
      </c>
      <c r="B50" s="118">
        <v>3330</v>
      </c>
      <c r="C50" s="166">
        <v>1014.984</v>
      </c>
      <c r="D50" s="149">
        <v>2.6056315932454499E-2</v>
      </c>
      <c r="E50" s="129">
        <v>36.189824999999999</v>
      </c>
      <c r="F50" s="129">
        <v>20695.472890830279</v>
      </c>
      <c r="G50" s="129">
        <v>75925.126984126997</v>
      </c>
      <c r="H50" s="129">
        <v>0.28325580996268901</v>
      </c>
      <c r="I50" s="150">
        <v>2.5817513281187497E-2</v>
      </c>
      <c r="J50" s="129"/>
      <c r="K50" s="149">
        <v>8.1935634408164246E-2</v>
      </c>
      <c r="L50" s="129">
        <v>42.681393000000178</v>
      </c>
      <c r="M50" s="129">
        <v>2150.0921912850899</v>
      </c>
      <c r="N50" s="129">
        <v>85384.862433862407</v>
      </c>
      <c r="O50" s="129">
        <v>0.38172591747282197</v>
      </c>
      <c r="P50" s="150">
        <v>7.8156904041733838E-2</v>
      </c>
      <c r="Q50" s="129"/>
      <c r="R50" s="149">
        <v>0.10799195034061874</v>
      </c>
      <c r="S50" s="129">
        <v>78.871218000000169</v>
      </c>
      <c r="T50" s="129">
        <v>22845.565082115369</v>
      </c>
      <c r="U50" s="129">
        <v>161309.98941798939</v>
      </c>
      <c r="V50" s="129">
        <v>0.66498172743551098</v>
      </c>
      <c r="W50" s="150">
        <v>0.10397441732292134</v>
      </c>
      <c r="X50" s="129"/>
      <c r="Y50" s="149">
        <v>18.417429416818301</v>
      </c>
      <c r="Z50" s="129">
        <v>831.07876983707001</v>
      </c>
      <c r="AA50" s="129">
        <v>15.2552031794974</v>
      </c>
      <c r="AB50" s="129">
        <v>126.358186647759</v>
      </c>
      <c r="AC50" s="129">
        <v>0.78233667702161702</v>
      </c>
      <c r="AD50" s="129">
        <v>1.1332177870307401</v>
      </c>
      <c r="AE50" s="129">
        <v>1.4942204848112901</v>
      </c>
      <c r="AF50" s="129">
        <v>1.20956094789529</v>
      </c>
      <c r="AG50" s="129">
        <v>252.76737360354201</v>
      </c>
      <c r="AH50" s="129">
        <v>2.5100637347183801</v>
      </c>
      <c r="AI50" s="129">
        <v>0.76728801179943296</v>
      </c>
      <c r="AJ50" s="129">
        <v>11.668046636920399</v>
      </c>
      <c r="AK50" s="129">
        <v>2.8779518618064701</v>
      </c>
      <c r="AL50" s="129">
        <v>0.63577845951241996</v>
      </c>
      <c r="AM50" s="129">
        <v>0.36592955175418002</v>
      </c>
      <c r="AN50" s="129">
        <v>1.2555242738600101</v>
      </c>
      <c r="AO50" s="129">
        <v>0.86086220536482905</v>
      </c>
      <c r="AP50" s="129">
        <v>1.8245820533104</v>
      </c>
      <c r="AQ50" s="150">
        <v>0.89272197929118702</v>
      </c>
      <c r="AR50" s="129"/>
      <c r="AS50" s="149">
        <v>182.79939354873</v>
      </c>
      <c r="AT50" s="129">
        <v>359.781887364113</v>
      </c>
      <c r="AU50" s="129">
        <v>20.6555601324675</v>
      </c>
      <c r="AV50" s="129">
        <v>21.6197981266059</v>
      </c>
      <c r="AW50" s="129">
        <v>0.38954661018264403</v>
      </c>
      <c r="AX50" s="129">
        <v>0.31936606498525799</v>
      </c>
      <c r="AY50" s="129">
        <v>5.4279897897670501E-2</v>
      </c>
      <c r="AZ50" s="129">
        <v>0.157770711870789</v>
      </c>
      <c r="BA50" s="129">
        <v>3.7833122007783699</v>
      </c>
      <c r="BB50" s="129">
        <v>1.9115277953328</v>
      </c>
      <c r="BC50" s="129">
        <v>0.74259205622541102</v>
      </c>
      <c r="BD50" s="129">
        <v>0.25911149293927799</v>
      </c>
      <c r="BE50" s="129">
        <v>0</v>
      </c>
      <c r="BF50" s="129">
        <v>7.2564339742156397E-2</v>
      </c>
      <c r="BG50" s="129">
        <v>8.7290766034725797E-2</v>
      </c>
      <c r="BH50" s="129">
        <v>0.52032681329005104</v>
      </c>
      <c r="BI50" s="129">
        <v>0.28387614262116601</v>
      </c>
      <c r="BJ50" s="129">
        <v>1.2338670265343701</v>
      </c>
      <c r="BK50" s="150">
        <v>0.49419695834607102</v>
      </c>
      <c r="BL50" s="129"/>
      <c r="BM50" s="149">
        <v>201.21682296554829</v>
      </c>
      <c r="BN50" s="129">
        <v>1190.8606572011831</v>
      </c>
      <c r="BO50" s="129">
        <v>35.910763311964899</v>
      </c>
      <c r="BP50" s="129">
        <v>147.9779847743649</v>
      </c>
      <c r="BQ50" s="129">
        <v>1.171883287204261</v>
      </c>
      <c r="BR50" s="129">
        <v>1.4525838520159979</v>
      </c>
      <c r="BS50" s="129">
        <v>1.5485003827089605</v>
      </c>
      <c r="BT50" s="129">
        <v>1.367331659766079</v>
      </c>
      <c r="BU50" s="129">
        <v>256.55068580432038</v>
      </c>
      <c r="BV50" s="129">
        <v>4.4215915300511801</v>
      </c>
      <c r="BW50" s="129">
        <v>1.5098800680248439</v>
      </c>
      <c r="BX50" s="129">
        <v>11.927158129859677</v>
      </c>
      <c r="BY50" s="129">
        <v>2.8779518618064701</v>
      </c>
      <c r="BZ50" s="129">
        <v>0.70834279925457633</v>
      </c>
      <c r="CA50" s="129">
        <v>0.45322031778890581</v>
      </c>
      <c r="CB50" s="129">
        <v>1.7758510871500612</v>
      </c>
      <c r="CC50" s="129">
        <v>1.1447383479859949</v>
      </c>
      <c r="CD50" s="129">
        <v>3.0584490798447703</v>
      </c>
      <c r="CE50" s="150">
        <v>1.3869189376372582</v>
      </c>
      <c r="CF50" s="118"/>
      <c r="CG50" s="161">
        <v>1.37</v>
      </c>
    </row>
    <row r="51" spans="1:85" s="119" customFormat="1" ht="13.8">
      <c r="A51" s="121" t="s">
        <v>547</v>
      </c>
      <c r="B51" s="118">
        <v>3350</v>
      </c>
      <c r="C51" s="166">
        <v>1021.08</v>
      </c>
      <c r="D51" s="149">
        <v>0.27210852496172</v>
      </c>
      <c r="E51" s="129">
        <v>29.175149999999999</v>
      </c>
      <c r="F51" s="129">
        <v>14296.7543769234</v>
      </c>
      <c r="G51" s="129">
        <v>86954.1164021164</v>
      </c>
      <c r="H51" s="129">
        <v>0.21885156741755502</v>
      </c>
      <c r="I51" s="150">
        <v>1.539264627181245E-2</v>
      </c>
      <c r="J51" s="129"/>
      <c r="K51" s="149">
        <v>0.10315022560104825</v>
      </c>
      <c r="L51" s="129">
        <v>49.554224999999462</v>
      </c>
      <c r="M51" s="129">
        <v>2281.2168227341199</v>
      </c>
      <c r="N51" s="129">
        <v>93003.052910052895</v>
      </c>
      <c r="O51" s="129">
        <v>0.35754537106279699</v>
      </c>
      <c r="P51" s="150">
        <v>5.9548735211212407E-2</v>
      </c>
      <c r="Q51" s="129"/>
      <c r="R51" s="149">
        <v>0.37525875056276825</v>
      </c>
      <c r="S51" s="129">
        <v>78.729374999999465</v>
      </c>
      <c r="T51" s="129">
        <v>16577.971199657521</v>
      </c>
      <c r="U51" s="129">
        <v>179957.16931216931</v>
      </c>
      <c r="V51" s="129">
        <v>0.57639693848035201</v>
      </c>
      <c r="W51" s="150">
        <v>7.4941381483024858E-2</v>
      </c>
      <c r="X51" s="129"/>
      <c r="Y51" s="149">
        <v>21.756906329620801</v>
      </c>
      <c r="Z51" s="129">
        <v>882.86263938203797</v>
      </c>
      <c r="AA51" s="129">
        <v>13.9550252108499</v>
      </c>
      <c r="AB51" s="129">
        <v>170.27321325968401</v>
      </c>
      <c r="AC51" s="129">
        <v>0.69383204823689404</v>
      </c>
      <c r="AD51" s="129">
        <v>0.68639345984361999</v>
      </c>
      <c r="AE51" s="129">
        <v>1.52458864054551</v>
      </c>
      <c r="AF51" s="129">
        <v>1.39140442761109</v>
      </c>
      <c r="AG51" s="129">
        <v>161.15295212018199</v>
      </c>
      <c r="AH51" s="129">
        <v>2.05244490085677</v>
      </c>
      <c r="AI51" s="129">
        <v>0.60986182897093699</v>
      </c>
      <c r="AJ51" s="129">
        <v>31.317603411287699</v>
      </c>
      <c r="AK51" s="129">
        <v>2.1238849101123898</v>
      </c>
      <c r="AL51" s="129">
        <v>0.531122710312946</v>
      </c>
      <c r="AM51" s="129">
        <v>0.28667969657379799</v>
      </c>
      <c r="AN51" s="129">
        <v>2.06157699640216</v>
      </c>
      <c r="AO51" s="129">
        <v>1.1108825939734699</v>
      </c>
      <c r="AP51" s="129">
        <v>3.0560099281177902</v>
      </c>
      <c r="AQ51" s="150">
        <v>2.01338053251254</v>
      </c>
      <c r="AR51" s="129"/>
      <c r="AS51" s="149">
        <v>183.28311644591</v>
      </c>
      <c r="AT51" s="129">
        <v>0</v>
      </c>
      <c r="AU51" s="129">
        <v>37.381015376800001</v>
      </c>
      <c r="AV51" s="129">
        <v>22.4062236113758</v>
      </c>
      <c r="AW51" s="129">
        <v>0.22552137038327599</v>
      </c>
      <c r="AX51" s="129">
        <v>1.3278225733457001</v>
      </c>
      <c r="AY51" s="129">
        <v>2.8364625826005001E-2</v>
      </c>
      <c r="AZ51" s="129">
        <v>0.189532468107386</v>
      </c>
      <c r="BA51" s="129">
        <v>4.1175990972077701</v>
      </c>
      <c r="BB51" s="129">
        <v>2.0962172599864402</v>
      </c>
      <c r="BC51" s="129">
        <v>0.44394206235558598</v>
      </c>
      <c r="BD51" s="129">
        <v>0.23311708807503401</v>
      </c>
      <c r="BE51" s="129">
        <v>6.1738050381707801</v>
      </c>
      <c r="BF51" s="129">
        <v>6.3180551777726301E-2</v>
      </c>
      <c r="BG51" s="129">
        <v>0.12753559787989599</v>
      </c>
      <c r="BH51" s="129">
        <v>1.4840954949554399</v>
      </c>
      <c r="BI51" s="129">
        <v>0.245124371380182</v>
      </c>
      <c r="BJ51" s="129">
        <v>2.17636375257718</v>
      </c>
      <c r="BK51" s="150">
        <v>0.471653797755549</v>
      </c>
      <c r="BL51" s="129"/>
      <c r="BM51" s="149">
        <v>205.04002277553079</v>
      </c>
      <c r="BN51" s="129">
        <v>882.86263938203797</v>
      </c>
      <c r="BO51" s="129">
        <v>51.336040587649904</v>
      </c>
      <c r="BP51" s="129">
        <v>192.67943687105981</v>
      </c>
      <c r="BQ51" s="129">
        <v>0.91935341862017006</v>
      </c>
      <c r="BR51" s="129">
        <v>2.01421603318932</v>
      </c>
      <c r="BS51" s="129">
        <v>1.5529532663715151</v>
      </c>
      <c r="BT51" s="129">
        <v>1.580936895718476</v>
      </c>
      <c r="BU51" s="129">
        <v>165.27055121738977</v>
      </c>
      <c r="BV51" s="129">
        <v>4.1486621608432106</v>
      </c>
      <c r="BW51" s="129">
        <v>1.0538038913265231</v>
      </c>
      <c r="BX51" s="129">
        <v>31.550720499362733</v>
      </c>
      <c r="BY51" s="129">
        <v>8.2976899482831694</v>
      </c>
      <c r="BZ51" s="129">
        <v>0.5943032620906723</v>
      </c>
      <c r="CA51" s="129">
        <v>0.41421529445369398</v>
      </c>
      <c r="CB51" s="129">
        <v>3.5456724913575997</v>
      </c>
      <c r="CC51" s="129">
        <v>1.3560069653536519</v>
      </c>
      <c r="CD51" s="129">
        <v>5.2323736806949697</v>
      </c>
      <c r="CE51" s="150">
        <v>2.4850343302680891</v>
      </c>
      <c r="CF51" s="118"/>
      <c r="CG51" s="161">
        <v>1.6</v>
      </c>
    </row>
    <row r="52" spans="1:85" s="119" customFormat="1" ht="13.8">
      <c r="A52" s="121" t="s">
        <v>548</v>
      </c>
      <c r="B52" s="118">
        <v>3370</v>
      </c>
      <c r="C52" s="166">
        <v>1027.1760000000002</v>
      </c>
      <c r="D52" s="149">
        <v>2.5397425368083999E-2</v>
      </c>
      <c r="E52" s="129">
        <v>29.946805000000051</v>
      </c>
      <c r="F52" s="129">
        <v>4915.8933176100918</v>
      </c>
      <c r="G52" s="129">
        <v>88570.396825396805</v>
      </c>
      <c r="H52" s="129">
        <v>0.20787744808403802</v>
      </c>
      <c r="I52" s="150">
        <v>1.8421559937135547E-2</v>
      </c>
      <c r="J52" s="129"/>
      <c r="K52" s="149">
        <v>0.11681235843651475</v>
      </c>
      <c r="L52" s="129">
        <v>34.205381999999453</v>
      </c>
      <c r="M52" s="129">
        <v>2350.1925256935147</v>
      </c>
      <c r="N52" s="129">
        <v>100998.851851852</v>
      </c>
      <c r="O52" s="129">
        <v>0.38746847893256198</v>
      </c>
      <c r="P52" s="150">
        <v>6.5979518631002251E-2</v>
      </c>
      <c r="Q52" s="129"/>
      <c r="R52" s="149">
        <v>0.14220978380459876</v>
      </c>
      <c r="S52" s="129">
        <v>64.1521869999995</v>
      </c>
      <c r="T52" s="129">
        <v>7266.0858433036065</v>
      </c>
      <c r="U52" s="129">
        <v>189569.2486772488</v>
      </c>
      <c r="V52" s="129">
        <v>0.59534592701659994</v>
      </c>
      <c r="W52" s="150">
        <v>8.4401078568137805E-2</v>
      </c>
      <c r="X52" s="129"/>
      <c r="Y52" s="149">
        <v>18.016758398795101</v>
      </c>
      <c r="Z52" s="129">
        <v>691.01401434532102</v>
      </c>
      <c r="AA52" s="129">
        <v>12.154894360538</v>
      </c>
      <c r="AB52" s="129">
        <v>161.86889531326699</v>
      </c>
      <c r="AC52" s="129">
        <v>0.58832583345048595</v>
      </c>
      <c r="AD52" s="129">
        <v>0.70601788119481501</v>
      </c>
      <c r="AE52" s="129">
        <v>1.5352151577748001</v>
      </c>
      <c r="AF52" s="129">
        <v>1.3080711869549799</v>
      </c>
      <c r="AG52" s="129">
        <v>181.97633819012501</v>
      </c>
      <c r="AH52" s="129">
        <v>1.7207693797371899</v>
      </c>
      <c r="AI52" s="129">
        <v>0.55120790877684001</v>
      </c>
      <c r="AJ52" s="129">
        <v>32.111948071492598</v>
      </c>
      <c r="AK52" s="129">
        <v>2.2943229204861102</v>
      </c>
      <c r="AL52" s="129">
        <v>0.21220105300949099</v>
      </c>
      <c r="AM52" s="129">
        <v>0.32710693007449099</v>
      </c>
      <c r="AN52" s="129">
        <v>2.74225319381349</v>
      </c>
      <c r="AO52" s="129">
        <v>1.54463064986189</v>
      </c>
      <c r="AP52" s="129">
        <v>2.7631095340959799</v>
      </c>
      <c r="AQ52" s="150">
        <v>2.3741332571795999</v>
      </c>
      <c r="AR52" s="129"/>
      <c r="AS52" s="149">
        <v>174.21919614497801</v>
      </c>
      <c r="AT52" s="129">
        <v>0</v>
      </c>
      <c r="AU52" s="129">
        <v>6.4885921896449403</v>
      </c>
      <c r="AV52" s="129">
        <v>20.635753020216502</v>
      </c>
      <c r="AW52" s="129">
        <v>0.31265910190540402</v>
      </c>
      <c r="AX52" s="129">
        <v>0.55929928267511997</v>
      </c>
      <c r="AY52" s="129">
        <v>0.110514342210875</v>
      </c>
      <c r="AZ52" s="129">
        <v>0.14843938574356799</v>
      </c>
      <c r="BA52" s="129">
        <v>2.0306821331703002</v>
      </c>
      <c r="BB52" s="129">
        <v>2.3220895443920799</v>
      </c>
      <c r="BC52" s="129">
        <v>0.30432316364225098</v>
      </c>
      <c r="BD52" s="129">
        <v>0.311736511989753</v>
      </c>
      <c r="BE52" s="129">
        <v>3.0098635479877101</v>
      </c>
      <c r="BF52" s="129">
        <v>0</v>
      </c>
      <c r="BG52" s="129">
        <v>6.0460207888542498E-2</v>
      </c>
      <c r="BH52" s="129">
        <v>0.98361947548080497</v>
      </c>
      <c r="BI52" s="129">
        <v>0.116742419627691</v>
      </c>
      <c r="BJ52" s="129">
        <v>1.5527223250823901</v>
      </c>
      <c r="BK52" s="150">
        <v>0.73868102302530303</v>
      </c>
      <c r="BL52" s="129"/>
      <c r="BM52" s="149">
        <v>192.23595454377312</v>
      </c>
      <c r="BN52" s="129">
        <v>691.01401434532102</v>
      </c>
      <c r="BO52" s="129">
        <v>18.643486550182942</v>
      </c>
      <c r="BP52" s="129">
        <v>182.50464833348349</v>
      </c>
      <c r="BQ52" s="129">
        <v>0.90098493535588997</v>
      </c>
      <c r="BR52" s="129">
        <v>1.265317163869935</v>
      </c>
      <c r="BS52" s="129">
        <v>1.6457294999856751</v>
      </c>
      <c r="BT52" s="129">
        <v>1.4565105726985479</v>
      </c>
      <c r="BU52" s="129">
        <v>184.00702032329531</v>
      </c>
      <c r="BV52" s="129">
        <v>4.0428589241292698</v>
      </c>
      <c r="BW52" s="129">
        <v>0.85553107241909099</v>
      </c>
      <c r="BX52" s="129">
        <v>32.423684583482348</v>
      </c>
      <c r="BY52" s="129">
        <v>5.3041864684738202</v>
      </c>
      <c r="BZ52" s="129">
        <v>0.21220105300949099</v>
      </c>
      <c r="CA52" s="129">
        <v>0.38756713796303349</v>
      </c>
      <c r="CB52" s="129">
        <v>3.7258726692942949</v>
      </c>
      <c r="CC52" s="129">
        <v>1.661373069489581</v>
      </c>
      <c r="CD52" s="129">
        <v>4.3158318591783704</v>
      </c>
      <c r="CE52" s="150">
        <v>3.112814280204903</v>
      </c>
      <c r="CF52" s="118"/>
      <c r="CG52" s="161">
        <v>1.08</v>
      </c>
    </row>
    <row r="53" spans="1:85" s="119" customFormat="1" ht="13.8">
      <c r="A53" s="121" t="s">
        <v>549</v>
      </c>
      <c r="B53" s="118">
        <v>3390</v>
      </c>
      <c r="C53" s="166">
        <v>1033.2720000000002</v>
      </c>
      <c r="D53" s="149">
        <v>3.6945431127693003E-2</v>
      </c>
      <c r="E53" s="129">
        <v>30.37005500000005</v>
      </c>
      <c r="F53" s="129">
        <v>11323.407294177525</v>
      </c>
      <c r="G53" s="129">
        <v>95093.952380952396</v>
      </c>
      <c r="H53" s="129">
        <v>0.20276142613368298</v>
      </c>
      <c r="I53" s="150">
        <v>1.3972253969129975E-2</v>
      </c>
      <c r="J53" s="129"/>
      <c r="K53" s="149">
        <v>5.4698908999563998E-2</v>
      </c>
      <c r="L53" s="129">
        <v>39.153833999999911</v>
      </c>
      <c r="M53" s="129">
        <v>1935.6859756814024</v>
      </c>
      <c r="N53" s="129">
        <v>111342.354497354</v>
      </c>
      <c r="O53" s="129">
        <v>0.290049235730379</v>
      </c>
      <c r="P53" s="150">
        <v>5.1672428883613314E-2</v>
      </c>
      <c r="Q53" s="129"/>
      <c r="R53" s="149">
        <v>9.1644340127257001E-2</v>
      </c>
      <c r="S53" s="129">
        <v>69.523888999999969</v>
      </c>
      <c r="T53" s="129">
        <v>13259.093269858928</v>
      </c>
      <c r="U53" s="129">
        <v>206436.30687830638</v>
      </c>
      <c r="V53" s="129">
        <v>0.49281066186406197</v>
      </c>
      <c r="W53" s="150">
        <v>6.5644682852743289E-2</v>
      </c>
      <c r="X53" s="129"/>
      <c r="Y53" s="149">
        <v>17.569103642034399</v>
      </c>
      <c r="Z53" s="129">
        <v>838.27480897141402</v>
      </c>
      <c r="AA53" s="129">
        <v>13.425867977920699</v>
      </c>
      <c r="AB53" s="129">
        <v>109.50193772320701</v>
      </c>
      <c r="AC53" s="129">
        <v>0.51669779366805302</v>
      </c>
      <c r="AD53" s="129">
        <v>0.460557310063823</v>
      </c>
      <c r="AE53" s="129">
        <v>1.2049991492822401</v>
      </c>
      <c r="AF53" s="129">
        <v>0.86014239464847897</v>
      </c>
      <c r="AG53" s="129">
        <v>224.82520324097499</v>
      </c>
      <c r="AH53" s="129">
        <v>1.5916304830108601</v>
      </c>
      <c r="AI53" s="129">
        <v>0.48187752756069702</v>
      </c>
      <c r="AJ53" s="129">
        <v>35.909523570882897</v>
      </c>
      <c r="AK53" s="129">
        <v>3.1652465193623498</v>
      </c>
      <c r="AL53" s="129">
        <v>0.66408823088348201</v>
      </c>
      <c r="AM53" s="129">
        <v>0.34176738185753602</v>
      </c>
      <c r="AN53" s="129">
        <v>1.89777114841932</v>
      </c>
      <c r="AO53" s="129">
        <v>1.1434775886300801</v>
      </c>
      <c r="AP53" s="129">
        <v>3.9955954330237402</v>
      </c>
      <c r="AQ53" s="150">
        <v>2.2040063156407599</v>
      </c>
      <c r="AR53" s="129"/>
      <c r="AS53" s="149">
        <v>175.12185327449501</v>
      </c>
      <c r="AT53" s="129">
        <v>0</v>
      </c>
      <c r="AU53" s="129">
        <v>32.707067415924001</v>
      </c>
      <c r="AV53" s="129">
        <v>21.496513563742202</v>
      </c>
      <c r="AW53" s="129">
        <v>0.74135557938115104</v>
      </c>
      <c r="AX53" s="129">
        <v>2.4243686820364498</v>
      </c>
      <c r="AY53" s="129">
        <v>6.1990240267157902E-2</v>
      </c>
      <c r="AZ53" s="129">
        <v>2.5888215376930399E-2</v>
      </c>
      <c r="BA53" s="129">
        <v>14.2223565259167</v>
      </c>
      <c r="BB53" s="129">
        <v>3.6194347893215402</v>
      </c>
      <c r="BC53" s="129">
        <v>0.46187299749670502</v>
      </c>
      <c r="BD53" s="129">
        <v>0.229404772103107</v>
      </c>
      <c r="BE53" s="129">
        <v>13.736567829356099</v>
      </c>
      <c r="BF53" s="129">
        <v>9.7282851196876893E-2</v>
      </c>
      <c r="BG53" s="129">
        <v>4.0479972227267902E-2</v>
      </c>
      <c r="BH53" s="129">
        <v>2.3542485011928198</v>
      </c>
      <c r="BI53" s="129">
        <v>0.620988570772249</v>
      </c>
      <c r="BJ53" s="129">
        <v>1.9294565830324799</v>
      </c>
      <c r="BK53" s="150">
        <v>0.39161809442920198</v>
      </c>
      <c r="BL53" s="129"/>
      <c r="BM53" s="149">
        <v>192.69095691652942</v>
      </c>
      <c r="BN53" s="129">
        <v>838.27480897141402</v>
      </c>
      <c r="BO53" s="129">
        <v>46.132935393844704</v>
      </c>
      <c r="BP53" s="129">
        <v>130.99845128694921</v>
      </c>
      <c r="BQ53" s="129">
        <v>1.2580533730492041</v>
      </c>
      <c r="BR53" s="129">
        <v>2.884925992100273</v>
      </c>
      <c r="BS53" s="129">
        <v>1.266989389549398</v>
      </c>
      <c r="BT53" s="129">
        <v>0.88603061002540939</v>
      </c>
      <c r="BU53" s="129">
        <v>239.04755976689168</v>
      </c>
      <c r="BV53" s="129">
        <v>5.2110652723323998</v>
      </c>
      <c r="BW53" s="129">
        <v>0.94375052505740209</v>
      </c>
      <c r="BX53" s="129">
        <v>36.138928342986006</v>
      </c>
      <c r="BY53" s="129">
        <v>16.90181434871845</v>
      </c>
      <c r="BZ53" s="129">
        <v>0.76137108208035886</v>
      </c>
      <c r="CA53" s="129">
        <v>0.38224735408480393</v>
      </c>
      <c r="CB53" s="129">
        <v>4.2520196496121399</v>
      </c>
      <c r="CC53" s="129">
        <v>1.7644661594023292</v>
      </c>
      <c r="CD53" s="129">
        <v>5.9250520160562203</v>
      </c>
      <c r="CE53" s="150">
        <v>2.5956244100699619</v>
      </c>
      <c r="CF53" s="118"/>
      <c r="CG53" s="161">
        <v>1.66</v>
      </c>
    </row>
    <row r="54" spans="1:85" s="119" customFormat="1" ht="13.8">
      <c r="A54" s="121" t="s">
        <v>550</v>
      </c>
      <c r="B54" s="118">
        <v>3410</v>
      </c>
      <c r="C54" s="166">
        <v>1039.3680000000002</v>
      </c>
      <c r="D54" s="149">
        <v>2.3537581487516977E-2</v>
      </c>
      <c r="E54" s="129">
        <v>49.78714000000015</v>
      </c>
      <c r="F54" s="129">
        <v>7153.2624406007462</v>
      </c>
      <c r="G54" s="129">
        <v>7870.5396825396801</v>
      </c>
      <c r="H54" s="129">
        <v>0.12307889789165599</v>
      </c>
      <c r="I54" s="150">
        <v>2.8480869392098498E-2</v>
      </c>
      <c r="J54" s="129"/>
      <c r="K54" s="149">
        <v>0</v>
      </c>
      <c r="L54" s="129">
        <v>47.320911000000535</v>
      </c>
      <c r="M54" s="129">
        <v>2507.2761157413252</v>
      </c>
      <c r="N54" s="129">
        <v>8545.2910052909992</v>
      </c>
      <c r="O54" s="129">
        <v>0.17516766962764599</v>
      </c>
      <c r="P54" s="150">
        <v>6.0225753607581499E-2</v>
      </c>
      <c r="Q54" s="129"/>
      <c r="R54" s="149">
        <v>2.3537581487516977E-2</v>
      </c>
      <c r="S54" s="129">
        <v>97.108051000000685</v>
      </c>
      <c r="T54" s="129">
        <v>9660.5385563420714</v>
      </c>
      <c r="U54" s="129">
        <v>16415.830687830679</v>
      </c>
      <c r="V54" s="129">
        <v>0.29824656751930201</v>
      </c>
      <c r="W54" s="150">
        <v>8.870662299967999E-2</v>
      </c>
      <c r="X54" s="129"/>
      <c r="Y54" s="149">
        <v>20.798181935919299</v>
      </c>
      <c r="Z54" s="129">
        <v>629.27422344390004</v>
      </c>
      <c r="AA54" s="129">
        <v>1.9691795489460999</v>
      </c>
      <c r="AB54" s="129">
        <v>25.489501122518401</v>
      </c>
      <c r="AC54" s="129">
        <v>0.39941925659806898</v>
      </c>
      <c r="AD54" s="129">
        <v>0.17032657426146799</v>
      </c>
      <c r="AE54" s="129">
        <v>0.47474768283263002</v>
      </c>
      <c r="AF54" s="129">
        <v>0.50232138582041996</v>
      </c>
      <c r="AG54" s="129">
        <v>18.883647802243601</v>
      </c>
      <c r="AH54" s="129">
        <v>0.28211132055444399</v>
      </c>
      <c r="AI54" s="129">
        <v>0.246842003720147</v>
      </c>
      <c r="AJ54" s="129">
        <v>0.95645678425220504</v>
      </c>
      <c r="AK54" s="129">
        <v>0.98664532209380496</v>
      </c>
      <c r="AL54" s="129">
        <v>0.54840264005203798</v>
      </c>
      <c r="AM54" s="129">
        <v>8.4062377655532594E-2</v>
      </c>
      <c r="AN54" s="129">
        <v>0.112736135040212</v>
      </c>
      <c r="AO54" s="129">
        <v>0.7557725450667</v>
      </c>
      <c r="AP54" s="129">
        <v>1.02626664306204</v>
      </c>
      <c r="AQ54" s="150">
        <v>0.79021669636102498</v>
      </c>
      <c r="AR54" s="129"/>
      <c r="AS54" s="149">
        <v>145.98998445893201</v>
      </c>
      <c r="AT54" s="129">
        <v>524.55343831349398</v>
      </c>
      <c r="AU54" s="129">
        <v>18.411142217980998</v>
      </c>
      <c r="AV54" s="129">
        <v>6.4589234867629903</v>
      </c>
      <c r="AW54" s="129">
        <v>0.43678313479927999</v>
      </c>
      <c r="AX54" s="129">
        <v>0.20225890520087</v>
      </c>
      <c r="AY54" s="129">
        <v>3.49026044640873E-2</v>
      </c>
      <c r="AZ54" s="129">
        <v>6.7168419190687098E-2</v>
      </c>
      <c r="BA54" s="129">
        <v>1.0380147337249099</v>
      </c>
      <c r="BB54" s="129">
        <v>0.31329724325951902</v>
      </c>
      <c r="BC54" s="129">
        <v>0.36263457381208097</v>
      </c>
      <c r="BD54" s="129">
        <v>6.2906938671916907E-2</v>
      </c>
      <c r="BE54" s="129">
        <v>0</v>
      </c>
      <c r="BF54" s="129">
        <v>0</v>
      </c>
      <c r="BG54" s="129">
        <v>2.8593870869880501E-2</v>
      </c>
      <c r="BH54" s="129">
        <v>0.20781140769735401</v>
      </c>
      <c r="BI54" s="129">
        <v>0.15097787234003601</v>
      </c>
      <c r="BJ54" s="129">
        <v>1.09643316259544</v>
      </c>
      <c r="BK54" s="150">
        <v>0.28151857168987199</v>
      </c>
      <c r="BL54" s="129"/>
      <c r="BM54" s="149">
        <v>166.78816639485132</v>
      </c>
      <c r="BN54" s="129">
        <v>1153.827661757394</v>
      </c>
      <c r="BO54" s="129">
        <v>20.3803217669271</v>
      </c>
      <c r="BP54" s="129">
        <v>31.948424609281393</v>
      </c>
      <c r="BQ54" s="129">
        <v>0.83620239139734898</v>
      </c>
      <c r="BR54" s="129">
        <v>0.372585479462338</v>
      </c>
      <c r="BS54" s="129">
        <v>0.50965028729671735</v>
      </c>
      <c r="BT54" s="129">
        <v>0.56948980501110702</v>
      </c>
      <c r="BU54" s="129">
        <v>19.921662535968512</v>
      </c>
      <c r="BV54" s="129">
        <v>0.59540856381396301</v>
      </c>
      <c r="BW54" s="129">
        <v>0.60947657753222795</v>
      </c>
      <c r="BX54" s="129">
        <v>1.0193637229241219</v>
      </c>
      <c r="BY54" s="129">
        <v>0.98664532209380496</v>
      </c>
      <c r="BZ54" s="129">
        <v>0.54840264005203798</v>
      </c>
      <c r="CA54" s="129">
        <v>0.11265624852541309</v>
      </c>
      <c r="CB54" s="129">
        <v>0.32054754273756603</v>
      </c>
      <c r="CC54" s="129">
        <v>0.90675041740673601</v>
      </c>
      <c r="CD54" s="129">
        <v>2.1226998056574802</v>
      </c>
      <c r="CE54" s="150">
        <v>1.0717352680508969</v>
      </c>
      <c r="CF54" s="118"/>
      <c r="CG54" s="161">
        <v>1.27</v>
      </c>
    </row>
    <row r="55" spans="1:85" s="119" customFormat="1" ht="13.8">
      <c r="A55" s="121" t="s">
        <v>551</v>
      </c>
      <c r="B55" s="118">
        <v>3430</v>
      </c>
      <c r="C55" s="166">
        <v>1045.4639999999999</v>
      </c>
      <c r="D55" s="149">
        <v>0</v>
      </c>
      <c r="E55" s="129">
        <v>62.165390000000507</v>
      </c>
      <c r="F55" s="129">
        <v>5623.3478821602203</v>
      </c>
      <c r="G55" s="129">
        <v>7306.1375661375696</v>
      </c>
      <c r="H55" s="129">
        <v>0.13549653727410402</v>
      </c>
      <c r="I55" s="150">
        <v>3.2840652884594999E-2</v>
      </c>
      <c r="J55" s="129"/>
      <c r="K55" s="149">
        <v>0</v>
      </c>
      <c r="L55" s="129">
        <v>49.116599999999544</v>
      </c>
      <c r="M55" s="129">
        <v>2501.90862250187</v>
      </c>
      <c r="N55" s="129">
        <v>7019.6560846560797</v>
      </c>
      <c r="O55" s="129">
        <v>0.14119987296043698</v>
      </c>
      <c r="P55" s="150">
        <v>0.1137366754795391</v>
      </c>
      <c r="Q55" s="129"/>
      <c r="R55" s="149">
        <v>0</v>
      </c>
      <c r="S55" s="129">
        <v>111.28199000000005</v>
      </c>
      <c r="T55" s="129">
        <v>8125.2565046620903</v>
      </c>
      <c r="U55" s="129">
        <v>14325.79365079365</v>
      </c>
      <c r="V55" s="129">
        <v>0.276696410234541</v>
      </c>
      <c r="W55" s="150">
        <v>0.14657732836413409</v>
      </c>
      <c r="X55" s="129"/>
      <c r="Y55" s="149">
        <v>15.013333637338199</v>
      </c>
      <c r="Z55" s="129">
        <v>673.10711982619205</v>
      </c>
      <c r="AA55" s="129">
        <v>1.3235301716378201</v>
      </c>
      <c r="AB55" s="129">
        <v>24.0748684839585</v>
      </c>
      <c r="AC55" s="129">
        <v>0.40816775514135401</v>
      </c>
      <c r="AD55" s="129">
        <v>0.21231595029801101</v>
      </c>
      <c r="AE55" s="129">
        <v>0.47847318420392099</v>
      </c>
      <c r="AF55" s="129">
        <v>0.54276059427482504</v>
      </c>
      <c r="AG55" s="129">
        <v>23.274765041227798</v>
      </c>
      <c r="AH55" s="129">
        <v>0.24957506377104799</v>
      </c>
      <c r="AI55" s="129">
        <v>7.3963810958455195E-2</v>
      </c>
      <c r="AJ55" s="129">
        <v>0.93093964608333102</v>
      </c>
      <c r="AK55" s="129">
        <v>0.44941138046635498</v>
      </c>
      <c r="AL55" s="129">
        <v>0.54980540416086598</v>
      </c>
      <c r="AM55" s="129">
        <v>4.5468424959401697E-2</v>
      </c>
      <c r="AN55" s="129">
        <v>0.38861441020111198</v>
      </c>
      <c r="AO55" s="129">
        <v>0.36969700879559197</v>
      </c>
      <c r="AP55" s="129">
        <v>0.93619108476812496</v>
      </c>
      <c r="AQ55" s="150">
        <v>0.86006994953873095</v>
      </c>
      <c r="AR55" s="129"/>
      <c r="AS55" s="149">
        <v>136.46029312922701</v>
      </c>
      <c r="AT55" s="129">
        <v>595.79493927837802</v>
      </c>
      <c r="AU55" s="129">
        <v>5.1490283507452599</v>
      </c>
      <c r="AV55" s="129">
        <v>5.3525806725270604</v>
      </c>
      <c r="AW55" s="129">
        <v>0.37754021647213099</v>
      </c>
      <c r="AX55" s="129">
        <v>0.11510345018259199</v>
      </c>
      <c r="AY55" s="129">
        <v>2.9818277274327998E-2</v>
      </c>
      <c r="AZ55" s="129">
        <v>4.5668824565821102E-3</v>
      </c>
      <c r="BA55" s="129">
        <v>0.95025556964482405</v>
      </c>
      <c r="BB55" s="129">
        <v>0.91396447234007705</v>
      </c>
      <c r="BC55" s="129">
        <v>0.31186032959257798</v>
      </c>
      <c r="BD55" s="129">
        <v>0.439514219105403</v>
      </c>
      <c r="BE55" s="129">
        <v>3.38870766856525</v>
      </c>
      <c r="BF55" s="129">
        <v>0</v>
      </c>
      <c r="BG55" s="129">
        <v>0.25024904979233198</v>
      </c>
      <c r="BH55" s="129">
        <v>0.41877787442910902</v>
      </c>
      <c r="BI55" s="129">
        <v>0.28980018761121501</v>
      </c>
      <c r="BJ55" s="129">
        <v>0.97247243691964702</v>
      </c>
      <c r="BK55" s="150">
        <v>0.98391120346480498</v>
      </c>
      <c r="BL55" s="129"/>
      <c r="BM55" s="149">
        <v>151.47362676656522</v>
      </c>
      <c r="BN55" s="129">
        <v>1268.9020591045701</v>
      </c>
      <c r="BO55" s="129">
        <v>6.4725585223830802</v>
      </c>
      <c r="BP55" s="129">
        <v>29.427449156485562</v>
      </c>
      <c r="BQ55" s="129">
        <v>0.78570797161348493</v>
      </c>
      <c r="BR55" s="129">
        <v>0.32741940048060303</v>
      </c>
      <c r="BS55" s="129">
        <v>0.508291461478249</v>
      </c>
      <c r="BT55" s="129">
        <v>0.54732747673140714</v>
      </c>
      <c r="BU55" s="129">
        <v>24.225020610872622</v>
      </c>
      <c r="BV55" s="129">
        <v>1.1635395361111249</v>
      </c>
      <c r="BW55" s="129">
        <v>0.3858241405510332</v>
      </c>
      <c r="BX55" s="129">
        <v>1.3704538651887339</v>
      </c>
      <c r="BY55" s="129">
        <v>3.8381190490316048</v>
      </c>
      <c r="BZ55" s="129">
        <v>0.54980540416086598</v>
      </c>
      <c r="CA55" s="129">
        <v>0.29571747475173366</v>
      </c>
      <c r="CB55" s="129">
        <v>0.80739228463022106</v>
      </c>
      <c r="CC55" s="129">
        <v>0.65949719640680704</v>
      </c>
      <c r="CD55" s="129">
        <v>1.9086635216877719</v>
      </c>
      <c r="CE55" s="150">
        <v>1.8439811530035359</v>
      </c>
      <c r="CF55" s="118"/>
      <c r="CG55" s="161">
        <v>1</v>
      </c>
    </row>
    <row r="56" spans="1:85" s="119" customFormat="1" ht="13.8">
      <c r="A56" s="121" t="s">
        <v>552</v>
      </c>
      <c r="B56" s="118">
        <v>3450</v>
      </c>
      <c r="C56" s="166">
        <v>1051.56</v>
      </c>
      <c r="D56" s="149">
        <v>0</v>
      </c>
      <c r="E56" s="129">
        <v>62.591515000000001</v>
      </c>
      <c r="F56" s="129">
        <v>6625.4799979657</v>
      </c>
      <c r="G56" s="129">
        <v>12246.0846560847</v>
      </c>
      <c r="H56" s="129">
        <v>0.13643520185652003</v>
      </c>
      <c r="I56" s="150">
        <v>6.8501737957892495E-2</v>
      </c>
      <c r="J56" s="129"/>
      <c r="K56" s="149">
        <v>0</v>
      </c>
      <c r="L56" s="129">
        <v>41.384357999999644</v>
      </c>
      <c r="M56" s="129">
        <v>2625.1488399402951</v>
      </c>
      <c r="N56" s="129">
        <v>7796.6084656084704</v>
      </c>
      <c r="O56" s="129">
        <v>0.159637365128903</v>
      </c>
      <c r="P56" s="150">
        <v>8.8396283238279708E-2</v>
      </c>
      <c r="Q56" s="129"/>
      <c r="R56" s="149">
        <v>0</v>
      </c>
      <c r="S56" s="129">
        <v>103.97587299999964</v>
      </c>
      <c r="T56" s="129">
        <v>9250.6288379059952</v>
      </c>
      <c r="U56" s="129">
        <v>20042.69312169317</v>
      </c>
      <c r="V56" s="129">
        <v>0.29607256698542306</v>
      </c>
      <c r="W56" s="150">
        <v>0.15689802119617219</v>
      </c>
      <c r="X56" s="129"/>
      <c r="Y56" s="149">
        <v>15.3350179520657</v>
      </c>
      <c r="Z56" s="129">
        <v>682.40472479203595</v>
      </c>
      <c r="AA56" s="129">
        <v>2.1818834424142701</v>
      </c>
      <c r="AB56" s="129">
        <v>37.018918008186901</v>
      </c>
      <c r="AC56" s="129">
        <v>0.82297943602156198</v>
      </c>
      <c r="AD56" s="129">
        <v>0.238275565351243</v>
      </c>
      <c r="AE56" s="129">
        <v>0.58084113427652095</v>
      </c>
      <c r="AF56" s="129">
        <v>0.55032641720431197</v>
      </c>
      <c r="AG56" s="129">
        <v>36.2995329968523</v>
      </c>
      <c r="AH56" s="129">
        <v>0.507118006363244</v>
      </c>
      <c r="AI56" s="129">
        <v>0.151682852736642</v>
      </c>
      <c r="AJ56" s="129">
        <v>1.016633904079</v>
      </c>
      <c r="AK56" s="129">
        <v>0.62155263363993896</v>
      </c>
      <c r="AL56" s="129">
        <v>0.17799408680911299</v>
      </c>
      <c r="AM56" s="129">
        <v>6.4252525463972796E-2</v>
      </c>
      <c r="AN56" s="129">
        <v>0.20296056872144499</v>
      </c>
      <c r="AO56" s="129">
        <v>0.33155381653937599</v>
      </c>
      <c r="AP56" s="129">
        <v>1.0594972077432601</v>
      </c>
      <c r="AQ56" s="150">
        <v>0.60000907214420096</v>
      </c>
      <c r="AR56" s="129"/>
      <c r="AS56" s="149">
        <v>139.48225474357201</v>
      </c>
      <c r="AT56" s="129">
        <v>1285.9290635888599</v>
      </c>
      <c r="AU56" s="129">
        <v>13.153493690712001</v>
      </c>
      <c r="AV56" s="129">
        <v>6.1544937069150301</v>
      </c>
      <c r="AW56" s="129">
        <v>0.35697211404615597</v>
      </c>
      <c r="AX56" s="129">
        <v>0.220125088229252</v>
      </c>
      <c r="AY56" s="129">
        <v>3.6568116111300702E-2</v>
      </c>
      <c r="AZ56" s="129">
        <v>3.01698565450297E-2</v>
      </c>
      <c r="BA56" s="129">
        <v>0.74932639713625804</v>
      </c>
      <c r="BB56" s="129">
        <v>0.47597992944131001</v>
      </c>
      <c r="BC56" s="129">
        <v>0.41436496377799298</v>
      </c>
      <c r="BD56" s="129">
        <v>0.11323139360703199</v>
      </c>
      <c r="BE56" s="129">
        <v>0</v>
      </c>
      <c r="BF56" s="129">
        <v>0</v>
      </c>
      <c r="BG56" s="129">
        <v>2.8439514370799199E-3</v>
      </c>
      <c r="BH56" s="129">
        <v>0.12640830260696501</v>
      </c>
      <c r="BI56" s="129">
        <v>0.23460693526713899</v>
      </c>
      <c r="BJ56" s="129">
        <v>2.9037040511341599</v>
      </c>
      <c r="BK56" s="150">
        <v>0.33330431356351298</v>
      </c>
      <c r="BL56" s="129"/>
      <c r="BM56" s="149">
        <v>154.81727269563771</v>
      </c>
      <c r="BN56" s="129">
        <v>1968.3337883808958</v>
      </c>
      <c r="BO56" s="129">
        <v>15.33537713312627</v>
      </c>
      <c r="BP56" s="129">
        <v>43.173411715101935</v>
      </c>
      <c r="BQ56" s="129">
        <v>1.179951550067718</v>
      </c>
      <c r="BR56" s="129">
        <v>0.45840065358049498</v>
      </c>
      <c r="BS56" s="129">
        <v>0.61740925038782168</v>
      </c>
      <c r="BT56" s="129">
        <v>0.58049627374934165</v>
      </c>
      <c r="BU56" s="129">
        <v>37.048859393988558</v>
      </c>
      <c r="BV56" s="129">
        <v>0.98309793580455396</v>
      </c>
      <c r="BW56" s="129">
        <v>0.56604781651463498</v>
      </c>
      <c r="BX56" s="129">
        <v>1.1298652976860319</v>
      </c>
      <c r="BY56" s="129">
        <v>0.62155263363993896</v>
      </c>
      <c r="BZ56" s="129">
        <v>0.17799408680911299</v>
      </c>
      <c r="CA56" s="129">
        <v>6.7096476901052721E-2</v>
      </c>
      <c r="CB56" s="129">
        <v>0.32936887132840997</v>
      </c>
      <c r="CC56" s="129">
        <v>0.56616075180651504</v>
      </c>
      <c r="CD56" s="129">
        <v>3.9632012588774197</v>
      </c>
      <c r="CE56" s="150">
        <v>0.93331338570771394</v>
      </c>
      <c r="CF56" s="118"/>
      <c r="CG56" s="161">
        <v>1.1599999999999999</v>
      </c>
    </row>
    <row r="57" spans="1:85" s="119" customFormat="1" ht="13.8">
      <c r="A57" s="121" t="s">
        <v>553</v>
      </c>
      <c r="B57" s="118">
        <v>3470</v>
      </c>
      <c r="C57" s="166">
        <v>1057.6559999999999</v>
      </c>
      <c r="D57" s="149">
        <v>0</v>
      </c>
      <c r="E57" s="129">
        <v>51.576479999999997</v>
      </c>
      <c r="F57" s="129">
        <v>7950.0351487695098</v>
      </c>
      <c r="G57" s="129">
        <v>12394.301587301599</v>
      </c>
      <c r="H57" s="129">
        <v>0.121332761478294</v>
      </c>
      <c r="I57" s="150">
        <v>5.1225303802649502E-2</v>
      </c>
      <c r="J57" s="129"/>
      <c r="K57" s="149">
        <v>0</v>
      </c>
      <c r="L57" s="129">
        <v>42.885521999999909</v>
      </c>
      <c r="M57" s="129">
        <v>2586.7889086267151</v>
      </c>
      <c r="N57" s="129">
        <v>7442.5661375661402</v>
      </c>
      <c r="O57" s="129">
        <v>0.17821915617458101</v>
      </c>
      <c r="P57" s="150">
        <v>0.11717046904496467</v>
      </c>
      <c r="Q57" s="129"/>
      <c r="R57" s="149">
        <v>0</v>
      </c>
      <c r="S57" s="129">
        <v>94.462001999999899</v>
      </c>
      <c r="T57" s="129">
        <v>10536.824057396225</v>
      </c>
      <c r="U57" s="129">
        <v>19836.867724867741</v>
      </c>
      <c r="V57" s="129">
        <v>0.29955191765287503</v>
      </c>
      <c r="W57" s="150">
        <v>0.16839577284761417</v>
      </c>
      <c r="X57" s="129"/>
      <c r="Y57" s="149">
        <v>15.069832566915499</v>
      </c>
      <c r="Z57" s="129">
        <v>786.12723818396898</v>
      </c>
      <c r="AA57" s="129">
        <v>2.9069749300769199</v>
      </c>
      <c r="AB57" s="129">
        <v>61.804741753773499</v>
      </c>
      <c r="AC57" s="129">
        <v>1.5704910380924699</v>
      </c>
      <c r="AD57" s="129">
        <v>0.28153749154486302</v>
      </c>
      <c r="AE57" s="129">
        <v>0.88669202468263997</v>
      </c>
      <c r="AF57" s="129">
        <v>0.86120124038298296</v>
      </c>
      <c r="AG57" s="129">
        <v>46.820352650755197</v>
      </c>
      <c r="AH57" s="129">
        <v>0.87338138565457202</v>
      </c>
      <c r="AI57" s="129">
        <v>0.28572975913514598</v>
      </c>
      <c r="AJ57" s="129">
        <v>2.4852454690907302</v>
      </c>
      <c r="AK57" s="129">
        <v>0.901073662708751</v>
      </c>
      <c r="AL57" s="129">
        <v>1.68732350230438</v>
      </c>
      <c r="AM57" s="129">
        <v>0.11656106871659599</v>
      </c>
      <c r="AN57" s="129">
        <v>0.431617475477787</v>
      </c>
      <c r="AO57" s="129">
        <v>0.73222051471843497</v>
      </c>
      <c r="AP57" s="129">
        <v>1.16158258072473</v>
      </c>
      <c r="AQ57" s="150">
        <v>1.92037515964068</v>
      </c>
      <c r="AR57" s="129"/>
      <c r="AS57" s="149">
        <v>135.38805790681499</v>
      </c>
      <c r="AT57" s="129">
        <v>761.52256363321396</v>
      </c>
      <c r="AU57" s="129">
        <v>11.7057488292341</v>
      </c>
      <c r="AV57" s="129">
        <v>6.2693355678038403</v>
      </c>
      <c r="AW57" s="129">
        <v>0.53431106445713195</v>
      </c>
      <c r="AX57" s="129">
        <v>0.13942544248668701</v>
      </c>
      <c r="AY57" s="129">
        <v>5.2915645256378298E-2</v>
      </c>
      <c r="AZ57" s="129">
        <v>6.5440585239042698E-2</v>
      </c>
      <c r="BA57" s="129">
        <v>0.67977073018776601</v>
      </c>
      <c r="BB57" s="129">
        <v>0.38709416861154</v>
      </c>
      <c r="BC57" s="129">
        <v>0.38074284545353498</v>
      </c>
      <c r="BD57" s="129">
        <v>5.1640242703536302E-2</v>
      </c>
      <c r="BE57" s="129">
        <v>1.0627042449828701</v>
      </c>
      <c r="BF57" s="129">
        <v>1.9726334687164698E-2</v>
      </c>
      <c r="BG57" s="129">
        <v>7.0690331051805801E-3</v>
      </c>
      <c r="BH57" s="129">
        <v>0.110808142348765</v>
      </c>
      <c r="BI57" s="129">
        <v>5.21484567744218E-2</v>
      </c>
      <c r="BJ57" s="129">
        <v>1.7731498445730001</v>
      </c>
      <c r="BK57" s="150">
        <v>0.28136313015606601</v>
      </c>
      <c r="BL57" s="129"/>
      <c r="BM57" s="149">
        <v>150.45789047373049</v>
      </c>
      <c r="BN57" s="129">
        <v>1547.6498018171828</v>
      </c>
      <c r="BO57" s="129">
        <v>14.61272375931102</v>
      </c>
      <c r="BP57" s="129">
        <v>68.074077321577334</v>
      </c>
      <c r="BQ57" s="129">
        <v>2.104802102549602</v>
      </c>
      <c r="BR57" s="129">
        <v>0.42096293403155005</v>
      </c>
      <c r="BS57" s="129">
        <v>0.93960766993901823</v>
      </c>
      <c r="BT57" s="129">
        <v>0.92664182562202568</v>
      </c>
      <c r="BU57" s="129">
        <v>47.500123380942966</v>
      </c>
      <c r="BV57" s="129">
        <v>1.2604755542661121</v>
      </c>
      <c r="BW57" s="129">
        <v>0.66647260458868096</v>
      </c>
      <c r="BX57" s="129">
        <v>2.5368857117942665</v>
      </c>
      <c r="BY57" s="129">
        <v>1.9637779076916211</v>
      </c>
      <c r="BZ57" s="129">
        <v>1.7070498369915448</v>
      </c>
      <c r="CA57" s="129">
        <v>0.12363010182177657</v>
      </c>
      <c r="CB57" s="129">
        <v>0.54242561782655196</v>
      </c>
      <c r="CC57" s="129">
        <v>0.78436897149285678</v>
      </c>
      <c r="CD57" s="129">
        <v>2.9347324252977298</v>
      </c>
      <c r="CE57" s="150">
        <v>2.2017382897967459</v>
      </c>
      <c r="CF57" s="118"/>
      <c r="CG57" s="161">
        <v>1.37</v>
      </c>
    </row>
    <row r="58" spans="1:85" s="119" customFormat="1" ht="13.8">
      <c r="A58" s="121" t="s">
        <v>554</v>
      </c>
      <c r="B58" s="118">
        <v>3490</v>
      </c>
      <c r="C58" s="166">
        <v>1063.752</v>
      </c>
      <c r="D58" s="149">
        <v>0</v>
      </c>
      <c r="E58" s="129">
        <v>62.484900000000003</v>
      </c>
      <c r="F58" s="129">
        <v>7541.4804489053104</v>
      </c>
      <c r="G58" s="129">
        <v>11499.9470899471</v>
      </c>
      <c r="H58" s="129">
        <v>0.22042154023602301</v>
      </c>
      <c r="I58" s="150">
        <v>5.4337402173045259E-2</v>
      </c>
      <c r="J58" s="129"/>
      <c r="K58" s="149">
        <v>2.6296418213076749E-5</v>
      </c>
      <c r="L58" s="129">
        <v>43.501301999999278</v>
      </c>
      <c r="M58" s="129">
        <v>2621.2833361037201</v>
      </c>
      <c r="N58" s="129">
        <v>7677.2751322751301</v>
      </c>
      <c r="O58" s="129">
        <v>0.15808105242487899</v>
      </c>
      <c r="P58" s="150">
        <v>7.409577474264932E-2</v>
      </c>
      <c r="Q58" s="129"/>
      <c r="R58" s="149">
        <v>2.6296418213076749E-5</v>
      </c>
      <c r="S58" s="129">
        <v>105.98620199999928</v>
      </c>
      <c r="T58" s="129">
        <v>10162.76378500903</v>
      </c>
      <c r="U58" s="129">
        <v>19177.22222222223</v>
      </c>
      <c r="V58" s="129">
        <v>0.37850259266090203</v>
      </c>
      <c r="W58" s="150">
        <v>0.12843317691569459</v>
      </c>
      <c r="X58" s="129"/>
      <c r="Y58" s="149">
        <v>15.729194120165401</v>
      </c>
      <c r="Z58" s="129">
        <v>741.06700268060899</v>
      </c>
      <c r="AA58" s="129">
        <v>1.91933041126644</v>
      </c>
      <c r="AB58" s="129">
        <v>28.3678801611374</v>
      </c>
      <c r="AC58" s="129">
        <v>0.31304609144953599</v>
      </c>
      <c r="AD58" s="129">
        <v>0.24297447885941501</v>
      </c>
      <c r="AE58" s="129">
        <v>0.74374657637879404</v>
      </c>
      <c r="AF58" s="129">
        <v>0.63752266674636304</v>
      </c>
      <c r="AG58" s="129">
        <v>23.983290315563401</v>
      </c>
      <c r="AH58" s="129">
        <v>0.47502449544858</v>
      </c>
      <c r="AI58" s="129">
        <v>0.14520061141103699</v>
      </c>
      <c r="AJ58" s="129">
        <v>0.70058250869841199</v>
      </c>
      <c r="AK58" s="129">
        <v>0.41290507996748299</v>
      </c>
      <c r="AL58" s="129">
        <v>1.1499360509321499</v>
      </c>
      <c r="AM58" s="129">
        <v>3.4467455091277202E-2</v>
      </c>
      <c r="AN58" s="129">
        <v>0.22245591459271899</v>
      </c>
      <c r="AO58" s="129">
        <v>0.312998535732465</v>
      </c>
      <c r="AP58" s="129">
        <v>0.88964350781242796</v>
      </c>
      <c r="AQ58" s="150">
        <v>0.77537432297585795</v>
      </c>
      <c r="AR58" s="129"/>
      <c r="AS58" s="149">
        <v>143.99550881875501</v>
      </c>
      <c r="AT58" s="129">
        <v>1093.90618645167</v>
      </c>
      <c r="AU58" s="129">
        <v>10.491757399239599</v>
      </c>
      <c r="AV58" s="129">
        <v>7.4706692057506903</v>
      </c>
      <c r="AW58" s="129">
        <v>0.653321103408537</v>
      </c>
      <c r="AX58" s="129">
        <v>0.34422623149079701</v>
      </c>
      <c r="AY58" s="129">
        <v>1.6563843013045001E-2</v>
      </c>
      <c r="AZ58" s="129">
        <v>5.0095538770365503E-2</v>
      </c>
      <c r="BA58" s="129">
        <v>1.4954836557637401</v>
      </c>
      <c r="BB58" s="129">
        <v>0.45988184017441902</v>
      </c>
      <c r="BC58" s="129">
        <v>0.34742295602912399</v>
      </c>
      <c r="BD58" s="129">
        <v>0.39985641600030902</v>
      </c>
      <c r="BE58" s="129">
        <v>1.2588020271696301</v>
      </c>
      <c r="BF58" s="129">
        <v>0</v>
      </c>
      <c r="BG58" s="129">
        <v>4.8584046777438598E-2</v>
      </c>
      <c r="BH58" s="129">
        <v>0.21010058879235399</v>
      </c>
      <c r="BI58" s="129">
        <v>0.36561293452453703</v>
      </c>
      <c r="BJ58" s="129">
        <v>4.3943975597251903</v>
      </c>
      <c r="BK58" s="150">
        <v>0.26825456857371299</v>
      </c>
      <c r="BL58" s="129"/>
      <c r="BM58" s="149">
        <v>159.72470293892042</v>
      </c>
      <c r="BN58" s="129">
        <v>1834.973189132279</v>
      </c>
      <c r="BO58" s="129">
        <v>12.411087810506039</v>
      </c>
      <c r="BP58" s="129">
        <v>35.838549366888088</v>
      </c>
      <c r="BQ58" s="129">
        <v>0.96636719485807299</v>
      </c>
      <c r="BR58" s="129">
        <v>0.58720071035021204</v>
      </c>
      <c r="BS58" s="129">
        <v>0.76031041939183908</v>
      </c>
      <c r="BT58" s="129">
        <v>0.68761820551672859</v>
      </c>
      <c r="BU58" s="129">
        <v>25.47877397132714</v>
      </c>
      <c r="BV58" s="129">
        <v>0.93490633562299896</v>
      </c>
      <c r="BW58" s="129">
        <v>0.492623567440161</v>
      </c>
      <c r="BX58" s="129">
        <v>1.100438924698721</v>
      </c>
      <c r="BY58" s="129">
        <v>1.671707107137113</v>
      </c>
      <c r="BZ58" s="129">
        <v>1.1499360509321499</v>
      </c>
      <c r="CA58" s="129">
        <v>8.3051501868715794E-2</v>
      </c>
      <c r="CB58" s="129">
        <v>0.43255650338507301</v>
      </c>
      <c r="CC58" s="129">
        <v>0.67861147025700208</v>
      </c>
      <c r="CD58" s="129">
        <v>5.2840410675376184</v>
      </c>
      <c r="CE58" s="150">
        <v>1.0436288915495711</v>
      </c>
      <c r="CF58" s="118"/>
      <c r="CG58" s="161">
        <v>1.31</v>
      </c>
    </row>
    <row r="59" spans="1:85" s="119" customFormat="1" ht="13.8">
      <c r="A59" s="121" t="s">
        <v>555</v>
      </c>
      <c r="B59" s="118">
        <v>3510</v>
      </c>
      <c r="C59" s="166">
        <v>1069.848</v>
      </c>
      <c r="D59" s="149">
        <v>0</v>
      </c>
      <c r="E59" s="129">
        <v>57.769995000000002</v>
      </c>
      <c r="F59" s="129">
        <v>6922.26794996034</v>
      </c>
      <c r="G59" s="129">
        <v>6922.8306878306903</v>
      </c>
      <c r="H59" s="129">
        <v>0.13137185820434799</v>
      </c>
      <c r="I59" s="150">
        <v>3.8286610623859248E-2</v>
      </c>
      <c r="J59" s="129"/>
      <c r="K59" s="149">
        <v>0</v>
      </c>
      <c r="L59" s="129">
        <v>43.068627000000355</v>
      </c>
      <c r="M59" s="129">
        <v>2635.3121423115153</v>
      </c>
      <c r="N59" s="129">
        <v>7005.5343915343901</v>
      </c>
      <c r="O59" s="129">
        <v>0.13427776941776401</v>
      </c>
      <c r="P59" s="150">
        <v>6.7998533982720377E-2</v>
      </c>
      <c r="Q59" s="129"/>
      <c r="R59" s="149">
        <v>0</v>
      </c>
      <c r="S59" s="129">
        <v>100.83862200000036</v>
      </c>
      <c r="T59" s="129">
        <v>9557.5800922718554</v>
      </c>
      <c r="U59" s="129">
        <v>13928.365079365081</v>
      </c>
      <c r="V59" s="129">
        <v>0.26564962762211197</v>
      </c>
      <c r="W59" s="150">
        <v>0.10628514460657962</v>
      </c>
      <c r="X59" s="129"/>
      <c r="Y59" s="149">
        <v>15.99562999286</v>
      </c>
      <c r="Z59" s="129">
        <v>779.818829169433</v>
      </c>
      <c r="AA59" s="129">
        <v>2.1774973625427201</v>
      </c>
      <c r="AB59" s="129">
        <v>25.0108530417194</v>
      </c>
      <c r="AC59" s="129">
        <v>0.48398697026857102</v>
      </c>
      <c r="AD59" s="129">
        <v>0.16358367692999301</v>
      </c>
      <c r="AE59" s="129">
        <v>0.51686692721029104</v>
      </c>
      <c r="AF59" s="129">
        <v>0.55021421922547198</v>
      </c>
      <c r="AG59" s="129">
        <v>21.415567590230999</v>
      </c>
      <c r="AH59" s="129">
        <v>0.289462031171346</v>
      </c>
      <c r="AI59" s="129">
        <v>0.104409351050884</v>
      </c>
      <c r="AJ59" s="129">
        <v>1.10101601766428</v>
      </c>
      <c r="AK59" s="129">
        <v>1.5854658149002201</v>
      </c>
      <c r="AL59" s="129">
        <v>1.0945594954354601</v>
      </c>
      <c r="AM59" s="129">
        <v>8.1920251946087499E-2</v>
      </c>
      <c r="AN59" s="129">
        <v>0.32809918954835099</v>
      </c>
      <c r="AO59" s="129">
        <v>0.44431761482378102</v>
      </c>
      <c r="AP59" s="129">
        <v>0.72091744866962704</v>
      </c>
      <c r="AQ59" s="150">
        <v>0.69571969678805301</v>
      </c>
      <c r="AR59" s="129"/>
      <c r="AS59" s="149">
        <v>142.08610528312701</v>
      </c>
      <c r="AT59" s="129">
        <v>30.412551205946599</v>
      </c>
      <c r="AU59" s="129">
        <v>13.389725914943501</v>
      </c>
      <c r="AV59" s="129">
        <v>6.6891954466882604</v>
      </c>
      <c r="AW59" s="129">
        <v>0.66245684755546497</v>
      </c>
      <c r="AX59" s="129">
        <v>1.8092666955532</v>
      </c>
      <c r="AY59" s="129">
        <v>0.15744522188500901</v>
      </c>
      <c r="AZ59" s="129">
        <v>0.17293580705183001</v>
      </c>
      <c r="BA59" s="129">
        <v>3.7041372393847198</v>
      </c>
      <c r="BB59" s="129">
        <v>0.23153278679221201</v>
      </c>
      <c r="BC59" s="129">
        <v>0.49461047458770402</v>
      </c>
      <c r="BD59" s="129">
        <v>0.58206239584496</v>
      </c>
      <c r="BE59" s="129">
        <v>0</v>
      </c>
      <c r="BF59" s="129">
        <v>0</v>
      </c>
      <c r="BG59" s="129">
        <v>0.30447549080879799</v>
      </c>
      <c r="BH59" s="129">
        <v>2.78915724465657</v>
      </c>
      <c r="BI59" s="129">
        <v>0.47231519972893399</v>
      </c>
      <c r="BJ59" s="129">
        <v>3.4874116647529401</v>
      </c>
      <c r="BK59" s="150">
        <v>0.37203515431647599</v>
      </c>
      <c r="BL59" s="129"/>
      <c r="BM59" s="149">
        <v>158.081735275987</v>
      </c>
      <c r="BN59" s="129">
        <v>810.23138037537956</v>
      </c>
      <c r="BO59" s="129">
        <v>15.567223277486221</v>
      </c>
      <c r="BP59" s="129">
        <v>31.70004848840766</v>
      </c>
      <c r="BQ59" s="129">
        <v>1.1464438178240359</v>
      </c>
      <c r="BR59" s="129">
        <v>1.9728503724831929</v>
      </c>
      <c r="BS59" s="129">
        <v>0.67431214909530002</v>
      </c>
      <c r="BT59" s="129">
        <v>0.72315002627730196</v>
      </c>
      <c r="BU59" s="129">
        <v>25.119704829615721</v>
      </c>
      <c r="BV59" s="129">
        <v>0.52099481796355795</v>
      </c>
      <c r="BW59" s="129">
        <v>0.59901982563858802</v>
      </c>
      <c r="BX59" s="129">
        <v>1.68307841350924</v>
      </c>
      <c r="BY59" s="129">
        <v>1.5854658149002201</v>
      </c>
      <c r="BZ59" s="129">
        <v>1.0945594954354601</v>
      </c>
      <c r="CA59" s="129">
        <v>0.38639574275488547</v>
      </c>
      <c r="CB59" s="129">
        <v>3.1172564342049212</v>
      </c>
      <c r="CC59" s="129">
        <v>0.91663281455271495</v>
      </c>
      <c r="CD59" s="129">
        <v>4.2083291134225673</v>
      </c>
      <c r="CE59" s="150">
        <v>1.0677548511045289</v>
      </c>
      <c r="CF59" s="118"/>
      <c r="CG59" s="161">
        <v>1.23</v>
      </c>
    </row>
    <row r="60" spans="1:85" s="119" customFormat="1" ht="13.8">
      <c r="A60" s="121" t="s">
        <v>556</v>
      </c>
      <c r="B60" s="118">
        <v>3530</v>
      </c>
      <c r="C60" s="166">
        <v>1075.944</v>
      </c>
      <c r="D60" s="149">
        <v>0</v>
      </c>
      <c r="E60" s="129">
        <v>55.100754999999999</v>
      </c>
      <c r="F60" s="129">
        <v>4873.3882402626796</v>
      </c>
      <c r="G60" s="129">
        <v>6891.2275132275099</v>
      </c>
      <c r="H60" s="129">
        <v>0.12017976720856599</v>
      </c>
      <c r="I60" s="150">
        <v>3.2179294515577751E-2</v>
      </c>
      <c r="J60" s="129"/>
      <c r="K60" s="149">
        <v>0</v>
      </c>
      <c r="L60" s="129">
        <v>44.087318999999461</v>
      </c>
      <c r="M60" s="129">
        <v>2709.30106176651</v>
      </c>
      <c r="N60" s="129">
        <v>7630.01058201058</v>
      </c>
      <c r="O60" s="129">
        <v>0.18094138769387799</v>
      </c>
      <c r="P60" s="150">
        <v>0.11407322795181202</v>
      </c>
      <c r="Q60" s="129"/>
      <c r="R60" s="149">
        <v>0</v>
      </c>
      <c r="S60" s="129">
        <v>99.18807399999946</v>
      </c>
      <c r="T60" s="129">
        <v>7582.68930202919</v>
      </c>
      <c r="U60" s="129">
        <v>14521.23809523809</v>
      </c>
      <c r="V60" s="129">
        <v>0.30112115490244395</v>
      </c>
      <c r="W60" s="150">
        <v>0.14625252246738976</v>
      </c>
      <c r="X60" s="129"/>
      <c r="Y60" s="149">
        <v>17.080931112163899</v>
      </c>
      <c r="Z60" s="129">
        <v>707.91709147453696</v>
      </c>
      <c r="AA60" s="129">
        <v>1.8452144133768</v>
      </c>
      <c r="AB60" s="129">
        <v>67.684230776589203</v>
      </c>
      <c r="AC60" s="129">
        <v>1.2176482342753701</v>
      </c>
      <c r="AD60" s="129">
        <v>0.22085531271645001</v>
      </c>
      <c r="AE60" s="129">
        <v>0.641818755054959</v>
      </c>
      <c r="AF60" s="129">
        <v>0.63474438873609096</v>
      </c>
      <c r="AG60" s="129">
        <v>26.7348918517316</v>
      </c>
      <c r="AH60" s="129">
        <v>0.43801602778453202</v>
      </c>
      <c r="AI60" s="129">
        <v>0.109738253122901</v>
      </c>
      <c r="AJ60" s="129">
        <v>1.4317066728953101</v>
      </c>
      <c r="AK60" s="129">
        <v>1.3051413162088199</v>
      </c>
      <c r="AL60" s="129">
        <v>1.6242813606814499</v>
      </c>
      <c r="AM60" s="129">
        <v>0.113936097619995</v>
      </c>
      <c r="AN60" s="129">
        <v>0.64137835224643602</v>
      </c>
      <c r="AO60" s="129">
        <v>0.64186335975728004</v>
      </c>
      <c r="AP60" s="129">
        <v>1.55348294130438</v>
      </c>
      <c r="AQ60" s="150">
        <v>0.48338993623583998</v>
      </c>
      <c r="AR60" s="129"/>
      <c r="AS60" s="149">
        <v>143.66206395978699</v>
      </c>
      <c r="AT60" s="129">
        <v>455.89781417121202</v>
      </c>
      <c r="AU60" s="129">
        <v>26.781163941092501</v>
      </c>
      <c r="AV60" s="129">
        <v>5.9252712351249999</v>
      </c>
      <c r="AW60" s="129">
        <v>0.48433623910192503</v>
      </c>
      <c r="AX60" s="129">
        <v>0.129858187701128</v>
      </c>
      <c r="AY60" s="129">
        <v>2.6246994967702001E-2</v>
      </c>
      <c r="AZ60" s="129">
        <v>2.31193570042066E-2</v>
      </c>
      <c r="BA60" s="129">
        <v>0.49363393123163402</v>
      </c>
      <c r="BB60" s="129">
        <v>0.30310849849104299</v>
      </c>
      <c r="BC60" s="129">
        <v>0.65588964571441</v>
      </c>
      <c r="BD60" s="129">
        <v>7.2066298422047398E-2</v>
      </c>
      <c r="BE60" s="129">
        <v>0</v>
      </c>
      <c r="BF60" s="129">
        <v>6.1884983079569897E-2</v>
      </c>
      <c r="BG60" s="129">
        <v>1.89646865179415E-2</v>
      </c>
      <c r="BH60" s="129">
        <v>0.50294000733289501</v>
      </c>
      <c r="BI60" s="129">
        <v>0.178157439449669</v>
      </c>
      <c r="BJ60" s="129">
        <v>2.4155334732281601</v>
      </c>
      <c r="BK60" s="150">
        <v>0.64921433841037801</v>
      </c>
      <c r="BL60" s="129"/>
      <c r="BM60" s="149">
        <v>160.7429950719509</v>
      </c>
      <c r="BN60" s="129">
        <v>1163.8149056457489</v>
      </c>
      <c r="BO60" s="129">
        <v>28.626378354469303</v>
      </c>
      <c r="BP60" s="129">
        <v>73.609502011714198</v>
      </c>
      <c r="BQ60" s="129">
        <v>1.7019844733772951</v>
      </c>
      <c r="BR60" s="129">
        <v>0.35071350041757798</v>
      </c>
      <c r="BS60" s="129">
        <v>0.668065750022661</v>
      </c>
      <c r="BT60" s="129">
        <v>0.6578637457402976</v>
      </c>
      <c r="BU60" s="129">
        <v>27.228525782963235</v>
      </c>
      <c r="BV60" s="129">
        <v>0.74112452627557501</v>
      </c>
      <c r="BW60" s="129">
        <v>0.76562789883731097</v>
      </c>
      <c r="BX60" s="129">
        <v>1.5037729713173575</v>
      </c>
      <c r="BY60" s="129">
        <v>1.3051413162088199</v>
      </c>
      <c r="BZ60" s="129">
        <v>1.6861663437610197</v>
      </c>
      <c r="CA60" s="129">
        <v>0.13290078413793649</v>
      </c>
      <c r="CB60" s="129">
        <v>1.1443183595793309</v>
      </c>
      <c r="CC60" s="129">
        <v>0.82002079920694904</v>
      </c>
      <c r="CD60" s="129">
        <v>3.9690164145325402</v>
      </c>
      <c r="CE60" s="150">
        <v>1.1326042746462179</v>
      </c>
      <c r="CF60" s="118"/>
      <c r="CG60" s="161">
        <v>1.07</v>
      </c>
    </row>
    <row r="61" spans="1:85" s="119" customFormat="1" ht="13.8">
      <c r="A61" s="121" t="s">
        <v>557</v>
      </c>
      <c r="B61" s="118">
        <v>3550</v>
      </c>
      <c r="C61" s="166">
        <v>1082.04</v>
      </c>
      <c r="D61" s="149">
        <v>0</v>
      </c>
      <c r="E61" s="129">
        <v>54.833165000000506</v>
      </c>
      <c r="F61" s="129">
        <v>4213.48179043853</v>
      </c>
      <c r="G61" s="129">
        <v>6679.9841269841299</v>
      </c>
      <c r="H61" s="129">
        <v>0.12163437125166002</v>
      </c>
      <c r="I61" s="150">
        <v>3.3159155485005504E-2</v>
      </c>
      <c r="J61" s="129"/>
      <c r="K61" s="149">
        <v>0</v>
      </c>
      <c r="L61" s="129">
        <v>41.04014399999982</v>
      </c>
      <c r="M61" s="129">
        <v>2734.3546275260151</v>
      </c>
      <c r="N61" s="129">
        <v>7687.6137566137604</v>
      </c>
      <c r="O61" s="129">
        <v>0.15686015789390401</v>
      </c>
      <c r="P61" s="150">
        <v>0.14530439796462105</v>
      </c>
      <c r="Q61" s="129"/>
      <c r="R61" s="149">
        <v>0</v>
      </c>
      <c r="S61" s="129">
        <v>95.873309000000319</v>
      </c>
      <c r="T61" s="129">
        <v>6947.836417964545</v>
      </c>
      <c r="U61" s="129">
        <v>14367.597883597889</v>
      </c>
      <c r="V61" s="129">
        <v>0.27849452914556405</v>
      </c>
      <c r="W61" s="150">
        <v>0.17846355344962656</v>
      </c>
      <c r="X61" s="129"/>
      <c r="Y61" s="149">
        <v>16.366875813757598</v>
      </c>
      <c r="Z61" s="129">
        <v>679.01638003264395</v>
      </c>
      <c r="AA61" s="129">
        <v>1.51548059937619</v>
      </c>
      <c r="AB61" s="129">
        <v>36.295720292854398</v>
      </c>
      <c r="AC61" s="129">
        <v>0.85619023683752105</v>
      </c>
      <c r="AD61" s="129">
        <v>0.220690858968834</v>
      </c>
      <c r="AE61" s="129">
        <v>0.55379153275607795</v>
      </c>
      <c r="AF61" s="129">
        <v>0.62501506901082804</v>
      </c>
      <c r="AG61" s="129">
        <v>23.873578050780001</v>
      </c>
      <c r="AH61" s="129">
        <v>0.30677088456450002</v>
      </c>
      <c r="AI61" s="129">
        <v>0.107774166763771</v>
      </c>
      <c r="AJ61" s="129">
        <v>1.1083598937483501</v>
      </c>
      <c r="AK61" s="129">
        <v>1.54706890903727</v>
      </c>
      <c r="AL61" s="129">
        <v>1.16668920423261</v>
      </c>
      <c r="AM61" s="129">
        <v>0.12065375449629701</v>
      </c>
      <c r="AN61" s="129">
        <v>0.44134696675288698</v>
      </c>
      <c r="AO61" s="129">
        <v>0.55561444769302104</v>
      </c>
      <c r="AP61" s="129">
        <v>1.7031578373269001</v>
      </c>
      <c r="AQ61" s="150">
        <v>0.78935354325736595</v>
      </c>
      <c r="AR61" s="129"/>
      <c r="AS61" s="149">
        <v>145.53504943735601</v>
      </c>
      <c r="AT61" s="129">
        <v>560.68413241323299</v>
      </c>
      <c r="AU61" s="129">
        <v>22.576276115267699</v>
      </c>
      <c r="AV61" s="129">
        <v>6.5256399147235999</v>
      </c>
      <c r="AW61" s="129">
        <v>0.38497064844547702</v>
      </c>
      <c r="AX61" s="129">
        <v>0.59109064490790397</v>
      </c>
      <c r="AY61" s="129">
        <v>2.7533375224044501E-2</v>
      </c>
      <c r="AZ61" s="129">
        <v>5.9694861708838302E-2</v>
      </c>
      <c r="BA61" s="129">
        <v>1.00717517834728</v>
      </c>
      <c r="BB61" s="129">
        <v>0.28553925213778802</v>
      </c>
      <c r="BC61" s="129">
        <v>0.269257264200013</v>
      </c>
      <c r="BD61" s="129">
        <v>0.33091152152512499</v>
      </c>
      <c r="BE61" s="129">
        <v>0</v>
      </c>
      <c r="BF61" s="129">
        <v>0</v>
      </c>
      <c r="BG61" s="129">
        <v>0.25691239810478</v>
      </c>
      <c r="BH61" s="129">
        <v>0.27004182218345602</v>
      </c>
      <c r="BI61" s="129">
        <v>0.33580415319407098</v>
      </c>
      <c r="BJ61" s="129">
        <v>1.5323588773716099</v>
      </c>
      <c r="BK61" s="150">
        <v>0.39194692395825098</v>
      </c>
      <c r="BL61" s="129"/>
      <c r="BM61" s="149">
        <v>161.9019252511136</v>
      </c>
      <c r="BN61" s="129">
        <v>1239.7005124458769</v>
      </c>
      <c r="BO61" s="129">
        <v>24.091756714643889</v>
      </c>
      <c r="BP61" s="129">
        <v>42.821360207577996</v>
      </c>
      <c r="BQ61" s="129">
        <v>1.2411608852829981</v>
      </c>
      <c r="BR61" s="129">
        <v>0.81178150387673798</v>
      </c>
      <c r="BS61" s="129">
        <v>0.58132490798012249</v>
      </c>
      <c r="BT61" s="129">
        <v>0.68470993071966635</v>
      </c>
      <c r="BU61" s="129">
        <v>24.880753229127279</v>
      </c>
      <c r="BV61" s="129">
        <v>0.59231013670228805</v>
      </c>
      <c r="BW61" s="129">
        <v>0.377031430963784</v>
      </c>
      <c r="BX61" s="129">
        <v>1.4392714152734751</v>
      </c>
      <c r="BY61" s="129">
        <v>1.54706890903727</v>
      </c>
      <c r="BZ61" s="129">
        <v>1.16668920423261</v>
      </c>
      <c r="CA61" s="129">
        <v>0.37756615260107701</v>
      </c>
      <c r="CB61" s="129">
        <v>0.71138878893634305</v>
      </c>
      <c r="CC61" s="129">
        <v>0.89141860088709202</v>
      </c>
      <c r="CD61" s="129">
        <v>3.2355167146985098</v>
      </c>
      <c r="CE61" s="150">
        <v>1.1813004672156169</v>
      </c>
      <c r="CF61" s="118"/>
      <c r="CG61" s="161">
        <v>1.45</v>
      </c>
    </row>
    <row r="62" spans="1:85" s="119" customFormat="1" ht="13.8">
      <c r="A62" s="121" t="s">
        <v>558</v>
      </c>
      <c r="B62" s="118">
        <v>3570</v>
      </c>
      <c r="C62" s="166">
        <v>1088.136</v>
      </c>
      <c r="D62" s="149">
        <v>0</v>
      </c>
      <c r="E62" s="129">
        <v>59.749774999999495</v>
      </c>
      <c r="F62" s="129">
        <v>8197.9049054331099</v>
      </c>
      <c r="G62" s="129">
        <v>8191.24338624339</v>
      </c>
      <c r="H62" s="129">
        <v>0.148838093881314</v>
      </c>
      <c r="I62" s="150">
        <v>3.8938950428497002E-2</v>
      </c>
      <c r="J62" s="129"/>
      <c r="K62" s="149">
        <v>0</v>
      </c>
      <c r="L62" s="129">
        <v>38.492504999999909</v>
      </c>
      <c r="M62" s="129">
        <v>2930.63273009876</v>
      </c>
      <c r="N62" s="129">
        <v>7683.2275132275099</v>
      </c>
      <c r="O62" s="129">
        <v>0.18196397567378303</v>
      </c>
      <c r="P62" s="150">
        <v>0.10327694198249171</v>
      </c>
      <c r="Q62" s="129"/>
      <c r="R62" s="149">
        <v>0</v>
      </c>
      <c r="S62" s="129">
        <v>98.242279999999397</v>
      </c>
      <c r="T62" s="129">
        <v>11128.537635531869</v>
      </c>
      <c r="U62" s="129">
        <v>15874.4708994709</v>
      </c>
      <c r="V62" s="129">
        <v>0.33080206955509706</v>
      </c>
      <c r="W62" s="150">
        <v>0.1422158924109887</v>
      </c>
      <c r="X62" s="129"/>
      <c r="Y62" s="149">
        <v>16.144090482025799</v>
      </c>
      <c r="Z62" s="129">
        <v>852.05123447465701</v>
      </c>
      <c r="AA62" s="129">
        <v>4.36109521854726</v>
      </c>
      <c r="AB62" s="129">
        <v>69.999556272564107</v>
      </c>
      <c r="AC62" s="129">
        <v>1.39986987469976</v>
      </c>
      <c r="AD62" s="129">
        <v>0.316754342836365</v>
      </c>
      <c r="AE62" s="129">
        <v>0.75956060629718603</v>
      </c>
      <c r="AF62" s="129">
        <v>0.71122267286417995</v>
      </c>
      <c r="AG62" s="129">
        <v>26.137219745199499</v>
      </c>
      <c r="AH62" s="129">
        <v>0.50472244078351702</v>
      </c>
      <c r="AI62" s="129">
        <v>0.157777423590171</v>
      </c>
      <c r="AJ62" s="129">
        <v>1.16747531639534</v>
      </c>
      <c r="AK62" s="129">
        <v>1.00450894020091</v>
      </c>
      <c r="AL62" s="129">
        <v>1.20089471884099</v>
      </c>
      <c r="AM62" s="129">
        <v>8.9141350743512801E-2</v>
      </c>
      <c r="AN62" s="129">
        <v>0.27191780470315802</v>
      </c>
      <c r="AO62" s="129">
        <v>0.38261117999333</v>
      </c>
      <c r="AP62" s="129">
        <v>1.20601073358118</v>
      </c>
      <c r="AQ62" s="150">
        <v>0.68623262247801398</v>
      </c>
      <c r="AR62" s="129"/>
      <c r="AS62" s="149">
        <v>146.49757600225101</v>
      </c>
      <c r="AT62" s="129">
        <v>477.361493051693</v>
      </c>
      <c r="AU62" s="129">
        <v>12.413882086104</v>
      </c>
      <c r="AV62" s="129">
        <v>6.5383088294376099</v>
      </c>
      <c r="AW62" s="129">
        <v>0.53232561788698396</v>
      </c>
      <c r="AX62" s="129">
        <v>0.32284595483482498</v>
      </c>
      <c r="AY62" s="129">
        <v>6.4898013494364998E-2</v>
      </c>
      <c r="AZ62" s="129">
        <v>4.2636974620975002E-2</v>
      </c>
      <c r="BA62" s="129">
        <v>0.76060762798041204</v>
      </c>
      <c r="BB62" s="129">
        <v>0.47510679258675997</v>
      </c>
      <c r="BC62" s="129">
        <v>0.20047075269081899</v>
      </c>
      <c r="BD62" s="129">
        <v>9.8309715480042706E-2</v>
      </c>
      <c r="BE62" s="129">
        <v>0</v>
      </c>
      <c r="BF62" s="129">
        <v>2.1029842414600802E-2</v>
      </c>
      <c r="BG62" s="129">
        <v>2.8497698641066502E-3</v>
      </c>
      <c r="BH62" s="129">
        <v>0.156016773175746</v>
      </c>
      <c r="BI62" s="129">
        <v>0.195338371542053</v>
      </c>
      <c r="BJ62" s="129">
        <v>1.4111664056350799</v>
      </c>
      <c r="BK62" s="150">
        <v>0.53092517449693</v>
      </c>
      <c r="BL62" s="129"/>
      <c r="BM62" s="149">
        <v>162.64166648427681</v>
      </c>
      <c r="BN62" s="129">
        <v>1329.41272752635</v>
      </c>
      <c r="BO62" s="129">
        <v>16.774977304651259</v>
      </c>
      <c r="BP62" s="129">
        <v>76.537865102001717</v>
      </c>
      <c r="BQ62" s="129">
        <v>1.9321954925867439</v>
      </c>
      <c r="BR62" s="129">
        <v>0.63960029767118998</v>
      </c>
      <c r="BS62" s="129">
        <v>0.824458619791551</v>
      </c>
      <c r="BT62" s="129">
        <v>0.75385964748515499</v>
      </c>
      <c r="BU62" s="129">
        <v>26.897827373179911</v>
      </c>
      <c r="BV62" s="129">
        <v>0.97982923337027694</v>
      </c>
      <c r="BW62" s="129">
        <v>0.35824817628098998</v>
      </c>
      <c r="BX62" s="129">
        <v>1.2657850318753827</v>
      </c>
      <c r="BY62" s="129">
        <v>1.00450894020091</v>
      </c>
      <c r="BZ62" s="129">
        <v>1.2219245612555907</v>
      </c>
      <c r="CA62" s="129">
        <v>9.199112060761945E-2</v>
      </c>
      <c r="CB62" s="129">
        <v>0.42793457787890399</v>
      </c>
      <c r="CC62" s="129">
        <v>0.57794955153538297</v>
      </c>
      <c r="CD62" s="129">
        <v>2.6171771392162597</v>
      </c>
      <c r="CE62" s="150">
        <v>1.2171577969749441</v>
      </c>
      <c r="CF62" s="118"/>
      <c r="CG62" s="161">
        <v>1.42</v>
      </c>
    </row>
    <row r="63" spans="1:85" s="119" customFormat="1" ht="13.8">
      <c r="A63" s="121" t="s">
        <v>559</v>
      </c>
      <c r="B63" s="118">
        <v>3590</v>
      </c>
      <c r="C63" s="166">
        <v>1094.232</v>
      </c>
      <c r="D63" s="149">
        <v>0</v>
      </c>
      <c r="E63" s="129">
        <v>56.190824999999997</v>
      </c>
      <c r="F63" s="129">
        <v>6019.9234301473598</v>
      </c>
      <c r="G63" s="129">
        <v>7719.01058201058</v>
      </c>
      <c r="H63" s="129">
        <v>0.14665574852161598</v>
      </c>
      <c r="I63" s="150">
        <v>2.6551105787365751E-2</v>
      </c>
      <c r="J63" s="129"/>
      <c r="K63" s="149">
        <v>0</v>
      </c>
      <c r="L63" s="129">
        <v>32.824061999999913</v>
      </c>
      <c r="M63" s="129">
        <v>2760.1033515645099</v>
      </c>
      <c r="N63" s="129">
        <v>6861.8941798941796</v>
      </c>
      <c r="O63" s="129">
        <v>0.11131769791897</v>
      </c>
      <c r="P63" s="150">
        <v>7.7565002519506765E-2</v>
      </c>
      <c r="Q63" s="129"/>
      <c r="R63" s="149">
        <v>0</v>
      </c>
      <c r="S63" s="129">
        <v>89.014886999999902</v>
      </c>
      <c r="T63" s="129">
        <v>8780.0267817118693</v>
      </c>
      <c r="U63" s="129">
        <v>14580.90476190476</v>
      </c>
      <c r="V63" s="129">
        <v>0.25797344644058595</v>
      </c>
      <c r="W63" s="150">
        <v>0.10411610830687251</v>
      </c>
      <c r="X63" s="129"/>
      <c r="Y63" s="149">
        <v>16.357123381317699</v>
      </c>
      <c r="Z63" s="129">
        <v>786.51887285452995</v>
      </c>
      <c r="AA63" s="129">
        <v>1.3539006367136499</v>
      </c>
      <c r="AB63" s="129">
        <v>36.765834486145501</v>
      </c>
      <c r="AC63" s="129">
        <v>0.96607341997537999</v>
      </c>
      <c r="AD63" s="129">
        <v>0.24527817867089899</v>
      </c>
      <c r="AE63" s="129">
        <v>0.68147161766472497</v>
      </c>
      <c r="AF63" s="129">
        <v>0.664926499022652</v>
      </c>
      <c r="AG63" s="129">
        <v>26.653777468316601</v>
      </c>
      <c r="AH63" s="129">
        <v>0.57527679112902896</v>
      </c>
      <c r="AI63" s="129">
        <v>0.14890653162992901</v>
      </c>
      <c r="AJ63" s="129">
        <v>1.0151817840638899</v>
      </c>
      <c r="AK63" s="129">
        <v>1.4238835733727799</v>
      </c>
      <c r="AL63" s="129">
        <v>1.7400783937708</v>
      </c>
      <c r="AM63" s="129">
        <v>5.1606454383074901E-2</v>
      </c>
      <c r="AN63" s="129">
        <v>0.37396086805636702</v>
      </c>
      <c r="AO63" s="129">
        <v>0.45482517654467097</v>
      </c>
      <c r="AP63" s="129">
        <v>0.58262832397235098</v>
      </c>
      <c r="AQ63" s="150">
        <v>0.49761800169912401</v>
      </c>
      <c r="AR63" s="129"/>
      <c r="AS63" s="149">
        <v>147.23489724612801</v>
      </c>
      <c r="AT63" s="129">
        <v>1705.7619672660201</v>
      </c>
      <c r="AU63" s="129">
        <v>9.5237334614263602</v>
      </c>
      <c r="AV63" s="129">
        <v>5.9706780905843404</v>
      </c>
      <c r="AW63" s="129">
        <v>0.82873453595594804</v>
      </c>
      <c r="AX63" s="129">
        <v>1.88933893714479</v>
      </c>
      <c r="AY63" s="129">
        <v>7.4701891628986994E-2</v>
      </c>
      <c r="AZ63" s="129">
        <v>8.4830678015564306E-2</v>
      </c>
      <c r="BA63" s="129">
        <v>10.8423654698527</v>
      </c>
      <c r="BB63" s="129">
        <v>0.34231316403716699</v>
      </c>
      <c r="BC63" s="129">
        <v>0.62539637098059597</v>
      </c>
      <c r="BD63" s="129">
        <v>0.265955534318491</v>
      </c>
      <c r="BE63" s="129">
        <v>0</v>
      </c>
      <c r="BF63" s="129">
        <v>1.01547921653839E-2</v>
      </c>
      <c r="BG63" s="129">
        <v>0.20055744571364001</v>
      </c>
      <c r="BH63" s="129">
        <v>1.2637207573114699</v>
      </c>
      <c r="BI63" s="129">
        <v>1.0031258786836099</v>
      </c>
      <c r="BJ63" s="129">
        <v>1.34068743695325</v>
      </c>
      <c r="BK63" s="150">
        <v>0.42452672802507802</v>
      </c>
      <c r="BL63" s="129"/>
      <c r="BM63" s="149">
        <v>163.59202062744572</v>
      </c>
      <c r="BN63" s="129">
        <v>2492.2808401205502</v>
      </c>
      <c r="BO63" s="129">
        <v>10.87763409814001</v>
      </c>
      <c r="BP63" s="129">
        <v>42.736512576729844</v>
      </c>
      <c r="BQ63" s="129">
        <v>1.7948079559313279</v>
      </c>
      <c r="BR63" s="129">
        <v>2.134617115815689</v>
      </c>
      <c r="BS63" s="129">
        <v>0.75617350929371197</v>
      </c>
      <c r="BT63" s="129">
        <v>0.74975717703821632</v>
      </c>
      <c r="BU63" s="129">
        <v>37.496142938169299</v>
      </c>
      <c r="BV63" s="129">
        <v>0.9175899551661959</v>
      </c>
      <c r="BW63" s="129">
        <v>0.77430290261052503</v>
      </c>
      <c r="BX63" s="129">
        <v>1.2811373183823809</v>
      </c>
      <c r="BY63" s="129">
        <v>1.4238835733727799</v>
      </c>
      <c r="BZ63" s="129">
        <v>1.7502331859361839</v>
      </c>
      <c r="CA63" s="129">
        <v>0.25216390009671491</v>
      </c>
      <c r="CB63" s="129">
        <v>1.637681625367837</v>
      </c>
      <c r="CC63" s="129">
        <v>1.4579510552282808</v>
      </c>
      <c r="CD63" s="129">
        <v>1.9233157609256009</v>
      </c>
      <c r="CE63" s="150">
        <v>0.92214472972420203</v>
      </c>
      <c r="CF63" s="118"/>
      <c r="CG63" s="161">
        <v>1.59</v>
      </c>
    </row>
    <row r="64" spans="1:85" s="119" customFormat="1" ht="13.8">
      <c r="A64" s="121" t="s">
        <v>560</v>
      </c>
      <c r="B64" s="118">
        <v>3610</v>
      </c>
      <c r="C64" s="166">
        <v>1100.328</v>
      </c>
      <c r="D64" s="149">
        <v>0</v>
      </c>
      <c r="E64" s="129">
        <v>63.142529999999496</v>
      </c>
      <c r="F64" s="129">
        <v>5065.1548402307199</v>
      </c>
      <c r="G64" s="129">
        <v>7429.8148148148102</v>
      </c>
      <c r="H64" s="129">
        <v>0.13055140462220099</v>
      </c>
      <c r="I64" s="150">
        <v>2.5411043733200748E-2</v>
      </c>
      <c r="J64" s="129"/>
      <c r="K64" s="149">
        <v>3.6470211304517248E-3</v>
      </c>
      <c r="L64" s="129">
        <v>48.111857999999735</v>
      </c>
      <c r="M64" s="129">
        <v>2816.5160909709698</v>
      </c>
      <c r="N64" s="129">
        <v>7775.6825396825398</v>
      </c>
      <c r="O64" s="129">
        <v>0.16933801332110801</v>
      </c>
      <c r="P64" s="150">
        <v>9.7424607209896236E-2</v>
      </c>
      <c r="Q64" s="129"/>
      <c r="R64" s="149">
        <v>3.6470211304517248E-3</v>
      </c>
      <c r="S64" s="129">
        <v>111.25438799999924</v>
      </c>
      <c r="T64" s="129">
        <v>7881.6709312016901</v>
      </c>
      <c r="U64" s="129">
        <v>15205.497354497351</v>
      </c>
      <c r="V64" s="129">
        <v>0.29988941794330903</v>
      </c>
      <c r="W64" s="150">
        <v>0.12283565094309698</v>
      </c>
      <c r="X64" s="129"/>
      <c r="Y64" s="149">
        <v>17.2467286603788</v>
      </c>
      <c r="Z64" s="129">
        <v>662.57719242831195</v>
      </c>
      <c r="AA64" s="129">
        <v>2.3795304104951902</v>
      </c>
      <c r="AB64" s="129">
        <v>40.558667903817202</v>
      </c>
      <c r="AC64" s="129">
        <v>0.82476707304327301</v>
      </c>
      <c r="AD64" s="129">
        <v>0.25662871162313</v>
      </c>
      <c r="AE64" s="129">
        <v>0.59353065625555401</v>
      </c>
      <c r="AF64" s="129">
        <v>0.62069886167255395</v>
      </c>
      <c r="AG64" s="129">
        <v>26.3773624402702</v>
      </c>
      <c r="AH64" s="129">
        <v>0.41295827969240501</v>
      </c>
      <c r="AI64" s="129">
        <v>0.13025253571263601</v>
      </c>
      <c r="AJ64" s="129">
        <v>1.0803410767144599</v>
      </c>
      <c r="AK64" s="129">
        <v>0.58335467103907301</v>
      </c>
      <c r="AL64" s="129">
        <v>0.425761686633436</v>
      </c>
      <c r="AM64" s="129">
        <v>0.124673070286724</v>
      </c>
      <c r="AN64" s="129">
        <v>0.49035870085216399</v>
      </c>
      <c r="AO64" s="129">
        <v>0.88796609115504999</v>
      </c>
      <c r="AP64" s="129">
        <v>0.43712786993058</v>
      </c>
      <c r="AQ64" s="150">
        <v>0.89488326528714102</v>
      </c>
      <c r="AR64" s="129"/>
      <c r="AS64" s="149">
        <v>151.47259261493099</v>
      </c>
      <c r="AT64" s="129">
        <v>1719.2024657935999</v>
      </c>
      <c r="AU64" s="129">
        <v>15.4968781887557</v>
      </c>
      <c r="AV64" s="129">
        <v>6.8949902709421496</v>
      </c>
      <c r="AW64" s="129">
        <v>0.62259575708819903</v>
      </c>
      <c r="AX64" s="129">
        <v>5.6170741191791697E-2</v>
      </c>
      <c r="AY64" s="129">
        <v>4.3351309368449997E-2</v>
      </c>
      <c r="AZ64" s="129">
        <v>6.5115115620715897E-2</v>
      </c>
      <c r="BA64" s="129">
        <v>0.57262204204234202</v>
      </c>
      <c r="BB64" s="129">
        <v>0.38279180166756899</v>
      </c>
      <c r="BC64" s="129">
        <v>0.34952500405870501</v>
      </c>
      <c r="BD64" s="129">
        <v>0.19220287971438799</v>
      </c>
      <c r="BE64" s="129">
        <v>0</v>
      </c>
      <c r="BF64" s="129">
        <v>0</v>
      </c>
      <c r="BG64" s="129">
        <v>9.4609566075352605E-2</v>
      </c>
      <c r="BH64" s="129">
        <v>0.42726655228659899</v>
      </c>
      <c r="BI64" s="129">
        <v>0.17364867249861099</v>
      </c>
      <c r="BJ64" s="129">
        <v>2.0803167324110099</v>
      </c>
      <c r="BK64" s="150">
        <v>0.68076034173025901</v>
      </c>
      <c r="BL64" s="129"/>
      <c r="BM64" s="149">
        <v>168.7193212753098</v>
      </c>
      <c r="BN64" s="129">
        <v>2381.7796582219116</v>
      </c>
      <c r="BO64" s="129">
        <v>17.87640859925089</v>
      </c>
      <c r="BP64" s="129">
        <v>47.453658174759354</v>
      </c>
      <c r="BQ64" s="129">
        <v>1.447362830131472</v>
      </c>
      <c r="BR64" s="129">
        <v>0.31279945281492172</v>
      </c>
      <c r="BS64" s="129">
        <v>0.63688196562400401</v>
      </c>
      <c r="BT64" s="129">
        <v>0.68581397729326987</v>
      </c>
      <c r="BU64" s="129">
        <v>26.949984482312544</v>
      </c>
      <c r="BV64" s="129">
        <v>0.79575008135997405</v>
      </c>
      <c r="BW64" s="129">
        <v>0.47977753977134102</v>
      </c>
      <c r="BX64" s="129">
        <v>1.2725439564288479</v>
      </c>
      <c r="BY64" s="129">
        <v>0.58335467103907301</v>
      </c>
      <c r="BZ64" s="129">
        <v>0.425761686633436</v>
      </c>
      <c r="CA64" s="129">
        <v>0.21928263636207662</v>
      </c>
      <c r="CB64" s="129">
        <v>0.91762525313876298</v>
      </c>
      <c r="CC64" s="129">
        <v>1.061614763653661</v>
      </c>
      <c r="CD64" s="129">
        <v>2.5174446023415897</v>
      </c>
      <c r="CE64" s="150">
        <v>1.5756436070174</v>
      </c>
      <c r="CF64" s="118"/>
      <c r="CG64" s="161">
        <v>1.47</v>
      </c>
    </row>
    <row r="65" spans="1:85" s="119" customFormat="1" ht="13.8">
      <c r="A65" s="121" t="s">
        <v>561</v>
      </c>
      <c r="B65" s="118">
        <v>3630</v>
      </c>
      <c r="C65" s="166">
        <v>1106.424</v>
      </c>
      <c r="D65" s="149">
        <v>0</v>
      </c>
      <c r="E65" s="129">
        <v>62.430245000000504</v>
      </c>
      <c r="F65" s="129">
        <v>5637.9785400450701</v>
      </c>
      <c r="G65" s="129">
        <v>7767.5396825396801</v>
      </c>
      <c r="H65" s="129">
        <v>0.121568084765644</v>
      </c>
      <c r="I65" s="150">
        <v>2.3614426310204377E-2</v>
      </c>
      <c r="J65" s="129"/>
      <c r="K65" s="149">
        <v>0</v>
      </c>
      <c r="L65" s="129">
        <v>39.582971999999543</v>
      </c>
      <c r="M65" s="129">
        <v>2861.340280498725</v>
      </c>
      <c r="N65" s="129">
        <v>8017.8412698412703</v>
      </c>
      <c r="O65" s="129">
        <v>0.17746319806049102</v>
      </c>
      <c r="P65" s="150">
        <v>7.4825399906262177E-2</v>
      </c>
      <c r="Q65" s="129"/>
      <c r="R65" s="149">
        <v>0</v>
      </c>
      <c r="S65" s="129">
        <v>102.01321700000005</v>
      </c>
      <c r="T65" s="129">
        <v>8499.3188205437946</v>
      </c>
      <c r="U65" s="129">
        <v>15785.38095238095</v>
      </c>
      <c r="V65" s="129">
        <v>0.299031282826135</v>
      </c>
      <c r="W65" s="150">
        <v>9.8439826216466547E-2</v>
      </c>
      <c r="X65" s="129"/>
      <c r="Y65" s="149">
        <v>16.538484253815099</v>
      </c>
      <c r="Z65" s="129">
        <v>689.18847857520996</v>
      </c>
      <c r="AA65" s="129">
        <v>1.35828913574717</v>
      </c>
      <c r="AB65" s="129">
        <v>43.598272588512103</v>
      </c>
      <c r="AC65" s="129">
        <v>1.06578725874881</v>
      </c>
      <c r="AD65" s="129">
        <v>0.29423419102956699</v>
      </c>
      <c r="AE65" s="129">
        <v>0.973388295979428</v>
      </c>
      <c r="AF65" s="129">
        <v>0.69841222482723597</v>
      </c>
      <c r="AG65" s="129">
        <v>29.551445444097201</v>
      </c>
      <c r="AH65" s="129">
        <v>1.05740939171279</v>
      </c>
      <c r="AI65" s="129">
        <v>0.294979516813618</v>
      </c>
      <c r="AJ65" s="129">
        <v>1.9300247612499699</v>
      </c>
      <c r="AK65" s="129">
        <v>0.61358291081712402</v>
      </c>
      <c r="AL65" s="129">
        <v>1.17149024042118</v>
      </c>
      <c r="AM65" s="129">
        <v>0.18255161606273801</v>
      </c>
      <c r="AN65" s="129">
        <v>1.0044761014007699</v>
      </c>
      <c r="AO65" s="129">
        <v>1.0478086744947801</v>
      </c>
      <c r="AP65" s="129">
        <v>0.93544353673910297</v>
      </c>
      <c r="AQ65" s="150">
        <v>1.2113815822555201</v>
      </c>
      <c r="AR65" s="129"/>
      <c r="AS65" s="149">
        <v>149.31509013515301</v>
      </c>
      <c r="AT65" s="129">
        <v>678.19024065067299</v>
      </c>
      <c r="AU65" s="129">
        <v>15.6805483969669</v>
      </c>
      <c r="AV65" s="129">
        <v>6.23829739009701</v>
      </c>
      <c r="AW65" s="129">
        <v>0.57121081449938704</v>
      </c>
      <c r="AX65" s="129">
        <v>0.109548188936132</v>
      </c>
      <c r="AY65" s="129">
        <v>2.9212288083146E-2</v>
      </c>
      <c r="AZ65" s="129">
        <v>2.4388267920953499E-2</v>
      </c>
      <c r="BA65" s="129">
        <v>1.2172191512109301</v>
      </c>
      <c r="BB65" s="129">
        <v>0.335954319317747</v>
      </c>
      <c r="BC65" s="129">
        <v>0.28811343155102398</v>
      </c>
      <c r="BD65" s="129">
        <v>0.177772036859872</v>
      </c>
      <c r="BE65" s="129">
        <v>1.1939839920003601</v>
      </c>
      <c r="BF65" s="129">
        <v>0</v>
      </c>
      <c r="BG65" s="129">
        <v>4.8872120210255499E-2</v>
      </c>
      <c r="BH65" s="129">
        <v>0.228105569190656</v>
      </c>
      <c r="BI65" s="129">
        <v>0.16055261111598501</v>
      </c>
      <c r="BJ65" s="129">
        <v>2.8511245194596802</v>
      </c>
      <c r="BK65" s="150">
        <v>0.226681211338015</v>
      </c>
      <c r="BL65" s="129"/>
      <c r="BM65" s="149">
        <v>165.85357438896813</v>
      </c>
      <c r="BN65" s="129">
        <v>1367.3787192258828</v>
      </c>
      <c r="BO65" s="129">
        <v>17.038837532714069</v>
      </c>
      <c r="BP65" s="129">
        <v>49.836569978609113</v>
      </c>
      <c r="BQ65" s="129">
        <v>1.636998073248197</v>
      </c>
      <c r="BR65" s="129">
        <v>0.40378237996569899</v>
      </c>
      <c r="BS65" s="129">
        <v>1.002600584062574</v>
      </c>
      <c r="BT65" s="129">
        <v>0.72280049274818947</v>
      </c>
      <c r="BU65" s="129">
        <v>30.768664595308131</v>
      </c>
      <c r="BV65" s="129">
        <v>1.393363711030537</v>
      </c>
      <c r="BW65" s="129">
        <v>0.58309294836464198</v>
      </c>
      <c r="BX65" s="129">
        <v>2.1077967981098418</v>
      </c>
      <c r="BY65" s="129">
        <v>1.8075669028174841</v>
      </c>
      <c r="BZ65" s="129">
        <v>1.17149024042118</v>
      </c>
      <c r="CA65" s="129">
        <v>0.23142373627299351</v>
      </c>
      <c r="CB65" s="129">
        <v>1.2325816705914259</v>
      </c>
      <c r="CC65" s="129">
        <v>1.2083612856107651</v>
      </c>
      <c r="CD65" s="129">
        <v>3.7865680561987833</v>
      </c>
      <c r="CE65" s="150">
        <v>1.4380627935935351</v>
      </c>
      <c r="CF65" s="118"/>
      <c r="CG65" s="161">
        <v>1.52</v>
      </c>
    </row>
    <row r="66" spans="1:85" s="119" customFormat="1" ht="13.8">
      <c r="A66" s="121" t="s">
        <v>562</v>
      </c>
      <c r="B66" s="118">
        <v>3650</v>
      </c>
      <c r="C66" s="166">
        <v>1112.52</v>
      </c>
      <c r="D66" s="149">
        <v>0</v>
      </c>
      <c r="E66" s="129">
        <v>58.570599999999494</v>
      </c>
      <c r="F66" s="129">
        <v>7666.3627894189403</v>
      </c>
      <c r="G66" s="129">
        <v>7474.3386243386203</v>
      </c>
      <c r="H66" s="129">
        <v>0.12584624441507702</v>
      </c>
      <c r="I66" s="150">
        <v>2.5890940528116753E-2</v>
      </c>
      <c r="J66" s="129"/>
      <c r="K66" s="149">
        <v>0</v>
      </c>
      <c r="L66" s="129">
        <v>43.212941999999913</v>
      </c>
      <c r="M66" s="129">
        <v>2806.1907923200947</v>
      </c>
      <c r="N66" s="129">
        <v>7734.3703703703704</v>
      </c>
      <c r="O66" s="129">
        <v>0.16952773178699099</v>
      </c>
      <c r="P66" s="150">
        <v>8.2131421499195501E-2</v>
      </c>
      <c r="Q66" s="129"/>
      <c r="R66" s="149">
        <v>0</v>
      </c>
      <c r="S66" s="129">
        <v>101.78354199999941</v>
      </c>
      <c r="T66" s="129">
        <v>10472.553581739036</v>
      </c>
      <c r="U66" s="129">
        <v>15208.708994708992</v>
      </c>
      <c r="V66" s="129">
        <v>0.29537397620206801</v>
      </c>
      <c r="W66" s="150">
        <v>0.10802236202731225</v>
      </c>
      <c r="X66" s="129"/>
      <c r="Y66" s="149">
        <v>17.293955583022399</v>
      </c>
      <c r="Z66" s="129">
        <v>817.03329328590496</v>
      </c>
      <c r="AA66" s="129">
        <v>2.9250738274883301</v>
      </c>
      <c r="AB66" s="129">
        <v>77.775557162015403</v>
      </c>
      <c r="AC66" s="129">
        <v>0.93771351210492104</v>
      </c>
      <c r="AD66" s="129">
        <v>0.27447035516592699</v>
      </c>
      <c r="AE66" s="129">
        <v>0.69731224959920002</v>
      </c>
      <c r="AF66" s="129">
        <v>0.66789263742512395</v>
      </c>
      <c r="AG66" s="129">
        <v>28.046847518033399</v>
      </c>
      <c r="AH66" s="129">
        <v>0.53318863271431804</v>
      </c>
      <c r="AI66" s="129">
        <v>0.164265608120547</v>
      </c>
      <c r="AJ66" s="129">
        <v>1.2021093168983701</v>
      </c>
      <c r="AK66" s="129">
        <v>1.29680729279482</v>
      </c>
      <c r="AL66" s="129">
        <v>1.19063777761016</v>
      </c>
      <c r="AM66" s="129">
        <v>0.12079464374286</v>
      </c>
      <c r="AN66" s="129">
        <v>0.66453445220274798</v>
      </c>
      <c r="AO66" s="129">
        <v>1.1017411613323</v>
      </c>
      <c r="AP66" s="129">
        <v>0.93296670279712202</v>
      </c>
      <c r="AQ66" s="150">
        <v>1.0187642782266899</v>
      </c>
      <c r="AR66" s="129"/>
      <c r="AS66" s="149">
        <v>152.38688685117199</v>
      </c>
      <c r="AT66" s="129">
        <v>948.75284486929502</v>
      </c>
      <c r="AU66" s="129">
        <v>22.147111345281498</v>
      </c>
      <c r="AV66" s="129">
        <v>6.8967414573388499</v>
      </c>
      <c r="AW66" s="129">
        <v>0.354826214835954</v>
      </c>
      <c r="AX66" s="129">
        <v>0.37417976608458903</v>
      </c>
      <c r="AY66" s="129">
        <v>3.5403045306912899E-2</v>
      </c>
      <c r="AZ66" s="129">
        <v>5.2992512250145701E-2</v>
      </c>
      <c r="BA66" s="129">
        <v>3.18068123962018</v>
      </c>
      <c r="BB66" s="129">
        <v>0.430384237380533</v>
      </c>
      <c r="BC66" s="129">
        <v>0.57716000947547996</v>
      </c>
      <c r="BD66" s="129">
        <v>0.45805726388919998</v>
      </c>
      <c r="BE66" s="129">
        <v>0</v>
      </c>
      <c r="BF66" s="129">
        <v>5.5692447209725902E-2</v>
      </c>
      <c r="BG66" s="129">
        <v>5.6178307523611803E-2</v>
      </c>
      <c r="BH66" s="129">
        <v>0.461016474667442</v>
      </c>
      <c r="BI66" s="129">
        <v>0.23156553968548599</v>
      </c>
      <c r="BJ66" s="129">
        <v>1.52384300756971</v>
      </c>
      <c r="BK66" s="150">
        <v>0.288876270892725</v>
      </c>
      <c r="BL66" s="129"/>
      <c r="BM66" s="149">
        <v>169.6808424341944</v>
      </c>
      <c r="BN66" s="129">
        <v>1765.7861381552</v>
      </c>
      <c r="BO66" s="129">
        <v>25.072185172769828</v>
      </c>
      <c r="BP66" s="129">
        <v>84.672298619354251</v>
      </c>
      <c r="BQ66" s="129">
        <v>1.2925397269408752</v>
      </c>
      <c r="BR66" s="129">
        <v>0.64865012125051602</v>
      </c>
      <c r="BS66" s="129">
        <v>0.73271529490611287</v>
      </c>
      <c r="BT66" s="129">
        <v>0.72088514967526962</v>
      </c>
      <c r="BU66" s="129">
        <v>31.22752875765358</v>
      </c>
      <c r="BV66" s="129">
        <v>0.96357287009485104</v>
      </c>
      <c r="BW66" s="129">
        <v>0.74142561759602699</v>
      </c>
      <c r="BX66" s="129">
        <v>1.6601665807875701</v>
      </c>
      <c r="BY66" s="129">
        <v>1.29680729279482</v>
      </c>
      <c r="BZ66" s="129">
        <v>1.246330224819886</v>
      </c>
      <c r="CA66" s="129">
        <v>0.17697295126647181</v>
      </c>
      <c r="CB66" s="129">
        <v>1.12555092687019</v>
      </c>
      <c r="CC66" s="129">
        <v>1.3333067010177859</v>
      </c>
      <c r="CD66" s="129">
        <v>2.4568097103668318</v>
      </c>
      <c r="CE66" s="150">
        <v>1.307640549119415</v>
      </c>
      <c r="CF66" s="118"/>
      <c r="CG66" s="161">
        <v>1.44</v>
      </c>
    </row>
    <row r="67" spans="1:85" s="119" customFormat="1" ht="13.8">
      <c r="A67" s="121" t="s">
        <v>563</v>
      </c>
      <c r="B67" s="118">
        <v>3670</v>
      </c>
      <c r="C67" s="166">
        <v>1118.616</v>
      </c>
      <c r="D67" s="149">
        <v>0</v>
      </c>
      <c r="E67" s="129">
        <v>69.894400000000502</v>
      </c>
      <c r="F67" s="129">
        <v>6018.6454783457302</v>
      </c>
      <c r="G67" s="129">
        <v>7583.7089947089898</v>
      </c>
      <c r="H67" s="129">
        <v>0.117757492037513</v>
      </c>
      <c r="I67" s="150">
        <v>1.5560997575288426E-2</v>
      </c>
      <c r="J67" s="129"/>
      <c r="K67" s="149">
        <v>0</v>
      </c>
      <c r="L67" s="129">
        <v>49.351806000000089</v>
      </c>
      <c r="M67" s="129">
        <v>2456.4467626908399</v>
      </c>
      <c r="N67" s="129">
        <v>7916.4550264550298</v>
      </c>
      <c r="O67" s="129">
        <v>0.15924427772031802</v>
      </c>
      <c r="P67" s="150">
        <v>8.5440755037884952E-2</v>
      </c>
      <c r="Q67" s="129"/>
      <c r="R67" s="149">
        <v>0</v>
      </c>
      <c r="S67" s="129">
        <v>119.2462060000006</v>
      </c>
      <c r="T67" s="129">
        <v>8475.0922410365711</v>
      </c>
      <c r="U67" s="129">
        <v>15500.164021164019</v>
      </c>
      <c r="V67" s="129">
        <v>0.27700176975783103</v>
      </c>
      <c r="W67" s="150">
        <v>0.10100175261317337</v>
      </c>
      <c r="X67" s="129"/>
      <c r="Y67" s="149">
        <v>14.3733739420497</v>
      </c>
      <c r="Z67" s="129">
        <v>600.56634079666696</v>
      </c>
      <c r="AA67" s="129">
        <v>1.3348638749972599</v>
      </c>
      <c r="AB67" s="129">
        <v>32.0769551385971</v>
      </c>
      <c r="AC67" s="129">
        <v>0.26527867813087003</v>
      </c>
      <c r="AD67" s="129">
        <v>0.26940151538215901</v>
      </c>
      <c r="AE67" s="129">
        <v>0.48405290603880302</v>
      </c>
      <c r="AF67" s="129">
        <v>0.47101324264320799</v>
      </c>
      <c r="AG67" s="129">
        <v>26.869413217061201</v>
      </c>
      <c r="AH67" s="129">
        <v>0.27631999335848001</v>
      </c>
      <c r="AI67" s="129">
        <v>8.0642904030394702E-2</v>
      </c>
      <c r="AJ67" s="129">
        <v>1.27644082185569</v>
      </c>
      <c r="AK67" s="129">
        <v>0.40131592803722899</v>
      </c>
      <c r="AL67" s="129">
        <v>0</v>
      </c>
      <c r="AM67" s="129">
        <v>8.6701186358642393E-2</v>
      </c>
      <c r="AN67" s="129">
        <v>0.39184791680311198</v>
      </c>
      <c r="AO67" s="129">
        <v>0.40731734425612798</v>
      </c>
      <c r="AP67" s="129">
        <v>0.86855529620631</v>
      </c>
      <c r="AQ67" s="150">
        <v>0.45068054517612899</v>
      </c>
      <c r="AR67" s="129"/>
      <c r="AS67" s="149">
        <v>130.94282782012499</v>
      </c>
      <c r="AT67" s="129">
        <v>381.81509640454198</v>
      </c>
      <c r="AU67" s="129">
        <v>7.4531804143344402</v>
      </c>
      <c r="AV67" s="129">
        <v>6.6485869045577903</v>
      </c>
      <c r="AW67" s="129">
        <v>0.455028137436575</v>
      </c>
      <c r="AX67" s="129">
        <v>8.5932874026065698E-2</v>
      </c>
      <c r="AY67" s="129">
        <v>3.3733532647203898E-2</v>
      </c>
      <c r="AZ67" s="129">
        <v>2.8640113784143099E-2</v>
      </c>
      <c r="BA67" s="129">
        <v>1.33748172195519</v>
      </c>
      <c r="BB67" s="129">
        <v>0.33765247934308101</v>
      </c>
      <c r="BC67" s="129">
        <v>0.30530432626683002</v>
      </c>
      <c r="BD67" s="129">
        <v>0.16228841342092801</v>
      </c>
      <c r="BE67" s="129">
        <v>0.56039581601789901</v>
      </c>
      <c r="BF67" s="129">
        <v>0</v>
      </c>
      <c r="BG67" s="129">
        <v>4.7129179058849301E-3</v>
      </c>
      <c r="BH67" s="129">
        <v>0.235509294197323</v>
      </c>
      <c r="BI67" s="129">
        <v>0.112770002195148</v>
      </c>
      <c r="BJ67" s="129">
        <v>2.0123016989783702</v>
      </c>
      <c r="BK67" s="150">
        <v>0.27785547001742</v>
      </c>
      <c r="BL67" s="129"/>
      <c r="BM67" s="149">
        <v>145.3162017621747</v>
      </c>
      <c r="BN67" s="129">
        <v>982.38143720120888</v>
      </c>
      <c r="BO67" s="129">
        <v>8.788044289331701</v>
      </c>
      <c r="BP67" s="129">
        <v>38.725542043154888</v>
      </c>
      <c r="BQ67" s="129">
        <v>0.72030681556744502</v>
      </c>
      <c r="BR67" s="129">
        <v>0.3553343894082247</v>
      </c>
      <c r="BS67" s="129">
        <v>0.51778643868600693</v>
      </c>
      <c r="BT67" s="129">
        <v>0.49965335642735109</v>
      </c>
      <c r="BU67" s="129">
        <v>28.20689493901639</v>
      </c>
      <c r="BV67" s="129">
        <v>0.61397247270156097</v>
      </c>
      <c r="BW67" s="129">
        <v>0.38594723029722472</v>
      </c>
      <c r="BX67" s="129">
        <v>1.4387292352766179</v>
      </c>
      <c r="BY67" s="129">
        <v>0.96171174405512794</v>
      </c>
      <c r="BZ67" s="129">
        <v>0</v>
      </c>
      <c r="CA67" s="129">
        <v>9.1414104264527327E-2</v>
      </c>
      <c r="CB67" s="129">
        <v>0.62735721100043496</v>
      </c>
      <c r="CC67" s="129">
        <v>0.52008734645127597</v>
      </c>
      <c r="CD67" s="129">
        <v>2.8808569951846801</v>
      </c>
      <c r="CE67" s="150">
        <v>0.72853601519354894</v>
      </c>
      <c r="CF67" s="118"/>
      <c r="CG67" s="161">
        <v>1.39</v>
      </c>
    </row>
    <row r="68" spans="1:85" s="119" customFormat="1" ht="13.8">
      <c r="A68" s="122" t="s">
        <v>265</v>
      </c>
      <c r="B68" s="124">
        <v>3690</v>
      </c>
      <c r="C68" s="167">
        <v>1124.712</v>
      </c>
      <c r="D68" s="151">
        <v>0</v>
      </c>
      <c r="E68" s="130">
        <v>62.112094999999492</v>
      </c>
      <c r="F68" s="130">
        <v>8783.2013772606097</v>
      </c>
      <c r="G68" s="130">
        <v>8542.5873015873003</v>
      </c>
      <c r="H68" s="130">
        <v>0.131703243632597</v>
      </c>
      <c r="I68" s="152">
        <v>3.8681394662979249E-2</v>
      </c>
      <c r="J68" s="130"/>
      <c r="K68" s="151">
        <v>0</v>
      </c>
      <c r="L68" s="130">
        <v>60.193043999999276</v>
      </c>
      <c r="M68" s="130">
        <v>2900.9147576435498</v>
      </c>
      <c r="N68" s="130">
        <v>7980.8783068783096</v>
      </c>
      <c r="O68" s="130">
        <v>0.16879588921331498</v>
      </c>
      <c r="P68" s="152">
        <v>8.0967800385469177E-2</v>
      </c>
      <c r="Q68" s="130"/>
      <c r="R68" s="151">
        <v>0</v>
      </c>
      <c r="S68" s="130">
        <v>122.30513899999877</v>
      </c>
      <c r="T68" s="130">
        <v>11684.116134904159</v>
      </c>
      <c r="U68" s="130">
        <v>16523.465608465609</v>
      </c>
      <c r="V68" s="130">
        <v>0.30049913284591201</v>
      </c>
      <c r="W68" s="152">
        <v>0.11964919504844843</v>
      </c>
      <c r="X68" s="130"/>
      <c r="Y68" s="151">
        <v>17.476683317381099</v>
      </c>
      <c r="Z68" s="130">
        <v>848.24801603607295</v>
      </c>
      <c r="AA68" s="130">
        <v>2.5531793644927099</v>
      </c>
      <c r="AB68" s="130">
        <v>60.575040896409497</v>
      </c>
      <c r="AC68" s="130">
        <v>1.0263550976687299</v>
      </c>
      <c r="AD68" s="130">
        <v>0.36027396890995</v>
      </c>
      <c r="AE68" s="130">
        <v>0.75102058111651704</v>
      </c>
      <c r="AF68" s="130">
        <v>0.65241586681332697</v>
      </c>
      <c r="AG68" s="130">
        <v>33.621165393201601</v>
      </c>
      <c r="AH68" s="130">
        <v>0.62361077221402805</v>
      </c>
      <c r="AI68" s="130">
        <v>0.193236168108567</v>
      </c>
      <c r="AJ68" s="130">
        <v>2.6654568825634901</v>
      </c>
      <c r="AK68" s="130">
        <v>0.90142718821368695</v>
      </c>
      <c r="AL68" s="130">
        <v>0.32839635929211602</v>
      </c>
      <c r="AM68" s="130">
        <v>0.20929957170019001</v>
      </c>
      <c r="AN68" s="130">
        <v>1.4677638685060701</v>
      </c>
      <c r="AO68" s="130">
        <v>1.26547510985266</v>
      </c>
      <c r="AP68" s="130">
        <v>1.1863254700775501</v>
      </c>
      <c r="AQ68" s="152">
        <v>1.0804097487993201</v>
      </c>
      <c r="AR68" s="130"/>
      <c r="AS68" s="151">
        <v>159.026848069468</v>
      </c>
      <c r="AT68" s="130">
        <v>817.28443978783105</v>
      </c>
      <c r="AU68" s="130">
        <v>12.421409726051399</v>
      </c>
      <c r="AV68" s="130">
        <v>7.0049974516100804</v>
      </c>
      <c r="AW68" s="130">
        <v>0.59633680569930303</v>
      </c>
      <c r="AX68" s="130">
        <v>0.40352124411491402</v>
      </c>
      <c r="AY68" s="130">
        <v>4.9267464586245903E-2</v>
      </c>
      <c r="AZ68" s="130">
        <v>8.9400252926516294E-2</v>
      </c>
      <c r="BA68" s="130">
        <v>1.61987295408589</v>
      </c>
      <c r="BB68" s="130">
        <v>0.19072142399241901</v>
      </c>
      <c r="BC68" s="130">
        <v>0.140795427011741</v>
      </c>
      <c r="BD68" s="130">
        <v>0.16854002619666</v>
      </c>
      <c r="BE68" s="130">
        <v>0</v>
      </c>
      <c r="BF68" s="130">
        <v>0</v>
      </c>
      <c r="BG68" s="130">
        <v>3.6328629400262401E-2</v>
      </c>
      <c r="BH68" s="130">
        <v>0.44814259777527898</v>
      </c>
      <c r="BI68" s="130">
        <v>0.165740889555545</v>
      </c>
      <c r="BJ68" s="130">
        <v>1.40794933989917</v>
      </c>
      <c r="BK68" s="152">
        <v>0.46730862610040202</v>
      </c>
      <c r="BL68" s="130"/>
      <c r="BM68" s="151">
        <v>176.50353138684909</v>
      </c>
      <c r="BN68" s="130">
        <v>1665.532455823904</v>
      </c>
      <c r="BO68" s="130">
        <v>14.974589090544109</v>
      </c>
      <c r="BP68" s="130">
        <v>67.580038348019571</v>
      </c>
      <c r="BQ68" s="130">
        <v>1.6226919033680329</v>
      </c>
      <c r="BR68" s="130">
        <v>0.76379521302486397</v>
      </c>
      <c r="BS68" s="130">
        <v>0.80028804570276291</v>
      </c>
      <c r="BT68" s="130">
        <v>0.74181611973984329</v>
      </c>
      <c r="BU68" s="130">
        <v>35.241038347287493</v>
      </c>
      <c r="BV68" s="130">
        <v>0.81433219620644703</v>
      </c>
      <c r="BW68" s="130">
        <v>0.334031595120308</v>
      </c>
      <c r="BX68" s="130">
        <v>2.8339969087601502</v>
      </c>
      <c r="BY68" s="130">
        <v>0.90142718821368695</v>
      </c>
      <c r="BZ68" s="130">
        <v>0.32839635929211602</v>
      </c>
      <c r="CA68" s="130">
        <v>0.24562820110045241</v>
      </c>
      <c r="CB68" s="130">
        <v>1.9159064662813492</v>
      </c>
      <c r="CC68" s="130">
        <v>1.431215999408205</v>
      </c>
      <c r="CD68" s="130">
        <v>2.5942748099767199</v>
      </c>
      <c r="CE68" s="152">
        <v>1.5477183748997221</v>
      </c>
      <c r="CF68" s="124"/>
      <c r="CG68" s="162">
        <v>1.44</v>
      </c>
    </row>
    <row r="69" spans="1:85" s="119" customFormat="1" ht="13.8">
      <c r="A69" s="122" t="s">
        <v>266</v>
      </c>
      <c r="B69" s="124">
        <v>3690</v>
      </c>
      <c r="C69" s="167">
        <v>1124.712</v>
      </c>
      <c r="D69" s="151">
        <v>0</v>
      </c>
      <c r="E69" s="130">
        <v>59.761965000000501</v>
      </c>
      <c r="F69" s="130">
        <v>5382.9722632910298</v>
      </c>
      <c r="G69" s="130">
        <v>12451.026328779524</v>
      </c>
      <c r="H69" s="130">
        <v>0.13835908109301498</v>
      </c>
      <c r="I69" s="152">
        <v>5.9622597031398182E-2</v>
      </c>
      <c r="J69" s="130"/>
      <c r="K69" s="151">
        <v>0</v>
      </c>
      <c r="L69" s="130">
        <v>43.664679</v>
      </c>
      <c r="M69" s="130">
        <v>3000.2896106108851</v>
      </c>
      <c r="N69" s="130">
        <v>8042.8242314540003</v>
      </c>
      <c r="O69" s="130">
        <v>0.14951191785062401</v>
      </c>
      <c r="P69" s="152">
        <v>3.8761739154932313E-2</v>
      </c>
      <c r="Q69" s="130"/>
      <c r="R69" s="151">
        <v>0</v>
      </c>
      <c r="S69" s="130">
        <v>103.42664400000049</v>
      </c>
      <c r="T69" s="130">
        <v>8383.2618739019144</v>
      </c>
      <c r="U69" s="130">
        <v>20493.850560233524</v>
      </c>
      <c r="V69" s="130">
        <v>0.28787099894363899</v>
      </c>
      <c r="W69" s="152">
        <v>9.8384336186330495E-2</v>
      </c>
      <c r="X69" s="130"/>
      <c r="Y69" s="151">
        <v>18.296703914672499</v>
      </c>
      <c r="Z69" s="130">
        <v>811.55451024302897</v>
      </c>
      <c r="AA69" s="130">
        <v>3.5585469393287101</v>
      </c>
      <c r="AB69" s="130">
        <v>25.5227859300904</v>
      </c>
      <c r="AC69" s="130">
        <v>0.53492189416362002</v>
      </c>
      <c r="AD69" s="130">
        <v>0.31742348422874</v>
      </c>
      <c r="AE69" s="130">
        <v>1.05227230461032</v>
      </c>
      <c r="AF69" s="130">
        <v>0.812557115064799</v>
      </c>
      <c r="AG69" s="130">
        <v>33.931826401081601</v>
      </c>
      <c r="AH69" s="130">
        <v>1.0398704602772399</v>
      </c>
      <c r="AI69" s="130">
        <v>0.47239333570824699</v>
      </c>
      <c r="AJ69" s="130">
        <v>1.7482289847930901</v>
      </c>
      <c r="AK69" s="130">
        <v>1.1436196226641999</v>
      </c>
      <c r="AL69" s="130">
        <v>0.20444123991354801</v>
      </c>
      <c r="AM69" s="130">
        <v>0.13111523345610801</v>
      </c>
      <c r="AN69" s="130">
        <v>1.0445218163815899</v>
      </c>
      <c r="AO69" s="130">
        <v>1.7499281075803099</v>
      </c>
      <c r="AP69" s="130">
        <v>0.51239338845514004</v>
      </c>
      <c r="AQ69" s="152">
        <v>0.75544521727619696</v>
      </c>
      <c r="AR69" s="130"/>
      <c r="AS69" s="151">
        <v>156.95464515638599</v>
      </c>
      <c r="AT69" s="130">
        <v>0</v>
      </c>
      <c r="AU69" s="130">
        <v>16.37098570845</v>
      </c>
      <c r="AV69" s="130">
        <v>6.6613122574200796</v>
      </c>
      <c r="AW69" s="130">
        <v>0.28432113961614403</v>
      </c>
      <c r="AX69" s="130">
        <v>2.35728565989755</v>
      </c>
      <c r="AY69" s="130">
        <v>2.8758670313749402E-2</v>
      </c>
      <c r="AZ69" s="130">
        <v>7.6980696860610501E-2</v>
      </c>
      <c r="BA69" s="130">
        <v>3.3586207252705802</v>
      </c>
      <c r="BB69" s="130">
        <v>0.42639911679792603</v>
      </c>
      <c r="BC69" s="130">
        <v>0.16280925837982499</v>
      </c>
      <c r="BD69" s="130">
        <v>0.73483334738740103</v>
      </c>
      <c r="BE69" s="130">
        <v>0</v>
      </c>
      <c r="BF69" s="130">
        <v>0</v>
      </c>
      <c r="BG69" s="130">
        <v>0.35842567429023597</v>
      </c>
      <c r="BH69" s="130">
        <v>1.54843910505572</v>
      </c>
      <c r="BI69" s="130">
        <v>0.98368593082216405</v>
      </c>
      <c r="BJ69" s="130">
        <v>2.96177093382784</v>
      </c>
      <c r="BK69" s="152">
        <v>0.431040610450383</v>
      </c>
      <c r="BL69" s="130"/>
      <c r="BM69" s="151">
        <v>175.25134907105848</v>
      </c>
      <c r="BN69" s="130">
        <v>811.55451024302897</v>
      </c>
      <c r="BO69" s="130">
        <v>19.929532647778711</v>
      </c>
      <c r="BP69" s="130">
        <v>32.184098187510479</v>
      </c>
      <c r="BQ69" s="130">
        <v>0.81924303377976404</v>
      </c>
      <c r="BR69" s="130">
        <v>2.67470914412629</v>
      </c>
      <c r="BS69" s="130">
        <v>1.0810309749240694</v>
      </c>
      <c r="BT69" s="130">
        <v>0.88953781192540948</v>
      </c>
      <c r="BU69" s="130">
        <v>37.290447126352184</v>
      </c>
      <c r="BV69" s="130">
        <v>1.4662695770751659</v>
      </c>
      <c r="BW69" s="130">
        <v>0.635202594088072</v>
      </c>
      <c r="BX69" s="130">
        <v>2.483062332180491</v>
      </c>
      <c r="BY69" s="130">
        <v>1.1436196226641999</v>
      </c>
      <c r="BZ69" s="130">
        <v>0.20444123991354801</v>
      </c>
      <c r="CA69" s="130">
        <v>0.48954090774634396</v>
      </c>
      <c r="CB69" s="130">
        <v>2.5929609214373102</v>
      </c>
      <c r="CC69" s="130">
        <v>2.7336140384024739</v>
      </c>
      <c r="CD69" s="130">
        <v>3.4741643222829799</v>
      </c>
      <c r="CE69" s="152">
        <v>1.18648582772658</v>
      </c>
      <c r="CF69" s="124"/>
      <c r="CG69" s="162">
        <v>1.31</v>
      </c>
    </row>
    <row r="70" spans="1:85" s="119" customFormat="1" ht="13.8">
      <c r="A70" s="122" t="s">
        <v>267</v>
      </c>
      <c r="B70" s="124">
        <v>3690</v>
      </c>
      <c r="C70" s="167">
        <v>1124.712</v>
      </c>
      <c r="D70" s="151">
        <v>0</v>
      </c>
      <c r="E70" s="130">
        <v>63.034495</v>
      </c>
      <c r="F70" s="130">
        <v>5628.1455680930103</v>
      </c>
      <c r="G70" s="130">
        <v>7693.8022238525182</v>
      </c>
      <c r="H70" s="130">
        <v>0.13331888393319</v>
      </c>
      <c r="I70" s="152">
        <v>4.2711898830982364E-2</v>
      </c>
      <c r="J70" s="130"/>
      <c r="K70" s="151">
        <v>0</v>
      </c>
      <c r="L70" s="130">
        <v>51.962993999999547</v>
      </c>
      <c r="M70" s="130">
        <v>3092.2104019880853</v>
      </c>
      <c r="N70" s="130">
        <v>7849.291920030355</v>
      </c>
      <c r="O70" s="130">
        <v>0.159808649138099</v>
      </c>
      <c r="P70" s="152">
        <v>8.5335253093997129E-2</v>
      </c>
      <c r="Q70" s="130"/>
      <c r="R70" s="151">
        <v>0</v>
      </c>
      <c r="S70" s="130">
        <v>114.99748899999955</v>
      </c>
      <c r="T70" s="130">
        <v>8720.3559700810947</v>
      </c>
      <c r="U70" s="130">
        <v>15543.094143882874</v>
      </c>
      <c r="V70" s="130">
        <v>0.29312753307128903</v>
      </c>
      <c r="W70" s="152">
        <v>0.12804715192497951</v>
      </c>
      <c r="X70" s="130"/>
      <c r="Y70" s="151">
        <v>18.588010308415001</v>
      </c>
      <c r="Z70" s="130">
        <v>697.43562432542797</v>
      </c>
      <c r="AA70" s="130">
        <v>1.93694028640341</v>
      </c>
      <c r="AB70" s="130">
        <v>23.166767799071099</v>
      </c>
      <c r="AC70" s="130">
        <v>0.28331927738235502</v>
      </c>
      <c r="AD70" s="130">
        <v>0.31368843766424498</v>
      </c>
      <c r="AE70" s="130">
        <v>0.657336629688971</v>
      </c>
      <c r="AF70" s="130">
        <v>0.59268442112134401</v>
      </c>
      <c r="AG70" s="130">
        <v>29.156445718754199</v>
      </c>
      <c r="AH70" s="130">
        <v>0.55248210560884903</v>
      </c>
      <c r="AI70" s="130">
        <v>0.193192794563533</v>
      </c>
      <c r="AJ70" s="130">
        <v>1.38043545568501</v>
      </c>
      <c r="AK70" s="130">
        <v>0.82869137307782703</v>
      </c>
      <c r="AL70" s="130">
        <v>0</v>
      </c>
      <c r="AM70" s="130">
        <v>0.14138753255735101</v>
      </c>
      <c r="AN70" s="130">
        <v>0.49939529785828501</v>
      </c>
      <c r="AO70" s="130">
        <v>0.51357537732380099</v>
      </c>
      <c r="AP70" s="130">
        <v>1.03485105877995</v>
      </c>
      <c r="AQ70" s="152">
        <v>1.2707335824035899</v>
      </c>
      <c r="AR70" s="130"/>
      <c r="AS70" s="151">
        <v>156.98675805388001</v>
      </c>
      <c r="AT70" s="130">
        <v>0</v>
      </c>
      <c r="AU70" s="130">
        <v>12.114956403962999</v>
      </c>
      <c r="AV70" s="130">
        <v>7.1168269788865404</v>
      </c>
      <c r="AW70" s="130">
        <v>0.66522121551281799</v>
      </c>
      <c r="AX70" s="130">
        <v>2.0740746853054501</v>
      </c>
      <c r="AY70" s="130">
        <v>0.107116580452689</v>
      </c>
      <c r="AZ70" s="130">
        <v>0.112667280955266</v>
      </c>
      <c r="BA70" s="130">
        <v>3.2085910824460302</v>
      </c>
      <c r="BB70" s="130">
        <v>0.45838162002125699</v>
      </c>
      <c r="BC70" s="130">
        <v>0.15952323900849599</v>
      </c>
      <c r="BD70" s="130">
        <v>0.63145324975473405</v>
      </c>
      <c r="BE70" s="130">
        <v>0</v>
      </c>
      <c r="BF70" s="130">
        <v>3.3165499036586103E-2</v>
      </c>
      <c r="BG70" s="130">
        <v>0.39886974903727401</v>
      </c>
      <c r="BH70" s="130">
        <v>1.0650789127889999</v>
      </c>
      <c r="BI70" s="130">
        <v>0.40547442246244902</v>
      </c>
      <c r="BJ70" s="130">
        <v>1.0030657233340401</v>
      </c>
      <c r="BK70" s="152">
        <v>0.16559747502521499</v>
      </c>
      <c r="BL70" s="130"/>
      <c r="BM70" s="151">
        <v>175.574768362295</v>
      </c>
      <c r="BN70" s="130">
        <v>697.43562432542797</v>
      </c>
      <c r="BO70" s="130">
        <v>14.051896690366409</v>
      </c>
      <c r="BP70" s="130">
        <v>30.283594777957639</v>
      </c>
      <c r="BQ70" s="130">
        <v>0.94854049289517306</v>
      </c>
      <c r="BR70" s="130">
        <v>2.387763122969695</v>
      </c>
      <c r="BS70" s="130">
        <v>0.76445321014166001</v>
      </c>
      <c r="BT70" s="130">
        <v>0.70535170207661002</v>
      </c>
      <c r="BU70" s="130">
        <v>32.365036801200226</v>
      </c>
      <c r="BV70" s="130">
        <v>1.0108637256301061</v>
      </c>
      <c r="BW70" s="130">
        <v>0.35271603357202896</v>
      </c>
      <c r="BX70" s="130">
        <v>2.0118887054397439</v>
      </c>
      <c r="BY70" s="130">
        <v>0.82869137307782703</v>
      </c>
      <c r="BZ70" s="130">
        <v>3.3165499036586103E-2</v>
      </c>
      <c r="CA70" s="130">
        <v>0.54025728159462505</v>
      </c>
      <c r="CB70" s="130">
        <v>1.5644742106472849</v>
      </c>
      <c r="CC70" s="130">
        <v>0.91904979978625001</v>
      </c>
      <c r="CD70" s="130">
        <v>2.0379167821139901</v>
      </c>
      <c r="CE70" s="152">
        <v>1.4363310574288048</v>
      </c>
      <c r="CF70" s="124"/>
      <c r="CG70" s="162">
        <v>1.5</v>
      </c>
    </row>
    <row r="71" spans="1:85" s="119" customFormat="1" ht="13.8">
      <c r="A71" s="121" t="s">
        <v>564</v>
      </c>
      <c r="B71" s="118">
        <v>3710</v>
      </c>
      <c r="C71" s="166">
        <v>1130.808</v>
      </c>
      <c r="D71" s="149">
        <v>0</v>
      </c>
      <c r="E71" s="129">
        <v>55.102145</v>
      </c>
      <c r="F71" s="129">
        <v>2957.6356205921602</v>
      </c>
      <c r="G71" s="129">
        <v>10010.5026455026</v>
      </c>
      <c r="H71" s="129">
        <v>0.12667052720344099</v>
      </c>
      <c r="I71" s="150">
        <v>5.7962479566868265E-2</v>
      </c>
      <c r="J71" s="129"/>
      <c r="K71" s="149">
        <v>0</v>
      </c>
      <c r="L71" s="129">
        <v>33.497477999999823</v>
      </c>
      <c r="M71" s="129">
        <v>2938.2174260213797</v>
      </c>
      <c r="N71" s="129">
        <v>8309.6031746031695</v>
      </c>
      <c r="O71" s="129">
        <v>0.16501767601359876</v>
      </c>
      <c r="P71" s="150">
        <v>6.2943046637498876E-2</v>
      </c>
      <c r="Q71" s="129"/>
      <c r="R71" s="149">
        <v>0</v>
      </c>
      <c r="S71" s="129">
        <v>88.599622999999823</v>
      </c>
      <c r="T71" s="129">
        <v>5895.8530466135398</v>
      </c>
      <c r="U71" s="129">
        <v>18320.105820105768</v>
      </c>
      <c r="V71" s="129">
        <v>0.29168820321703975</v>
      </c>
      <c r="W71" s="150">
        <v>0.12090552620436715</v>
      </c>
      <c r="X71" s="129"/>
      <c r="Y71" s="149">
        <v>17.1998074286758</v>
      </c>
      <c r="Z71" s="129">
        <v>684.67301895849505</v>
      </c>
      <c r="AA71" s="129">
        <v>0.73780469101155499</v>
      </c>
      <c r="AB71" s="129">
        <v>38.066064209779398</v>
      </c>
      <c r="AC71" s="129">
        <v>0.96425205450085005</v>
      </c>
      <c r="AD71" s="129">
        <v>0.46203668478427301</v>
      </c>
      <c r="AE71" s="129">
        <v>1.00963224636724</v>
      </c>
      <c r="AF71" s="129">
        <v>0.78220393777714803</v>
      </c>
      <c r="AG71" s="129">
        <v>39.9967653438407</v>
      </c>
      <c r="AH71" s="129">
        <v>0.69030605870235995</v>
      </c>
      <c r="AI71" s="129">
        <v>0.306257955175051</v>
      </c>
      <c r="AJ71" s="129">
        <v>3.8941144992567098</v>
      </c>
      <c r="AK71" s="129">
        <v>0.65805062095265099</v>
      </c>
      <c r="AL71" s="129">
        <v>0</v>
      </c>
      <c r="AM71" s="129">
        <v>0.31258400653385998</v>
      </c>
      <c r="AN71" s="129">
        <v>1.3360419292623</v>
      </c>
      <c r="AO71" s="129">
        <v>1.55693904805843</v>
      </c>
      <c r="AP71" s="129">
        <v>0.76976451154780801</v>
      </c>
      <c r="AQ71" s="150">
        <v>0.61760803483926896</v>
      </c>
      <c r="AR71" s="129"/>
      <c r="AS71" s="149">
        <v>155.280862553231</v>
      </c>
      <c r="AT71" s="129">
        <v>804.46098023123398</v>
      </c>
      <c r="AU71" s="129">
        <v>8.9449528611692006</v>
      </c>
      <c r="AV71" s="129">
        <v>8.9816168392829407</v>
      </c>
      <c r="AW71" s="129">
        <v>0.432404468105545</v>
      </c>
      <c r="AX71" s="129">
        <v>2.51832431934921</v>
      </c>
      <c r="AY71" s="129">
        <v>4.1516638088017303E-2</v>
      </c>
      <c r="AZ71" s="129">
        <v>0.119913148834026</v>
      </c>
      <c r="BA71" s="129">
        <v>3.6673492928962101</v>
      </c>
      <c r="BB71" s="129">
        <v>0.58806769908191303</v>
      </c>
      <c r="BC71" s="129">
        <v>0.149189318599041</v>
      </c>
      <c r="BD71" s="129">
        <v>0.57337579519839399</v>
      </c>
      <c r="BE71" s="129">
        <v>0</v>
      </c>
      <c r="BF71" s="129">
        <v>2.2706052596819199E-2</v>
      </c>
      <c r="BG71" s="129">
        <v>0.25972215144066702</v>
      </c>
      <c r="BH71" s="129">
        <v>0.52768202681890197</v>
      </c>
      <c r="BI71" s="129">
        <v>0.79377568429734902</v>
      </c>
      <c r="BJ71" s="129">
        <v>1.1808030431343299</v>
      </c>
      <c r="BK71" s="150">
        <v>0.178193151901125</v>
      </c>
      <c r="BL71" s="129"/>
      <c r="BM71" s="149">
        <v>172.4806699819068</v>
      </c>
      <c r="BN71" s="129">
        <v>1489.1339991897289</v>
      </c>
      <c r="BO71" s="129">
        <v>9.682757552180755</v>
      </c>
      <c r="BP71" s="129">
        <v>47.047681049062341</v>
      </c>
      <c r="BQ71" s="129">
        <v>1.3966565226063952</v>
      </c>
      <c r="BR71" s="129">
        <v>2.9803610041334831</v>
      </c>
      <c r="BS71" s="129">
        <v>1.0511488844552572</v>
      </c>
      <c r="BT71" s="129">
        <v>0.90211708661117407</v>
      </c>
      <c r="BU71" s="129">
        <v>43.664114636736912</v>
      </c>
      <c r="BV71" s="129">
        <v>1.2783737577842729</v>
      </c>
      <c r="BW71" s="129">
        <v>0.455447273774092</v>
      </c>
      <c r="BX71" s="129">
        <v>4.4674902944551036</v>
      </c>
      <c r="BY71" s="129">
        <v>0.65805062095265099</v>
      </c>
      <c r="BZ71" s="129">
        <v>2.2706052596819199E-2</v>
      </c>
      <c r="CA71" s="129">
        <v>0.572306157974527</v>
      </c>
      <c r="CB71" s="129">
        <v>1.863723956081202</v>
      </c>
      <c r="CC71" s="129">
        <v>2.3507147323557791</v>
      </c>
      <c r="CD71" s="129">
        <v>1.9505675546821379</v>
      </c>
      <c r="CE71" s="150">
        <v>0.79580118674039402</v>
      </c>
      <c r="CF71" s="118"/>
      <c r="CG71" s="161">
        <v>1.69</v>
      </c>
    </row>
    <row r="72" spans="1:85" s="119" customFormat="1" ht="13.8">
      <c r="A72" s="121" t="s">
        <v>565</v>
      </c>
      <c r="B72" s="118">
        <v>3730</v>
      </c>
      <c r="C72" s="166">
        <v>1136.904</v>
      </c>
      <c r="D72" s="149">
        <v>0</v>
      </c>
      <c r="E72" s="129">
        <v>64.484179999999498</v>
      </c>
      <c r="F72" s="129">
        <v>7901.1746068545499</v>
      </c>
      <c r="G72" s="129">
        <v>8849.0052910052891</v>
      </c>
      <c r="H72" s="129">
        <v>0.12753010512719301</v>
      </c>
      <c r="I72" s="150">
        <v>4.1324560866772754E-2</v>
      </c>
      <c r="J72" s="129"/>
      <c r="K72" s="149">
        <v>2.3811187846990698E-3</v>
      </c>
      <c r="L72" s="129">
        <v>57.660867000000088</v>
      </c>
      <c r="M72" s="129">
        <v>3020.5026569143097</v>
      </c>
      <c r="N72" s="129">
        <v>8858.2486772486809</v>
      </c>
      <c r="O72" s="129">
        <v>0.13886183531951601</v>
      </c>
      <c r="P72" s="150">
        <v>4.9441890717655562E-2</v>
      </c>
      <c r="Q72" s="129"/>
      <c r="R72" s="149">
        <v>2.3811187846990698E-3</v>
      </c>
      <c r="S72" s="129">
        <v>122.14504699999958</v>
      </c>
      <c r="T72" s="129">
        <v>10921.677263768859</v>
      </c>
      <c r="U72" s="129">
        <v>17707.253968253972</v>
      </c>
      <c r="V72" s="129">
        <v>0.266391940446709</v>
      </c>
      <c r="W72" s="150">
        <v>9.0766451584428309E-2</v>
      </c>
      <c r="X72" s="129"/>
      <c r="Y72" s="149">
        <v>17.8883314173247</v>
      </c>
      <c r="Z72" s="129">
        <v>834.87223829430502</v>
      </c>
      <c r="AA72" s="129">
        <v>4.1457167364176097</v>
      </c>
      <c r="AB72" s="129">
        <v>48.196675050815998</v>
      </c>
      <c r="AC72" s="129">
        <v>1.1551534335457501</v>
      </c>
      <c r="AD72" s="129">
        <v>0.35975533855569403</v>
      </c>
      <c r="AE72" s="129">
        <v>0.73389497964151895</v>
      </c>
      <c r="AF72" s="129">
        <v>0.67860968131463095</v>
      </c>
      <c r="AG72" s="129">
        <v>31.922041347511499</v>
      </c>
      <c r="AH72" s="129">
        <v>0.48325549591863998</v>
      </c>
      <c r="AI72" s="129">
        <v>0.12719452467049</v>
      </c>
      <c r="AJ72" s="129">
        <v>2.51315878912663</v>
      </c>
      <c r="AK72" s="129">
        <v>1.5361432756909901</v>
      </c>
      <c r="AL72" s="129">
        <v>1.6912435925326199</v>
      </c>
      <c r="AM72" s="129">
        <v>0.25172172846019097</v>
      </c>
      <c r="AN72" s="129">
        <v>0.43082890719570499</v>
      </c>
      <c r="AO72" s="129">
        <v>1.4452635320001099</v>
      </c>
      <c r="AP72" s="129">
        <v>1.0827670455782099</v>
      </c>
      <c r="AQ72" s="150">
        <v>0.71524962212250998</v>
      </c>
      <c r="AR72" s="129"/>
      <c r="AS72" s="149">
        <v>159.593396606776</v>
      </c>
      <c r="AT72" s="129">
        <v>0</v>
      </c>
      <c r="AU72" s="129">
        <v>14.344205589867901</v>
      </c>
      <c r="AV72" s="129">
        <v>8.7228209351732797</v>
      </c>
      <c r="AW72" s="129">
        <v>0.80156949438255398</v>
      </c>
      <c r="AX72" s="129">
        <v>1.3790622094965499</v>
      </c>
      <c r="AY72" s="129">
        <v>0.17400043243697899</v>
      </c>
      <c r="AZ72" s="129">
        <v>0.117523045015098</v>
      </c>
      <c r="BA72" s="129">
        <v>6.4670821001726804</v>
      </c>
      <c r="BB72" s="129">
        <v>0.36991410261387803</v>
      </c>
      <c r="BC72" s="129">
        <v>0.36720774497851499</v>
      </c>
      <c r="BD72" s="129">
        <v>0.475405014929286</v>
      </c>
      <c r="BE72" s="129">
        <v>4.8291713954259503</v>
      </c>
      <c r="BF72" s="129">
        <v>7.12079113434534E-3</v>
      </c>
      <c r="BG72" s="129">
        <v>5.7017216971958502E-2</v>
      </c>
      <c r="BH72" s="129">
        <v>1.1092707402939199</v>
      </c>
      <c r="BI72" s="129">
        <v>0.83120455067842003</v>
      </c>
      <c r="BJ72" s="129">
        <v>3.2088972721542701</v>
      </c>
      <c r="BK72" s="150">
        <v>0.31132681527440997</v>
      </c>
      <c r="BL72" s="129"/>
      <c r="BM72" s="149">
        <v>177.4817280241007</v>
      </c>
      <c r="BN72" s="129">
        <v>834.87223829430502</v>
      </c>
      <c r="BO72" s="129">
        <v>18.489922326285509</v>
      </c>
      <c r="BP72" s="129">
        <v>56.919495985989279</v>
      </c>
      <c r="BQ72" s="129">
        <v>1.956722927928304</v>
      </c>
      <c r="BR72" s="129">
        <v>1.7388175480522439</v>
      </c>
      <c r="BS72" s="129">
        <v>0.90789541207849789</v>
      </c>
      <c r="BT72" s="129">
        <v>0.79613272632972898</v>
      </c>
      <c r="BU72" s="129">
        <v>38.389123447684177</v>
      </c>
      <c r="BV72" s="129">
        <v>0.85316959853251806</v>
      </c>
      <c r="BW72" s="129">
        <v>0.49440226964900502</v>
      </c>
      <c r="BX72" s="129">
        <v>2.9885638040559162</v>
      </c>
      <c r="BY72" s="129">
        <v>6.3653146711169404</v>
      </c>
      <c r="BZ72" s="129">
        <v>1.6983643836669653</v>
      </c>
      <c r="CA72" s="129">
        <v>0.30873894543214947</v>
      </c>
      <c r="CB72" s="129">
        <v>1.5400996474896249</v>
      </c>
      <c r="CC72" s="129">
        <v>2.2764680826785302</v>
      </c>
      <c r="CD72" s="129">
        <v>4.2916643177324802</v>
      </c>
      <c r="CE72" s="150">
        <v>1.0265764373969199</v>
      </c>
      <c r="CF72" s="118"/>
      <c r="CG72" s="161">
        <v>1.1499999999999999</v>
      </c>
    </row>
    <row r="73" spans="1:85" s="119" customFormat="1" ht="13.8">
      <c r="A73" s="121" t="s">
        <v>566</v>
      </c>
      <c r="B73" s="118">
        <v>3750</v>
      </c>
      <c r="C73" s="166">
        <v>1143</v>
      </c>
      <c r="D73" s="149">
        <v>0</v>
      </c>
      <c r="E73" s="129">
        <v>65.579494999999994</v>
      </c>
      <c r="F73" s="129">
        <v>8335.0831507027196</v>
      </c>
      <c r="G73" s="129">
        <v>19240.100529100499</v>
      </c>
      <c r="H73" s="129">
        <v>0.13223155403994</v>
      </c>
      <c r="I73" s="150">
        <v>3.6783656548450998E-2</v>
      </c>
      <c r="J73" s="129"/>
      <c r="K73" s="149">
        <v>1.4809658676245175E-3</v>
      </c>
      <c r="L73" s="129">
        <v>38.540123999999643</v>
      </c>
      <c r="M73" s="129">
        <v>2990.0831056782749</v>
      </c>
      <c r="N73" s="129">
        <v>9329.9947089947109</v>
      </c>
      <c r="O73" s="129">
        <v>0.16733449890690802</v>
      </c>
      <c r="P73" s="150">
        <v>7.4964120124835179E-2</v>
      </c>
      <c r="Q73" s="129"/>
      <c r="R73" s="149">
        <v>1.4809658676245175E-3</v>
      </c>
      <c r="S73" s="129">
        <v>104.11961899999963</v>
      </c>
      <c r="T73" s="129">
        <v>11325.166256380995</v>
      </c>
      <c r="U73" s="129">
        <v>28570.095238095208</v>
      </c>
      <c r="V73" s="129">
        <v>0.29956605294684802</v>
      </c>
      <c r="W73" s="150">
        <v>0.11174777667328617</v>
      </c>
      <c r="X73" s="129"/>
      <c r="Y73" s="149">
        <v>17.587059971839999</v>
      </c>
      <c r="Z73" s="129">
        <v>829.38239740720098</v>
      </c>
      <c r="AA73" s="129">
        <v>5.26637791457203</v>
      </c>
      <c r="AB73" s="129">
        <v>119.852736407647</v>
      </c>
      <c r="AC73" s="129">
        <v>1.2053435475388501</v>
      </c>
      <c r="AD73" s="129">
        <v>0.38690851150911099</v>
      </c>
      <c r="AE73" s="129">
        <v>0.69310376091232695</v>
      </c>
      <c r="AF73" s="129">
        <v>0.64671174205806703</v>
      </c>
      <c r="AG73" s="129">
        <v>37.066418212485999</v>
      </c>
      <c r="AH73" s="129">
        <v>0.63436601840267803</v>
      </c>
      <c r="AI73" s="129">
        <v>0.18404445511578299</v>
      </c>
      <c r="AJ73" s="129">
        <v>1.72874343220633</v>
      </c>
      <c r="AK73" s="129">
        <v>1.69567915142277</v>
      </c>
      <c r="AL73" s="129">
        <v>2.2043890503762502</v>
      </c>
      <c r="AM73" s="129">
        <v>0.19827468822626301</v>
      </c>
      <c r="AN73" s="129">
        <v>1.2609046063414699</v>
      </c>
      <c r="AO73" s="129">
        <v>1.75852593429968</v>
      </c>
      <c r="AP73" s="129">
        <v>0.79778964073603598</v>
      </c>
      <c r="AQ73" s="150">
        <v>0.79773476582191905</v>
      </c>
      <c r="AR73" s="129"/>
      <c r="AS73" s="149">
        <v>157.61713068776501</v>
      </c>
      <c r="AT73" s="129">
        <v>1147.6536918895099</v>
      </c>
      <c r="AU73" s="129">
        <v>33.946023417357203</v>
      </c>
      <c r="AV73" s="129">
        <v>9.0451019104870891</v>
      </c>
      <c r="AW73" s="129">
        <v>0.30018917091245201</v>
      </c>
      <c r="AX73" s="129">
        <v>0.22060786974576899</v>
      </c>
      <c r="AY73" s="129">
        <v>1.5766910034610698E-2</v>
      </c>
      <c r="AZ73" s="129">
        <v>0.10365317813411599</v>
      </c>
      <c r="BA73" s="129">
        <v>1.0488964029099299</v>
      </c>
      <c r="BB73" s="129">
        <v>0.20301430675190699</v>
      </c>
      <c r="BC73" s="129">
        <v>0.30518195659244501</v>
      </c>
      <c r="BD73" s="129">
        <v>0.34425903959370402</v>
      </c>
      <c r="BE73" s="129">
        <v>0</v>
      </c>
      <c r="BF73" s="129">
        <v>8.6406250315442801E-3</v>
      </c>
      <c r="BG73" s="129">
        <v>0.21095380638013</v>
      </c>
      <c r="BH73" s="129">
        <v>0.66992560281068603</v>
      </c>
      <c r="BI73" s="129">
        <v>0.30926058330379302</v>
      </c>
      <c r="BJ73" s="129">
        <v>2.1453402206991798</v>
      </c>
      <c r="BK73" s="150">
        <v>0.239226043574434</v>
      </c>
      <c r="BL73" s="129"/>
      <c r="BM73" s="149">
        <v>175.20419065960502</v>
      </c>
      <c r="BN73" s="129">
        <v>1977.036089296711</v>
      </c>
      <c r="BO73" s="129">
        <v>39.212401331929236</v>
      </c>
      <c r="BP73" s="129">
        <v>128.89783831813409</v>
      </c>
      <c r="BQ73" s="129">
        <v>1.5055327184513021</v>
      </c>
      <c r="BR73" s="129">
        <v>0.60751638125487994</v>
      </c>
      <c r="BS73" s="129">
        <v>0.70887067094693768</v>
      </c>
      <c r="BT73" s="129">
        <v>0.75036492019218304</v>
      </c>
      <c r="BU73" s="129">
        <v>38.115314615395931</v>
      </c>
      <c r="BV73" s="129">
        <v>0.83738032515458505</v>
      </c>
      <c r="BW73" s="129">
        <v>0.489226411708228</v>
      </c>
      <c r="BX73" s="129">
        <v>2.0730024718000339</v>
      </c>
      <c r="BY73" s="129">
        <v>1.69567915142277</v>
      </c>
      <c r="BZ73" s="129">
        <v>2.2130296754077943</v>
      </c>
      <c r="CA73" s="129">
        <v>0.40922849460639299</v>
      </c>
      <c r="CB73" s="129">
        <v>1.9308302091521559</v>
      </c>
      <c r="CC73" s="129">
        <v>2.0677865176034729</v>
      </c>
      <c r="CD73" s="129">
        <v>2.9431298614352159</v>
      </c>
      <c r="CE73" s="150">
        <v>1.0369608093963532</v>
      </c>
      <c r="CF73" s="118"/>
      <c r="CG73" s="161">
        <v>1.52</v>
      </c>
    </row>
    <row r="74" spans="1:85" s="119" customFormat="1" ht="13.8">
      <c r="A74" s="121" t="s">
        <v>567</v>
      </c>
      <c r="B74" s="118">
        <v>3770</v>
      </c>
      <c r="C74" s="166">
        <v>1149.096</v>
      </c>
      <c r="D74" s="149">
        <v>0</v>
      </c>
      <c r="E74" s="129">
        <v>58.042070000000002</v>
      </c>
      <c r="F74" s="129">
        <v>6916.4511883164496</v>
      </c>
      <c r="G74" s="129">
        <v>8305.8624338624304</v>
      </c>
      <c r="H74" s="129">
        <v>0.13619047865719</v>
      </c>
      <c r="I74" s="150">
        <v>3.4492491508029251E-2</v>
      </c>
      <c r="J74" s="129"/>
      <c r="K74" s="149">
        <v>0</v>
      </c>
      <c r="L74" s="129">
        <v>49.634154000000265</v>
      </c>
      <c r="M74" s="129">
        <v>2967.69940705608</v>
      </c>
      <c r="N74" s="129">
        <v>8146.8253968254003</v>
      </c>
      <c r="O74" s="129">
        <v>0.15878150749023801</v>
      </c>
      <c r="P74" s="150">
        <v>7.5348000304488724E-2</v>
      </c>
      <c r="Q74" s="129"/>
      <c r="R74" s="149">
        <v>0</v>
      </c>
      <c r="S74" s="129">
        <v>107.67622400000027</v>
      </c>
      <c r="T74" s="129">
        <v>9884.15059537253</v>
      </c>
      <c r="U74" s="129">
        <v>16452.687830687832</v>
      </c>
      <c r="V74" s="129">
        <v>0.29497198614742803</v>
      </c>
      <c r="W74" s="150">
        <v>0.10984049181251798</v>
      </c>
      <c r="X74" s="129"/>
      <c r="Y74" s="149">
        <v>17.7426210394291</v>
      </c>
      <c r="Z74" s="129">
        <v>777.29914558000405</v>
      </c>
      <c r="AA74" s="129">
        <v>4.5924739895154802</v>
      </c>
      <c r="AB74" s="129">
        <v>36.790686893390003</v>
      </c>
      <c r="AC74" s="129">
        <v>0.42819722429170598</v>
      </c>
      <c r="AD74" s="129">
        <v>0.37759373267346602</v>
      </c>
      <c r="AE74" s="129">
        <v>0.80442439395408605</v>
      </c>
      <c r="AF74" s="129">
        <v>0.67639672634083003</v>
      </c>
      <c r="AG74" s="129">
        <v>34.519603451195799</v>
      </c>
      <c r="AH74" s="129">
        <v>0.72059139834484598</v>
      </c>
      <c r="AI74" s="129">
        <v>0.19860620837708001</v>
      </c>
      <c r="AJ74" s="129">
        <v>1.4401856288197199</v>
      </c>
      <c r="AK74" s="129">
        <v>0.93988252258268101</v>
      </c>
      <c r="AL74" s="129">
        <v>0.38649659164547401</v>
      </c>
      <c r="AM74" s="129">
        <v>0.14006924457313899</v>
      </c>
      <c r="AN74" s="129">
        <v>0.36646902978076801</v>
      </c>
      <c r="AO74" s="129">
        <v>0.86037547288516303</v>
      </c>
      <c r="AP74" s="129">
        <v>0.53562286228336697</v>
      </c>
      <c r="AQ74" s="150">
        <v>0.99782648178935196</v>
      </c>
      <c r="AR74" s="129"/>
      <c r="AS74" s="149">
        <v>163.30762253844301</v>
      </c>
      <c r="AT74" s="129">
        <v>1177.6538093127299</v>
      </c>
      <c r="AU74" s="129">
        <v>6.2646596620331696</v>
      </c>
      <c r="AV74" s="129">
        <v>7.1923194129192698</v>
      </c>
      <c r="AW74" s="129">
        <v>0.336065879509997</v>
      </c>
      <c r="AX74" s="129">
        <v>0.68616847822196403</v>
      </c>
      <c r="AY74" s="129">
        <v>6.8203935899554799E-2</v>
      </c>
      <c r="AZ74" s="129">
        <v>9.0601363839515406E-2</v>
      </c>
      <c r="BA74" s="129">
        <v>1.94160462878078</v>
      </c>
      <c r="BB74" s="129">
        <v>0.245964647729282</v>
      </c>
      <c r="BC74" s="129">
        <v>0.40349480358772999</v>
      </c>
      <c r="BD74" s="129">
        <v>0.52667258903931302</v>
      </c>
      <c r="BE74" s="129">
        <v>4.6007388713309103E-2</v>
      </c>
      <c r="BF74" s="129">
        <v>0</v>
      </c>
      <c r="BG74" s="129">
        <v>0.26897101220909397</v>
      </c>
      <c r="BH74" s="129">
        <v>1.3032198213422601</v>
      </c>
      <c r="BI74" s="129">
        <v>0.40694463584344698</v>
      </c>
      <c r="BJ74" s="129">
        <v>2.1438635993231601</v>
      </c>
      <c r="BK74" s="150">
        <v>0.28289778286928702</v>
      </c>
      <c r="BL74" s="129"/>
      <c r="BM74" s="149">
        <v>181.05024357787212</v>
      </c>
      <c r="BN74" s="129">
        <v>1954.9529548927339</v>
      </c>
      <c r="BO74" s="129">
        <v>10.857133651548651</v>
      </c>
      <c r="BP74" s="129">
        <v>43.983006306309271</v>
      </c>
      <c r="BQ74" s="129">
        <v>0.76426310380170293</v>
      </c>
      <c r="BR74" s="129">
        <v>1.0637622108954301</v>
      </c>
      <c r="BS74" s="129">
        <v>0.87262832985364081</v>
      </c>
      <c r="BT74" s="129">
        <v>0.76699809018034548</v>
      </c>
      <c r="BU74" s="129">
        <v>36.461208079976579</v>
      </c>
      <c r="BV74" s="129">
        <v>0.96655604607412804</v>
      </c>
      <c r="BW74" s="129">
        <v>0.60210101196481003</v>
      </c>
      <c r="BX74" s="129">
        <v>1.9668582178590328</v>
      </c>
      <c r="BY74" s="129">
        <v>0.98588991129599013</v>
      </c>
      <c r="BZ74" s="129">
        <v>0.38649659164547401</v>
      </c>
      <c r="CA74" s="129">
        <v>0.40904025678223299</v>
      </c>
      <c r="CB74" s="129">
        <v>1.6696888511230281</v>
      </c>
      <c r="CC74" s="129">
        <v>1.2673201087286099</v>
      </c>
      <c r="CD74" s="129">
        <v>2.679486461606527</v>
      </c>
      <c r="CE74" s="150">
        <v>1.280724264658639</v>
      </c>
      <c r="CF74" s="118"/>
      <c r="CG74" s="161">
        <v>1.33</v>
      </c>
    </row>
    <row r="75" spans="1:85" s="119" customFormat="1" ht="13.8">
      <c r="A75" s="121" t="s">
        <v>568</v>
      </c>
      <c r="B75" s="118">
        <v>3790</v>
      </c>
      <c r="C75" s="166">
        <v>1155.192</v>
      </c>
      <c r="D75" s="149">
        <v>0</v>
      </c>
      <c r="E75" s="129">
        <v>52.640830000000001</v>
      </c>
      <c r="F75" s="129">
        <v>7041.7040422951504</v>
      </c>
      <c r="G75" s="129">
        <v>8466.0952380952403</v>
      </c>
      <c r="H75" s="129">
        <v>0.119865169756858</v>
      </c>
      <c r="I75" s="150">
        <v>2.63763486517835E-2</v>
      </c>
      <c r="J75" s="129"/>
      <c r="K75" s="149">
        <v>1.467695851808655E-2</v>
      </c>
      <c r="L75" s="129">
        <v>55.027197000000271</v>
      </c>
      <c r="M75" s="129">
        <v>2995.3836630035198</v>
      </c>
      <c r="N75" s="129">
        <v>8655.0793650793694</v>
      </c>
      <c r="O75" s="129">
        <v>0.179185622585641</v>
      </c>
      <c r="P75" s="150">
        <v>9.8955036634324825E-2</v>
      </c>
      <c r="Q75" s="129"/>
      <c r="R75" s="149">
        <v>1.467695851808655E-2</v>
      </c>
      <c r="S75" s="129">
        <v>107.66802700000028</v>
      </c>
      <c r="T75" s="129">
        <v>10037.087705298671</v>
      </c>
      <c r="U75" s="129">
        <v>17121.174603174608</v>
      </c>
      <c r="V75" s="129">
        <v>0.29905079234249898</v>
      </c>
      <c r="W75" s="150">
        <v>0.12533138528610832</v>
      </c>
      <c r="X75" s="129"/>
      <c r="Y75" s="149">
        <v>18.1365442512942</v>
      </c>
      <c r="Z75" s="129">
        <v>775.918453356746</v>
      </c>
      <c r="AA75" s="129">
        <v>5.6178079340358904</v>
      </c>
      <c r="AB75" s="129">
        <v>160.16923468079699</v>
      </c>
      <c r="AC75" s="129">
        <v>1.3356648750380899</v>
      </c>
      <c r="AD75" s="129">
        <v>0.45288506117088601</v>
      </c>
      <c r="AE75" s="129">
        <v>1.00509420804226</v>
      </c>
      <c r="AF75" s="129">
        <v>0.80419307380629601</v>
      </c>
      <c r="AG75" s="129">
        <v>49.528647292581297</v>
      </c>
      <c r="AH75" s="129">
        <v>0.77572403913740995</v>
      </c>
      <c r="AI75" s="129">
        <v>0.25976155189637201</v>
      </c>
      <c r="AJ75" s="129">
        <v>4.2256214568431396</v>
      </c>
      <c r="AK75" s="129">
        <v>1.4074265657982501</v>
      </c>
      <c r="AL75" s="129">
        <v>1.7545891531456499</v>
      </c>
      <c r="AM75" s="129">
        <v>0.41397214226520201</v>
      </c>
      <c r="AN75" s="129">
        <v>3.0107181101684199</v>
      </c>
      <c r="AO75" s="129">
        <v>3.2219256424166098</v>
      </c>
      <c r="AP75" s="129">
        <v>0.88570823575222402</v>
      </c>
      <c r="AQ75" s="150">
        <v>0.39604746022242199</v>
      </c>
      <c r="AR75" s="129"/>
      <c r="AS75" s="149">
        <v>162.83785035797399</v>
      </c>
      <c r="AT75" s="129">
        <v>702.65899713909198</v>
      </c>
      <c r="AU75" s="129">
        <v>29.026977921779199</v>
      </c>
      <c r="AV75" s="129">
        <v>9.8239727117096596</v>
      </c>
      <c r="AW75" s="129">
        <v>0.58836163498290595</v>
      </c>
      <c r="AX75" s="129">
        <v>0.243604208772668</v>
      </c>
      <c r="AY75" s="129">
        <v>1.5081346646265601E-2</v>
      </c>
      <c r="AZ75" s="129">
        <v>5.4354396278082702E-2</v>
      </c>
      <c r="BA75" s="129">
        <v>0.51086073362594897</v>
      </c>
      <c r="BB75" s="129">
        <v>0.20932320865537499</v>
      </c>
      <c r="BC75" s="129">
        <v>0.29667007905260501</v>
      </c>
      <c r="BD75" s="129">
        <v>0.24959229642592801</v>
      </c>
      <c r="BE75" s="129">
        <v>1.73395376467569</v>
      </c>
      <c r="BF75" s="129">
        <v>0</v>
      </c>
      <c r="BG75" s="129">
        <v>3.90981986628244E-2</v>
      </c>
      <c r="BH75" s="129">
        <v>0.49380179476463998</v>
      </c>
      <c r="BI75" s="129">
        <v>0.10942262402627299</v>
      </c>
      <c r="BJ75" s="129">
        <v>1.29354635463315</v>
      </c>
      <c r="BK75" s="150">
        <v>0.35803378434439598</v>
      </c>
      <c r="BL75" s="129"/>
      <c r="BM75" s="149">
        <v>180.97439460926819</v>
      </c>
      <c r="BN75" s="129">
        <v>1478.5774504958381</v>
      </c>
      <c r="BO75" s="129">
        <v>34.644785855815087</v>
      </c>
      <c r="BP75" s="129">
        <v>169.99320739250666</v>
      </c>
      <c r="BQ75" s="129">
        <v>1.9240265100209959</v>
      </c>
      <c r="BR75" s="129">
        <v>0.69648926994355398</v>
      </c>
      <c r="BS75" s="129">
        <v>1.0201755546885256</v>
      </c>
      <c r="BT75" s="129">
        <v>0.85854747008437871</v>
      </c>
      <c r="BU75" s="129">
        <v>50.039508026207244</v>
      </c>
      <c r="BV75" s="129">
        <v>0.98504724779278496</v>
      </c>
      <c r="BW75" s="129">
        <v>0.55643163094897696</v>
      </c>
      <c r="BX75" s="129">
        <v>4.4752137532690677</v>
      </c>
      <c r="BY75" s="129">
        <v>3.1413803304739401</v>
      </c>
      <c r="BZ75" s="129">
        <v>1.7545891531456499</v>
      </c>
      <c r="CA75" s="129">
        <v>0.45307034092802639</v>
      </c>
      <c r="CB75" s="129">
        <v>3.5045199049330598</v>
      </c>
      <c r="CC75" s="129">
        <v>3.3313482664428826</v>
      </c>
      <c r="CD75" s="129">
        <v>2.1792545903853742</v>
      </c>
      <c r="CE75" s="150">
        <v>0.75408124456681791</v>
      </c>
      <c r="CF75" s="118"/>
      <c r="CG75" s="161">
        <v>1.35</v>
      </c>
    </row>
    <row r="76" spans="1:85" s="119" customFormat="1" ht="13.8">
      <c r="A76" s="121" t="s">
        <v>569</v>
      </c>
      <c r="B76" s="118">
        <v>3810</v>
      </c>
      <c r="C76" s="166">
        <v>1161.288</v>
      </c>
      <c r="D76" s="149">
        <v>0</v>
      </c>
      <c r="E76" s="129">
        <v>55.4527</v>
      </c>
      <c r="F76" s="129">
        <v>7652.1720830618297</v>
      </c>
      <c r="G76" s="129">
        <v>15428.280423280399</v>
      </c>
      <c r="H76" s="129">
        <v>0.116273330392064</v>
      </c>
      <c r="I76" s="150">
        <v>3.5211070756725006E-2</v>
      </c>
      <c r="J76" s="129"/>
      <c r="K76" s="149">
        <v>2.3821072368922176E-2</v>
      </c>
      <c r="L76" s="129">
        <v>47.839643999999822</v>
      </c>
      <c r="M76" s="129">
        <v>2917.4596151824899</v>
      </c>
      <c r="N76" s="129">
        <v>8922.7883597883592</v>
      </c>
      <c r="O76" s="129">
        <v>0.15272037556603899</v>
      </c>
      <c r="P76" s="150">
        <v>6.5136171765329626E-2</v>
      </c>
      <c r="Q76" s="129"/>
      <c r="R76" s="149">
        <v>2.3821072368922176E-2</v>
      </c>
      <c r="S76" s="129">
        <v>103.29234399999982</v>
      </c>
      <c r="T76" s="129">
        <v>10569.63169824432</v>
      </c>
      <c r="U76" s="129">
        <v>24351.06878306876</v>
      </c>
      <c r="V76" s="129">
        <v>0.26899370595810301</v>
      </c>
      <c r="W76" s="150">
        <v>0.10034724252205462</v>
      </c>
      <c r="X76" s="129"/>
      <c r="Y76" s="149">
        <v>18.2402971446366</v>
      </c>
      <c r="Z76" s="129">
        <v>905.44961825311998</v>
      </c>
      <c r="AA76" s="129">
        <v>1.8117068768312601</v>
      </c>
      <c r="AB76" s="129">
        <v>41.390935017253597</v>
      </c>
      <c r="AC76" s="129">
        <v>0.92857007469461394</v>
      </c>
      <c r="AD76" s="129">
        <v>0.46119104615026801</v>
      </c>
      <c r="AE76" s="129">
        <v>1.59340613769713</v>
      </c>
      <c r="AF76" s="129">
        <v>0.92090300090607402</v>
      </c>
      <c r="AG76" s="129">
        <v>49.274637023537302</v>
      </c>
      <c r="AH76" s="129">
        <v>1.7587823907750999</v>
      </c>
      <c r="AI76" s="129">
        <v>0.46858111796107499</v>
      </c>
      <c r="AJ76" s="129">
        <v>4.2047114601531002</v>
      </c>
      <c r="AK76" s="129">
        <v>0.948219656854139</v>
      </c>
      <c r="AL76" s="129">
        <v>2.0095025512792999</v>
      </c>
      <c r="AM76" s="129">
        <v>0.37287097064282498</v>
      </c>
      <c r="AN76" s="129">
        <v>1.9746637332407999</v>
      </c>
      <c r="AO76" s="129">
        <v>3.3198350738165501</v>
      </c>
      <c r="AP76" s="129">
        <v>0.61721110127203005</v>
      </c>
      <c r="AQ76" s="150">
        <v>0.79466576027606595</v>
      </c>
      <c r="AR76" s="129"/>
      <c r="AS76" s="149">
        <v>160.60163751401299</v>
      </c>
      <c r="AT76" s="129">
        <v>1701.9833517096599</v>
      </c>
      <c r="AU76" s="129">
        <v>8.8532169639606799</v>
      </c>
      <c r="AV76" s="129">
        <v>8.5928165926714293</v>
      </c>
      <c r="AW76" s="129">
        <v>0.27603386813556102</v>
      </c>
      <c r="AX76" s="129">
        <v>1.3339025449265001</v>
      </c>
      <c r="AY76" s="129">
        <v>6.9344519846104805E-2</v>
      </c>
      <c r="AZ76" s="129">
        <v>5.48030713951069E-2</v>
      </c>
      <c r="BA76" s="129">
        <v>3.0615236252263398</v>
      </c>
      <c r="BB76" s="129">
        <v>0.49357882371161299</v>
      </c>
      <c r="BC76" s="129">
        <v>0.67526779579584095</v>
      </c>
      <c r="BD76" s="129">
        <v>0.83320189795880295</v>
      </c>
      <c r="BE76" s="129">
        <v>0</v>
      </c>
      <c r="BF76" s="129">
        <v>0</v>
      </c>
      <c r="BG76" s="129">
        <v>0.35617917938730498</v>
      </c>
      <c r="BH76" s="129">
        <v>0.79287156635306899</v>
      </c>
      <c r="BI76" s="129">
        <v>0.38226309675672898</v>
      </c>
      <c r="BJ76" s="129">
        <v>1.5908588418596099</v>
      </c>
      <c r="BK76" s="150">
        <v>0.26833553439407398</v>
      </c>
      <c r="BL76" s="129"/>
      <c r="BM76" s="149">
        <v>178.84193465864959</v>
      </c>
      <c r="BN76" s="129">
        <v>2607.4329699627797</v>
      </c>
      <c r="BO76" s="129">
        <v>10.664923840791939</v>
      </c>
      <c r="BP76" s="129">
        <v>49.983751609925022</v>
      </c>
      <c r="BQ76" s="129">
        <v>1.2046039428301749</v>
      </c>
      <c r="BR76" s="129">
        <v>1.795093591076768</v>
      </c>
      <c r="BS76" s="129">
        <v>1.6627506575432349</v>
      </c>
      <c r="BT76" s="129">
        <v>0.97570607230118089</v>
      </c>
      <c r="BU76" s="129">
        <v>52.336160648763645</v>
      </c>
      <c r="BV76" s="129">
        <v>2.2523612144867129</v>
      </c>
      <c r="BW76" s="129">
        <v>1.1438489137569159</v>
      </c>
      <c r="BX76" s="129">
        <v>5.0379133581119033</v>
      </c>
      <c r="BY76" s="129">
        <v>0.948219656854139</v>
      </c>
      <c r="BZ76" s="129">
        <v>2.0095025512792999</v>
      </c>
      <c r="CA76" s="129">
        <v>0.72905015003012996</v>
      </c>
      <c r="CB76" s="129">
        <v>2.7675352995938689</v>
      </c>
      <c r="CC76" s="129">
        <v>3.7020981705732789</v>
      </c>
      <c r="CD76" s="129">
        <v>2.20806994313164</v>
      </c>
      <c r="CE76" s="150">
        <v>1.0630012946701399</v>
      </c>
      <c r="CF76" s="118"/>
      <c r="CG76" s="161">
        <v>1.39</v>
      </c>
    </row>
    <row r="77" spans="1:85" s="119" customFormat="1" ht="13.8">
      <c r="A77" s="121" t="s">
        <v>570</v>
      </c>
      <c r="B77" s="118">
        <v>3830</v>
      </c>
      <c r="C77" s="166">
        <v>1167.384</v>
      </c>
      <c r="D77" s="149">
        <v>0</v>
      </c>
      <c r="E77" s="129">
        <v>68.67702000000051</v>
      </c>
      <c r="F77" s="129">
        <v>6191.4208144526201</v>
      </c>
      <c r="G77" s="129">
        <v>9990.0793650793694</v>
      </c>
      <c r="H77" s="129">
        <v>0.13121969876474301</v>
      </c>
      <c r="I77" s="150">
        <v>2.6486599834895E-2</v>
      </c>
      <c r="J77" s="129"/>
      <c r="K77" s="149">
        <v>9.5853736698976497E-2</v>
      </c>
      <c r="L77" s="129">
        <v>55.595267999999642</v>
      </c>
      <c r="M77" s="129">
        <v>3119.2076800387599</v>
      </c>
      <c r="N77" s="129">
        <v>9153.0529100529093</v>
      </c>
      <c r="O77" s="129">
        <v>0.18832864850945799</v>
      </c>
      <c r="P77" s="150">
        <v>0.13233728538726991</v>
      </c>
      <c r="Q77" s="129"/>
      <c r="R77" s="149">
        <v>9.5853736698976497E-2</v>
      </c>
      <c r="S77" s="129">
        <v>124.27228800000015</v>
      </c>
      <c r="T77" s="129">
        <v>9310.6284944913805</v>
      </c>
      <c r="U77" s="129">
        <v>19143.13227513228</v>
      </c>
      <c r="V77" s="129">
        <v>0.31954834727420101</v>
      </c>
      <c r="W77" s="150">
        <v>0.1588238852221649</v>
      </c>
      <c r="X77" s="129"/>
      <c r="Y77" s="149">
        <v>22.179311013326899</v>
      </c>
      <c r="Z77" s="129">
        <v>677.09068276194796</v>
      </c>
      <c r="AA77" s="129">
        <v>4.6192741545422402</v>
      </c>
      <c r="AB77" s="129">
        <v>50.017110776982904</v>
      </c>
      <c r="AC77" s="129">
        <v>1.1659260906386599</v>
      </c>
      <c r="AD77" s="129">
        <v>0.55431759602319897</v>
      </c>
      <c r="AE77" s="129">
        <v>1.32544771561304</v>
      </c>
      <c r="AF77" s="129">
        <v>1.0200909176861701</v>
      </c>
      <c r="AG77" s="129">
        <v>56.732949070574101</v>
      </c>
      <c r="AH77" s="129">
        <v>1.35687962572916</v>
      </c>
      <c r="AI77" s="129">
        <v>0.38710808703614602</v>
      </c>
      <c r="AJ77" s="129">
        <v>3.8402438015731599</v>
      </c>
      <c r="AK77" s="129">
        <v>1.41321455380006</v>
      </c>
      <c r="AL77" s="129">
        <v>1.7415688812246299</v>
      </c>
      <c r="AM77" s="129">
        <v>0.38728741777911002</v>
      </c>
      <c r="AN77" s="129">
        <v>3.0927211705803801</v>
      </c>
      <c r="AO77" s="129">
        <v>3.21124357856031</v>
      </c>
      <c r="AP77" s="129">
        <v>0.81975507273010895</v>
      </c>
      <c r="AQ77" s="150">
        <v>1.8256592789919199</v>
      </c>
      <c r="AR77" s="129"/>
      <c r="AS77" s="149">
        <v>176.880352763753</v>
      </c>
      <c r="AT77" s="129">
        <v>545.58413600644201</v>
      </c>
      <c r="AU77" s="129">
        <v>28.855753650944902</v>
      </c>
      <c r="AV77" s="129">
        <v>11.1376502175957</v>
      </c>
      <c r="AW77" s="129">
        <v>0.51718524655018905</v>
      </c>
      <c r="AX77" s="129">
        <v>0.52702382260445901</v>
      </c>
      <c r="AY77" s="129">
        <v>6.2692706022870595E-2</v>
      </c>
      <c r="AZ77" s="129">
        <v>0.14641331951582801</v>
      </c>
      <c r="BA77" s="129">
        <v>1.4049008330214099</v>
      </c>
      <c r="BB77" s="129">
        <v>0.245590193890251</v>
      </c>
      <c r="BC77" s="129">
        <v>0.60923312893802695</v>
      </c>
      <c r="BD77" s="129">
        <v>0.23786440735200201</v>
      </c>
      <c r="BE77" s="129">
        <v>0</v>
      </c>
      <c r="BF77" s="129">
        <v>0</v>
      </c>
      <c r="BG77" s="129">
        <v>0.13266961924385501</v>
      </c>
      <c r="BH77" s="129">
        <v>0.32379528806692198</v>
      </c>
      <c r="BI77" s="129">
        <v>0.26996794254989198</v>
      </c>
      <c r="BJ77" s="129">
        <v>2.15834022928055</v>
      </c>
      <c r="BK77" s="150">
        <v>0.73686796761640705</v>
      </c>
      <c r="BL77" s="129"/>
      <c r="BM77" s="149">
        <v>199.05966377707989</v>
      </c>
      <c r="BN77" s="129">
        <v>1222.67481876839</v>
      </c>
      <c r="BO77" s="129">
        <v>33.475027805487144</v>
      </c>
      <c r="BP77" s="129">
        <v>61.154760994578602</v>
      </c>
      <c r="BQ77" s="129">
        <v>1.6831113371888491</v>
      </c>
      <c r="BR77" s="129">
        <v>1.081341418627658</v>
      </c>
      <c r="BS77" s="129">
        <v>1.3881404216359106</v>
      </c>
      <c r="BT77" s="129">
        <v>1.166504237201998</v>
      </c>
      <c r="BU77" s="129">
        <v>58.137849903595509</v>
      </c>
      <c r="BV77" s="129">
        <v>1.6024698196194109</v>
      </c>
      <c r="BW77" s="129">
        <v>0.99634121597417291</v>
      </c>
      <c r="BX77" s="129">
        <v>4.0781082089251619</v>
      </c>
      <c r="BY77" s="129">
        <v>1.41321455380006</v>
      </c>
      <c r="BZ77" s="129">
        <v>1.7415688812246299</v>
      </c>
      <c r="CA77" s="129">
        <v>0.51995703702296503</v>
      </c>
      <c r="CB77" s="129">
        <v>3.416516458647302</v>
      </c>
      <c r="CC77" s="129">
        <v>3.4812115211102022</v>
      </c>
      <c r="CD77" s="129">
        <v>2.9780953020106589</v>
      </c>
      <c r="CE77" s="150">
        <v>2.5625272466083269</v>
      </c>
      <c r="CF77" s="118"/>
      <c r="CG77" s="161">
        <v>1.34</v>
      </c>
    </row>
    <row r="78" spans="1:85" s="119" customFormat="1" ht="13.8">
      <c r="A78" s="121" t="s">
        <v>571</v>
      </c>
      <c r="B78" s="118">
        <v>3850</v>
      </c>
      <c r="C78" s="166">
        <v>1173.48</v>
      </c>
      <c r="D78" s="149">
        <v>0</v>
      </c>
      <c r="E78" s="129">
        <v>57.293464999999493</v>
      </c>
      <c r="F78" s="129">
        <v>8595.0610673710198</v>
      </c>
      <c r="G78" s="129">
        <v>9115.6190476190495</v>
      </c>
      <c r="H78" s="129">
        <v>0.12565817470952098</v>
      </c>
      <c r="I78" s="150">
        <v>2.8464794987928248E-2</v>
      </c>
      <c r="J78" s="129"/>
      <c r="K78" s="149">
        <v>5.4248573853504251E-3</v>
      </c>
      <c r="L78" s="129">
        <v>48.044803728719174</v>
      </c>
      <c r="M78" s="129">
        <v>3098.3879981411847</v>
      </c>
      <c r="N78" s="129">
        <v>8416.4285714285706</v>
      </c>
      <c r="O78" s="129">
        <v>0.29524661609439801</v>
      </c>
      <c r="P78" s="150">
        <v>0.28741391188869397</v>
      </c>
      <c r="Q78" s="129"/>
      <c r="R78" s="149">
        <v>5.4248573853504251E-3</v>
      </c>
      <c r="S78" s="129">
        <v>105.33826872871867</v>
      </c>
      <c r="T78" s="129">
        <v>11693.449065512204</v>
      </c>
      <c r="U78" s="129">
        <v>17532.047619047618</v>
      </c>
      <c r="V78" s="129">
        <v>0.42090479080391896</v>
      </c>
      <c r="W78" s="150">
        <v>0.31587870687662223</v>
      </c>
      <c r="X78" s="129"/>
      <c r="Y78" s="149">
        <v>17.8979054652469</v>
      </c>
      <c r="Z78" s="129">
        <v>919.98758991415104</v>
      </c>
      <c r="AA78" s="129">
        <v>5.7406299350476999</v>
      </c>
      <c r="AB78" s="129">
        <v>80.092389539184595</v>
      </c>
      <c r="AC78" s="129">
        <v>1.47189264534483</v>
      </c>
      <c r="AD78" s="129">
        <v>0.54688622546950605</v>
      </c>
      <c r="AE78" s="129">
        <v>1.16829210051915</v>
      </c>
      <c r="AF78" s="129">
        <v>0.93592771020085896</v>
      </c>
      <c r="AG78" s="129">
        <v>47.821064188378401</v>
      </c>
      <c r="AH78" s="129">
        <v>0.91821302160065599</v>
      </c>
      <c r="AI78" s="129">
        <v>0.25254506940382998</v>
      </c>
      <c r="AJ78" s="129">
        <v>5.0110478591315797</v>
      </c>
      <c r="AK78" s="129">
        <v>1.14025870007387</v>
      </c>
      <c r="AL78" s="129">
        <v>1.3340705405315201</v>
      </c>
      <c r="AM78" s="129">
        <v>0.36812084903681103</v>
      </c>
      <c r="AN78" s="129">
        <v>3.3412696073621002</v>
      </c>
      <c r="AO78" s="129">
        <v>2.5611321010184298</v>
      </c>
      <c r="AP78" s="129">
        <v>0.98070334448107299</v>
      </c>
      <c r="AQ78" s="150">
        <v>1.9911106117308699</v>
      </c>
      <c r="AR78" s="129"/>
      <c r="AS78" s="149">
        <v>170.96848394441199</v>
      </c>
      <c r="AT78" s="129">
        <v>0</v>
      </c>
      <c r="AU78" s="129">
        <v>3.1094168297424201</v>
      </c>
      <c r="AV78" s="129">
        <v>9.3007555068327008</v>
      </c>
      <c r="AW78" s="129">
        <v>0.47183136455022701</v>
      </c>
      <c r="AX78" s="129">
        <v>0.236659013147797</v>
      </c>
      <c r="AY78" s="129">
        <v>2.9857735475235202E-3</v>
      </c>
      <c r="AZ78" s="129">
        <v>2.7531949830349501E-2</v>
      </c>
      <c r="BA78" s="129">
        <v>2.2162867438349698</v>
      </c>
      <c r="BB78" s="129">
        <v>0.56241290592374804</v>
      </c>
      <c r="BC78" s="129">
        <v>0.50604457973511097</v>
      </c>
      <c r="BD78" s="129">
        <v>0.11986253271977899</v>
      </c>
      <c r="BE78" s="129">
        <v>0</v>
      </c>
      <c r="BF78" s="129">
        <v>0</v>
      </c>
      <c r="BG78" s="129">
        <v>2.72698813800893E-2</v>
      </c>
      <c r="BH78" s="129">
        <v>0.86550727038239905</v>
      </c>
      <c r="BI78" s="129">
        <v>0.11509676562677899</v>
      </c>
      <c r="BJ78" s="129">
        <v>3.1640707954210399</v>
      </c>
      <c r="BK78" s="150">
        <v>0.52278106849064898</v>
      </c>
      <c r="BL78" s="129"/>
      <c r="BM78" s="149">
        <v>188.86638940965889</v>
      </c>
      <c r="BN78" s="129">
        <v>919.98758991415104</v>
      </c>
      <c r="BO78" s="129">
        <v>8.85004676479012</v>
      </c>
      <c r="BP78" s="129">
        <v>89.393145046017295</v>
      </c>
      <c r="BQ78" s="129">
        <v>1.943724009895057</v>
      </c>
      <c r="BR78" s="129">
        <v>0.78354523861730307</v>
      </c>
      <c r="BS78" s="129">
        <v>1.1712778740666736</v>
      </c>
      <c r="BT78" s="129">
        <v>0.96345966003120842</v>
      </c>
      <c r="BU78" s="129">
        <v>50.037350932213371</v>
      </c>
      <c r="BV78" s="129">
        <v>1.480625927524404</v>
      </c>
      <c r="BW78" s="129">
        <v>0.758589649138941</v>
      </c>
      <c r="BX78" s="129">
        <v>5.1309103918513586</v>
      </c>
      <c r="BY78" s="129">
        <v>1.14025870007387</v>
      </c>
      <c r="BZ78" s="129">
        <v>1.3340705405315201</v>
      </c>
      <c r="CA78" s="129">
        <v>0.39539073041690032</v>
      </c>
      <c r="CB78" s="129">
        <v>4.2067768777444989</v>
      </c>
      <c r="CC78" s="129">
        <v>2.676228866645209</v>
      </c>
      <c r="CD78" s="129">
        <v>4.144774139902113</v>
      </c>
      <c r="CE78" s="150">
        <v>2.5138916802215188</v>
      </c>
      <c r="CF78" s="118"/>
      <c r="CG78" s="161">
        <v>1.23</v>
      </c>
    </row>
    <row r="79" spans="1:85" s="119" customFormat="1" ht="13.8">
      <c r="A79" s="121" t="s">
        <v>572</v>
      </c>
      <c r="B79" s="118">
        <v>3870</v>
      </c>
      <c r="C79" s="166">
        <v>1179.576</v>
      </c>
      <c r="D79" s="149">
        <v>0</v>
      </c>
      <c r="E79" s="129">
        <v>79.172830000000005</v>
      </c>
      <c r="F79" s="129">
        <v>8443.8261484616796</v>
      </c>
      <c r="G79" s="129">
        <v>8964.3809523809505</v>
      </c>
      <c r="H79" s="129">
        <v>0.12419312332950799</v>
      </c>
      <c r="I79" s="150">
        <v>2.1324219337328879E-2</v>
      </c>
      <c r="J79" s="129"/>
      <c r="K79" s="149">
        <v>4.1174744585267001E-2</v>
      </c>
      <c r="L79" s="129">
        <v>57.582387000000359</v>
      </c>
      <c r="M79" s="129">
        <v>3135.9325280575849</v>
      </c>
      <c r="N79" s="129">
        <v>8916.8465608465594</v>
      </c>
      <c r="O79" s="129">
        <v>0.15536987940418298</v>
      </c>
      <c r="P79" s="150">
        <v>8.2522324073703746E-2</v>
      </c>
      <c r="Q79" s="129"/>
      <c r="R79" s="149">
        <v>4.1174744585267001E-2</v>
      </c>
      <c r="S79" s="129">
        <v>136.75521700000036</v>
      </c>
      <c r="T79" s="129">
        <v>11579.758676519265</v>
      </c>
      <c r="U79" s="129">
        <v>17881.22751322751</v>
      </c>
      <c r="V79" s="129">
        <v>0.27956300273369095</v>
      </c>
      <c r="W79" s="150">
        <v>0.10384654341103262</v>
      </c>
      <c r="X79" s="129"/>
      <c r="Y79" s="149">
        <v>18.886519598212299</v>
      </c>
      <c r="Z79" s="129">
        <v>721.47035397038405</v>
      </c>
      <c r="AA79" s="129">
        <v>5.9248302528899099</v>
      </c>
      <c r="AB79" s="129">
        <v>44.010183671633399</v>
      </c>
      <c r="AC79" s="129">
        <v>0.29771876213870502</v>
      </c>
      <c r="AD79" s="129">
        <v>0.59739135298879897</v>
      </c>
      <c r="AE79" s="129">
        <v>1.0496288338454001</v>
      </c>
      <c r="AF79" s="129">
        <v>0.73351928250327603</v>
      </c>
      <c r="AG79" s="129">
        <v>51.718594386837601</v>
      </c>
      <c r="AH79" s="129">
        <v>0.98787765765673397</v>
      </c>
      <c r="AI79" s="129">
        <v>0.26843551414697397</v>
      </c>
      <c r="AJ79" s="129">
        <v>6.1185533456790999</v>
      </c>
      <c r="AK79" s="129">
        <v>1.2672387608715401</v>
      </c>
      <c r="AL79" s="129">
        <v>1.22152914499733</v>
      </c>
      <c r="AM79" s="129">
        <v>0.42616025806562302</v>
      </c>
      <c r="AN79" s="129">
        <v>4.2973421281120698</v>
      </c>
      <c r="AO79" s="129">
        <v>2.7903281250505998</v>
      </c>
      <c r="AP79" s="129">
        <v>1.0288172204988</v>
      </c>
      <c r="AQ79" s="150">
        <v>1.53092859428773</v>
      </c>
      <c r="AR79" s="129"/>
      <c r="AS79" s="149">
        <v>171.091237057293</v>
      </c>
      <c r="AT79" s="129">
        <v>0</v>
      </c>
      <c r="AU79" s="129">
        <v>13.9017027114591</v>
      </c>
      <c r="AV79" s="129">
        <v>11.287698200192899</v>
      </c>
      <c r="AW79" s="129">
        <v>0.73845298974372098</v>
      </c>
      <c r="AX79" s="129">
        <v>2.42198002790452</v>
      </c>
      <c r="AY79" s="129">
        <v>0.127709514538108</v>
      </c>
      <c r="AZ79" s="129">
        <v>0.13709542566744801</v>
      </c>
      <c r="BA79" s="129">
        <v>4.1530665788914201</v>
      </c>
      <c r="BB79" s="129">
        <v>0.49348351423925702</v>
      </c>
      <c r="BC79" s="129">
        <v>0.31910295669153699</v>
      </c>
      <c r="BD79" s="129">
        <v>0.51868684387421304</v>
      </c>
      <c r="BE79" s="129">
        <v>0</v>
      </c>
      <c r="BF79" s="129">
        <v>3.5537983069120302E-2</v>
      </c>
      <c r="BG79" s="129">
        <v>0.30132311081615498</v>
      </c>
      <c r="BH79" s="129">
        <v>1.88716133739115</v>
      </c>
      <c r="BI79" s="129">
        <v>0.78583276038588601</v>
      </c>
      <c r="BJ79" s="129">
        <v>2.03562987574885</v>
      </c>
      <c r="BK79" s="150">
        <v>0.275668633195987</v>
      </c>
      <c r="BL79" s="129"/>
      <c r="BM79" s="149">
        <v>189.97775665550529</v>
      </c>
      <c r="BN79" s="129">
        <v>721.47035397038405</v>
      </c>
      <c r="BO79" s="129">
        <v>19.82653296434901</v>
      </c>
      <c r="BP79" s="129">
        <v>55.297881871826299</v>
      </c>
      <c r="BQ79" s="129">
        <v>1.0361717518824261</v>
      </c>
      <c r="BR79" s="129">
        <v>3.0193713808933191</v>
      </c>
      <c r="BS79" s="129">
        <v>1.177338348383508</v>
      </c>
      <c r="BT79" s="129">
        <v>0.87061470817072406</v>
      </c>
      <c r="BU79" s="129">
        <v>55.871660965729021</v>
      </c>
      <c r="BV79" s="129">
        <v>1.4813611718959909</v>
      </c>
      <c r="BW79" s="129">
        <v>0.58753847083851096</v>
      </c>
      <c r="BX79" s="129">
        <v>6.6372401895533129</v>
      </c>
      <c r="BY79" s="129">
        <v>1.2672387608715401</v>
      </c>
      <c r="BZ79" s="129">
        <v>1.2570671280664503</v>
      </c>
      <c r="CA79" s="129">
        <v>0.727483368881778</v>
      </c>
      <c r="CB79" s="129">
        <v>6.1845034655032194</v>
      </c>
      <c r="CC79" s="129">
        <v>3.5761608854364857</v>
      </c>
      <c r="CD79" s="129">
        <v>3.0644470962476502</v>
      </c>
      <c r="CE79" s="150">
        <v>1.806597227483717</v>
      </c>
      <c r="CF79" s="118"/>
      <c r="CG79" s="161">
        <v>1.42</v>
      </c>
    </row>
    <row r="80" spans="1:85" s="119" customFormat="1" ht="13.8">
      <c r="A80" s="121" t="s">
        <v>573</v>
      </c>
      <c r="B80" s="118">
        <v>3890</v>
      </c>
      <c r="C80" s="166">
        <v>1185.672</v>
      </c>
      <c r="D80" s="149">
        <v>0</v>
      </c>
      <c r="E80" s="129">
        <v>69.847479999999493</v>
      </c>
      <c r="F80" s="129">
        <v>7718.9934388150496</v>
      </c>
      <c r="G80" s="129">
        <v>9560.7671957671992</v>
      </c>
      <c r="H80" s="129">
        <v>0.12892397986545101</v>
      </c>
      <c r="I80" s="150">
        <v>2.0916540669899099E-2</v>
      </c>
      <c r="J80" s="129"/>
      <c r="K80" s="149">
        <v>2.2244392246385851E-2</v>
      </c>
      <c r="L80" s="129">
        <v>51.93474300000036</v>
      </c>
      <c r="M80" s="129">
        <v>3032.9488656726053</v>
      </c>
      <c r="N80" s="129">
        <v>9071.8201058201103</v>
      </c>
      <c r="O80" s="129">
        <v>0.15578285942776901</v>
      </c>
      <c r="P80" s="150">
        <v>6.4713314908873457E-2</v>
      </c>
      <c r="Q80" s="129"/>
      <c r="R80" s="149">
        <v>2.2244392246385851E-2</v>
      </c>
      <c r="S80" s="129">
        <v>121.78222299999985</v>
      </c>
      <c r="T80" s="129">
        <v>10751.942304487655</v>
      </c>
      <c r="U80" s="129">
        <v>18632.587301587308</v>
      </c>
      <c r="V80" s="129">
        <v>0.28470683929322005</v>
      </c>
      <c r="W80" s="150">
        <v>8.5629855578772562E-2</v>
      </c>
      <c r="X80" s="129"/>
      <c r="Y80" s="149">
        <v>19.228737061596</v>
      </c>
      <c r="Z80" s="129">
        <v>624.29866199322601</v>
      </c>
      <c r="AA80" s="129">
        <v>6.0155261504667896</v>
      </c>
      <c r="AB80" s="129">
        <v>71.841265258086395</v>
      </c>
      <c r="AC80" s="129">
        <v>1.1974676632487999</v>
      </c>
      <c r="AD80" s="129">
        <v>0.50053730258817097</v>
      </c>
      <c r="AE80" s="129">
        <v>0.72650167656932896</v>
      </c>
      <c r="AF80" s="129">
        <v>0.68822871049270495</v>
      </c>
      <c r="AG80" s="129">
        <v>43.581462513515</v>
      </c>
      <c r="AH80" s="129">
        <v>0.56630378315326102</v>
      </c>
      <c r="AI80" s="129">
        <v>0.16159820318908999</v>
      </c>
      <c r="AJ80" s="129">
        <v>1.8494902895615299</v>
      </c>
      <c r="AK80" s="129">
        <v>2.53209207029205</v>
      </c>
      <c r="AL80" s="129">
        <v>1.79015175636341</v>
      </c>
      <c r="AM80" s="129">
        <v>0.233494570673977</v>
      </c>
      <c r="AN80" s="129">
        <v>1.0215233742899901</v>
      </c>
      <c r="AO80" s="129">
        <v>1.5792478294949099</v>
      </c>
      <c r="AP80" s="129">
        <v>0.93551211150121705</v>
      </c>
      <c r="AQ80" s="150">
        <v>0.72602516681175999</v>
      </c>
      <c r="AR80" s="129"/>
      <c r="AS80" s="149">
        <v>167.398746071022</v>
      </c>
      <c r="AT80" s="129">
        <v>260.26194200756902</v>
      </c>
      <c r="AU80" s="129">
        <v>15.188631339855601</v>
      </c>
      <c r="AV80" s="129">
        <v>10.756094630928001</v>
      </c>
      <c r="AW80" s="129">
        <v>0.303962368327653</v>
      </c>
      <c r="AX80" s="129">
        <v>0.42530918644992599</v>
      </c>
      <c r="AY80" s="129">
        <v>0.151373908823243</v>
      </c>
      <c r="AZ80" s="129">
        <v>0.15374650591307901</v>
      </c>
      <c r="BA80" s="129">
        <v>1.30566152237491</v>
      </c>
      <c r="BB80" s="129">
        <v>0.41827001122211999</v>
      </c>
      <c r="BC80" s="129">
        <v>0.30351579694428998</v>
      </c>
      <c r="BD80" s="129">
        <v>0.26896279028778403</v>
      </c>
      <c r="BE80" s="129">
        <v>1.7771855410542201</v>
      </c>
      <c r="BF80" s="129">
        <v>0</v>
      </c>
      <c r="BG80" s="129">
        <v>0.29746419791168099</v>
      </c>
      <c r="BH80" s="129">
        <v>0.75852866129376995</v>
      </c>
      <c r="BI80" s="129">
        <v>0.57682237206999598</v>
      </c>
      <c r="BJ80" s="129">
        <v>2.40366654460782</v>
      </c>
      <c r="BK80" s="150">
        <v>0.38926220162620601</v>
      </c>
      <c r="BL80" s="129"/>
      <c r="BM80" s="149">
        <v>186.62748313261801</v>
      </c>
      <c r="BN80" s="129">
        <v>884.56060400079502</v>
      </c>
      <c r="BO80" s="129">
        <v>21.204157490322391</v>
      </c>
      <c r="BP80" s="129">
        <v>82.597359889014399</v>
      </c>
      <c r="BQ80" s="129">
        <v>1.5014300315764531</v>
      </c>
      <c r="BR80" s="129">
        <v>0.92584648903809696</v>
      </c>
      <c r="BS80" s="129">
        <v>0.87787558539257193</v>
      </c>
      <c r="BT80" s="129">
        <v>0.84197521640578399</v>
      </c>
      <c r="BU80" s="129">
        <v>44.887124035889912</v>
      </c>
      <c r="BV80" s="129">
        <v>0.98457379437538095</v>
      </c>
      <c r="BW80" s="129">
        <v>0.46511400013338</v>
      </c>
      <c r="BX80" s="129">
        <v>2.118453079849314</v>
      </c>
      <c r="BY80" s="129">
        <v>4.3092776113462703</v>
      </c>
      <c r="BZ80" s="129">
        <v>1.79015175636341</v>
      </c>
      <c r="CA80" s="129">
        <v>0.53095876858565805</v>
      </c>
      <c r="CB80" s="129">
        <v>1.7800520355837599</v>
      </c>
      <c r="CC80" s="129">
        <v>2.1560702015649058</v>
      </c>
      <c r="CD80" s="129">
        <v>3.3391786561090369</v>
      </c>
      <c r="CE80" s="150">
        <v>1.1152873684379661</v>
      </c>
      <c r="CF80" s="118"/>
      <c r="CG80" s="161">
        <v>1.1200000000000001</v>
      </c>
    </row>
    <row r="81" spans="1:85" s="119" customFormat="1" ht="13.8">
      <c r="A81" s="121" t="s">
        <v>574</v>
      </c>
      <c r="B81" s="118">
        <v>3910</v>
      </c>
      <c r="C81" s="166">
        <v>1191.768</v>
      </c>
      <c r="D81" s="149">
        <v>0</v>
      </c>
      <c r="E81" s="129">
        <v>77.797345000000007</v>
      </c>
      <c r="F81" s="129">
        <v>4966.3410111161102</v>
      </c>
      <c r="G81" s="129">
        <v>11108.708994709001</v>
      </c>
      <c r="H81" s="129">
        <v>0.114834293884121</v>
      </c>
      <c r="I81" s="150">
        <v>3.2347805831991747E-2</v>
      </c>
      <c r="J81" s="129"/>
      <c r="K81" s="149">
        <v>9.5963223393949498E-2</v>
      </c>
      <c r="L81" s="129">
        <v>52.41410099999991</v>
      </c>
      <c r="M81" s="129">
        <v>2789.8964727790253</v>
      </c>
      <c r="N81" s="129">
        <v>9144.4708994708999</v>
      </c>
      <c r="O81" s="129">
        <v>0.12476082778273799</v>
      </c>
      <c r="P81" s="150">
        <v>7.2568995939825784E-2</v>
      </c>
      <c r="Q81" s="129"/>
      <c r="R81" s="149">
        <v>9.5963223393949498E-2</v>
      </c>
      <c r="S81" s="129">
        <v>130.21144599999991</v>
      </c>
      <c r="T81" s="129">
        <v>7756.2374838951355</v>
      </c>
      <c r="U81" s="129">
        <v>20253.179894179899</v>
      </c>
      <c r="V81" s="129">
        <v>0.23959512166685898</v>
      </c>
      <c r="W81" s="150">
        <v>0.10491680177181753</v>
      </c>
      <c r="X81" s="129"/>
      <c r="Y81" s="149">
        <v>18.5388225397237</v>
      </c>
      <c r="Z81" s="129">
        <v>525.14467516702405</v>
      </c>
      <c r="AA81" s="129">
        <v>5.9529342137400203</v>
      </c>
      <c r="AB81" s="129">
        <v>66.542026904366395</v>
      </c>
      <c r="AC81" s="129">
        <v>0.89463270075050705</v>
      </c>
      <c r="AD81" s="129">
        <v>0.48485857214893402</v>
      </c>
      <c r="AE81" s="129">
        <v>0.85186355546270998</v>
      </c>
      <c r="AF81" s="129">
        <v>0.76260030964370995</v>
      </c>
      <c r="AG81" s="129">
        <v>41.512709144396602</v>
      </c>
      <c r="AH81" s="129">
        <v>0.73979161536753901</v>
      </c>
      <c r="AI81" s="129">
        <v>0.171419513328603</v>
      </c>
      <c r="AJ81" s="129">
        <v>2.8164697572892901</v>
      </c>
      <c r="AK81" s="129">
        <v>0.64918364863893097</v>
      </c>
      <c r="AL81" s="129">
        <v>0.26947822044667502</v>
      </c>
      <c r="AM81" s="129">
        <v>0.326909535784981</v>
      </c>
      <c r="AN81" s="129">
        <v>3.7777070987266699</v>
      </c>
      <c r="AO81" s="129">
        <v>2.6694225620482901</v>
      </c>
      <c r="AP81" s="129">
        <v>0.70030693065747196</v>
      </c>
      <c r="AQ81" s="150">
        <v>0.78768586299764798</v>
      </c>
      <c r="AR81" s="129"/>
      <c r="AS81" s="149">
        <v>159.696837785799</v>
      </c>
      <c r="AT81" s="129">
        <v>0</v>
      </c>
      <c r="AU81" s="129">
        <v>7.7081627283148997</v>
      </c>
      <c r="AV81" s="129">
        <v>9.1799313044471305</v>
      </c>
      <c r="AW81" s="129">
        <v>0.54951644079348905</v>
      </c>
      <c r="AX81" s="129">
        <v>0.49764842862522601</v>
      </c>
      <c r="AY81" s="129">
        <v>0.167384479995275</v>
      </c>
      <c r="AZ81" s="129">
        <v>0</v>
      </c>
      <c r="BA81" s="129">
        <v>19.5376215846508</v>
      </c>
      <c r="BB81" s="129">
        <v>0.82343606915360001</v>
      </c>
      <c r="BC81" s="129">
        <v>0.496377288190749</v>
      </c>
      <c r="BD81" s="129">
        <v>0.120274220073562</v>
      </c>
      <c r="BE81" s="129">
        <v>3.5158705167603901</v>
      </c>
      <c r="BF81" s="129">
        <v>0</v>
      </c>
      <c r="BG81" s="129">
        <v>0.50516487156702605</v>
      </c>
      <c r="BH81" s="129">
        <v>1.40951802540541</v>
      </c>
      <c r="BI81" s="129">
        <v>1.43363096365642</v>
      </c>
      <c r="BJ81" s="129">
        <v>2.12425639195907</v>
      </c>
      <c r="BK81" s="150">
        <v>0.31276892316101701</v>
      </c>
      <c r="BL81" s="129"/>
      <c r="BM81" s="149">
        <v>178.2356603255227</v>
      </c>
      <c r="BN81" s="129">
        <v>525.14467516702405</v>
      </c>
      <c r="BO81" s="129">
        <v>13.66109694205492</v>
      </c>
      <c r="BP81" s="129">
        <v>75.721958208813533</v>
      </c>
      <c r="BQ81" s="129">
        <v>1.444149141543996</v>
      </c>
      <c r="BR81" s="129">
        <v>0.98250700077416009</v>
      </c>
      <c r="BS81" s="129">
        <v>1.0192480354579849</v>
      </c>
      <c r="BT81" s="129">
        <v>0.76260030964370995</v>
      </c>
      <c r="BU81" s="129">
        <v>61.050330729047403</v>
      </c>
      <c r="BV81" s="129">
        <v>1.563227684521139</v>
      </c>
      <c r="BW81" s="129">
        <v>0.66779680151935206</v>
      </c>
      <c r="BX81" s="129">
        <v>2.9367439773628519</v>
      </c>
      <c r="BY81" s="129">
        <v>4.1650541653993214</v>
      </c>
      <c r="BZ81" s="129">
        <v>0.26947822044667502</v>
      </c>
      <c r="CA81" s="129">
        <v>0.83207440735200699</v>
      </c>
      <c r="CB81" s="129">
        <v>5.1872251241320804</v>
      </c>
      <c r="CC81" s="129">
        <v>4.10305352570471</v>
      </c>
      <c r="CD81" s="129">
        <v>2.8245633226165419</v>
      </c>
      <c r="CE81" s="150">
        <v>1.1004547861586649</v>
      </c>
      <c r="CF81" s="118"/>
      <c r="CG81" s="161">
        <v>1.58</v>
      </c>
    </row>
    <row r="82" spans="1:85" s="119" customFormat="1" ht="13.8">
      <c r="A82" s="121" t="s">
        <v>575</v>
      </c>
      <c r="B82" s="118">
        <v>3930</v>
      </c>
      <c r="C82" s="166">
        <v>1197.864</v>
      </c>
      <c r="D82" s="149">
        <v>0</v>
      </c>
      <c r="E82" s="129">
        <v>63.480905</v>
      </c>
      <c r="F82" s="129">
        <v>9127.5397689120491</v>
      </c>
      <c r="G82" s="129">
        <v>8713.9047619047597</v>
      </c>
      <c r="H82" s="129">
        <v>0.13149783163864401</v>
      </c>
      <c r="I82" s="150">
        <v>4.1682986003896E-2</v>
      </c>
      <c r="J82" s="129"/>
      <c r="K82" s="149">
        <v>3.6205347931586751E-2</v>
      </c>
      <c r="L82" s="129">
        <v>51.192407797858479</v>
      </c>
      <c r="M82" s="129">
        <v>3236.573621899995</v>
      </c>
      <c r="N82" s="129">
        <v>10970.3968253968</v>
      </c>
      <c r="O82" s="129">
        <v>0.35836337034254206</v>
      </c>
      <c r="P82" s="150">
        <v>0.23496343849057746</v>
      </c>
      <c r="Q82" s="129"/>
      <c r="R82" s="149">
        <v>3.6205347931586751E-2</v>
      </c>
      <c r="S82" s="129">
        <v>114.67331279785847</v>
      </c>
      <c r="T82" s="129">
        <v>12364.113390812045</v>
      </c>
      <c r="U82" s="129">
        <v>19684.301587301561</v>
      </c>
      <c r="V82" s="129">
        <v>0.4898612019811861</v>
      </c>
      <c r="W82" s="150">
        <v>0.27664642449447346</v>
      </c>
      <c r="X82" s="129"/>
      <c r="Y82" s="149">
        <v>20.705216335659301</v>
      </c>
      <c r="Z82" s="129">
        <v>842.71417329775795</v>
      </c>
      <c r="AA82" s="129">
        <v>3.218795896439</v>
      </c>
      <c r="AB82" s="129">
        <v>50.5077538607337</v>
      </c>
      <c r="AC82" s="129">
        <v>0.67398035957886004</v>
      </c>
      <c r="AD82" s="129">
        <v>0.45484995631274</v>
      </c>
      <c r="AE82" s="129">
        <v>0.61274183657384196</v>
      </c>
      <c r="AF82" s="129">
        <v>0.64442590380190101</v>
      </c>
      <c r="AG82" s="129">
        <v>32.679237714663302</v>
      </c>
      <c r="AH82" s="129">
        <v>0.41474248619501802</v>
      </c>
      <c r="AI82" s="129">
        <v>0.12902967183918199</v>
      </c>
      <c r="AJ82" s="129">
        <v>2.7932550213924601</v>
      </c>
      <c r="AK82" s="129">
        <v>1.18290764237699</v>
      </c>
      <c r="AL82" s="129">
        <v>0.58320427064299796</v>
      </c>
      <c r="AM82" s="129">
        <v>0.32404189648712101</v>
      </c>
      <c r="AN82" s="129">
        <v>1.68438354454242</v>
      </c>
      <c r="AO82" s="129">
        <v>3.0082267228586002</v>
      </c>
      <c r="AP82" s="129">
        <v>0.749234822581474</v>
      </c>
      <c r="AQ82" s="150">
        <v>1.0146375243993999</v>
      </c>
      <c r="AR82" s="129"/>
      <c r="AS82" s="149">
        <v>176.92364644889</v>
      </c>
      <c r="AT82" s="129">
        <v>586.29672738334</v>
      </c>
      <c r="AU82" s="129">
        <v>9.9380001337162494</v>
      </c>
      <c r="AV82" s="129">
        <v>10.9945429895734</v>
      </c>
      <c r="AW82" s="129">
        <v>0.70511902879770505</v>
      </c>
      <c r="AX82" s="129">
        <v>0.182094794517034</v>
      </c>
      <c r="AY82" s="129">
        <v>0.23794935700693301</v>
      </c>
      <c r="AZ82" s="129">
        <v>2.5661320213158E-2</v>
      </c>
      <c r="BA82" s="129">
        <v>2.8515530776062801</v>
      </c>
      <c r="BB82" s="129">
        <v>0.63278858918141001</v>
      </c>
      <c r="BC82" s="129">
        <v>0.57233359386684901</v>
      </c>
      <c r="BD82" s="129">
        <v>0.494661098567035</v>
      </c>
      <c r="BE82" s="129">
        <v>2.2478336164727399</v>
      </c>
      <c r="BF82" s="129">
        <v>3.8159675453667302E-2</v>
      </c>
      <c r="BG82" s="129">
        <v>0.41022423953880399</v>
      </c>
      <c r="BH82" s="129">
        <v>1.75826522705876</v>
      </c>
      <c r="BI82" s="129">
        <v>1.2433740405440199</v>
      </c>
      <c r="BJ82" s="129">
        <v>1.37293708123238</v>
      </c>
      <c r="BK82" s="150">
        <v>0.74048600989191904</v>
      </c>
      <c r="BL82" s="129"/>
      <c r="BM82" s="149">
        <v>197.62886278454931</v>
      </c>
      <c r="BN82" s="129">
        <v>1429.0109006810981</v>
      </c>
      <c r="BO82" s="129">
        <v>13.156796030155249</v>
      </c>
      <c r="BP82" s="129">
        <v>61.502296850307104</v>
      </c>
      <c r="BQ82" s="129">
        <v>1.3790993883765652</v>
      </c>
      <c r="BR82" s="129">
        <v>0.63694475082977398</v>
      </c>
      <c r="BS82" s="129">
        <v>0.85069119358077494</v>
      </c>
      <c r="BT82" s="129">
        <v>0.67008722401505905</v>
      </c>
      <c r="BU82" s="129">
        <v>35.530790792269585</v>
      </c>
      <c r="BV82" s="129">
        <v>1.047531075376428</v>
      </c>
      <c r="BW82" s="129">
        <v>0.70136326570603102</v>
      </c>
      <c r="BX82" s="129">
        <v>3.2879161199594948</v>
      </c>
      <c r="BY82" s="129">
        <v>3.4307412588497299</v>
      </c>
      <c r="BZ82" s="129">
        <v>0.62136394609666523</v>
      </c>
      <c r="CA82" s="129">
        <v>0.73426613602592505</v>
      </c>
      <c r="CB82" s="129">
        <v>3.44264877160118</v>
      </c>
      <c r="CC82" s="129">
        <v>4.2516007634026201</v>
      </c>
      <c r="CD82" s="129">
        <v>2.1221719038138538</v>
      </c>
      <c r="CE82" s="150">
        <v>1.755123534291319</v>
      </c>
      <c r="CF82" s="118"/>
      <c r="CG82" s="161">
        <v>1.23</v>
      </c>
    </row>
    <row r="83" spans="1:85" s="119" customFormat="1" ht="13.8">
      <c r="A83" s="121" t="s">
        <v>576</v>
      </c>
      <c r="B83" s="118">
        <v>3950</v>
      </c>
      <c r="C83" s="166">
        <v>1203.96</v>
      </c>
      <c r="D83" s="149">
        <v>0</v>
      </c>
      <c r="E83" s="129">
        <v>81.44219500000051</v>
      </c>
      <c r="F83" s="129">
        <v>6758.7246175938699</v>
      </c>
      <c r="G83" s="129">
        <v>10377.5714285714</v>
      </c>
      <c r="H83" s="129">
        <v>0.17769905948095602</v>
      </c>
      <c r="I83" s="150">
        <v>3.6457285152792999E-2</v>
      </c>
      <c r="J83" s="129"/>
      <c r="K83" s="149">
        <v>3.4136110175505253E-2</v>
      </c>
      <c r="L83" s="129">
        <v>49.714565489275195</v>
      </c>
      <c r="M83" s="129">
        <v>3236.573621899995</v>
      </c>
      <c r="N83" s="129">
        <v>11366.00450393975</v>
      </c>
      <c r="O83" s="129">
        <v>0.16996236216977598</v>
      </c>
      <c r="P83" s="150">
        <v>0.23496343849057746</v>
      </c>
      <c r="Q83" s="129"/>
      <c r="R83" s="149">
        <v>3.4136110175505253E-2</v>
      </c>
      <c r="S83" s="129">
        <v>131.15676048927571</v>
      </c>
      <c r="T83" s="129">
        <v>9995.2982394938645</v>
      </c>
      <c r="U83" s="129">
        <v>21743.57593251115</v>
      </c>
      <c r="V83" s="129">
        <v>0.34766142165073199</v>
      </c>
      <c r="W83" s="150">
        <v>0.27142072364337044</v>
      </c>
      <c r="X83" s="129"/>
      <c r="Y83" s="149">
        <v>19.655444318397201</v>
      </c>
      <c r="Z83" s="129">
        <v>689.77673902138099</v>
      </c>
      <c r="AA83" s="129">
        <v>4.5974170510979704</v>
      </c>
      <c r="AB83" s="129">
        <v>41.554387427917298</v>
      </c>
      <c r="AC83" s="129">
        <v>1.1484608389400099</v>
      </c>
      <c r="AD83" s="129">
        <v>0.35915909502569798</v>
      </c>
      <c r="AE83" s="129">
        <v>0.79845761504783497</v>
      </c>
      <c r="AF83" s="129">
        <v>0.71469489240202799</v>
      </c>
      <c r="AG83" s="129">
        <v>43.0908136102979</v>
      </c>
      <c r="AH83" s="129">
        <v>0.55422503064930295</v>
      </c>
      <c r="AI83" s="129">
        <v>0.15798161687161599</v>
      </c>
      <c r="AJ83" s="129">
        <v>1.28152199097137</v>
      </c>
      <c r="AK83" s="129">
        <v>0.69396822397032598</v>
      </c>
      <c r="AL83" s="129">
        <v>0.13502702296719299</v>
      </c>
      <c r="AM83" s="129">
        <v>0.13908863800754401</v>
      </c>
      <c r="AN83" s="129">
        <v>0.83122038663749098</v>
      </c>
      <c r="AO83" s="129">
        <v>0.75893261613254903</v>
      </c>
      <c r="AP83" s="129">
        <v>1.17117493843484</v>
      </c>
      <c r="AQ83" s="150">
        <v>0.99399627073324404</v>
      </c>
      <c r="AR83" s="129"/>
      <c r="AS83" s="149">
        <v>176.92364644889</v>
      </c>
      <c r="AT83" s="129">
        <v>586.29672738334</v>
      </c>
      <c r="AU83" s="129">
        <v>9.9380001337162494</v>
      </c>
      <c r="AV83" s="129">
        <v>10.9945429895734</v>
      </c>
      <c r="AW83" s="129">
        <v>0.70511902879770505</v>
      </c>
      <c r="AX83" s="129">
        <v>0.182094794517034</v>
      </c>
      <c r="AY83" s="129">
        <v>0.23794935700693301</v>
      </c>
      <c r="AZ83" s="129">
        <v>2.5661320213158E-2</v>
      </c>
      <c r="BA83" s="129">
        <v>2.8515530776062801</v>
      </c>
      <c r="BB83" s="129">
        <v>0.63278858918141001</v>
      </c>
      <c r="BC83" s="129">
        <v>0.57233359386684901</v>
      </c>
      <c r="BD83" s="129">
        <v>0.494661098567035</v>
      </c>
      <c r="BE83" s="129">
        <v>2.2478336164727399</v>
      </c>
      <c r="BF83" s="129">
        <v>3.8159675453667302E-2</v>
      </c>
      <c r="BG83" s="129">
        <v>0.41022423953880399</v>
      </c>
      <c r="BH83" s="129">
        <v>1.75826522705876</v>
      </c>
      <c r="BI83" s="129">
        <v>1.2433740405440199</v>
      </c>
      <c r="BJ83" s="129">
        <v>1.37293708123238</v>
      </c>
      <c r="BK83" s="150">
        <v>0.74048600989191904</v>
      </c>
      <c r="BL83" s="129"/>
      <c r="BM83" s="149">
        <v>196.5790907672872</v>
      </c>
      <c r="BN83" s="129">
        <v>1276.0734664047209</v>
      </c>
      <c r="BO83" s="129">
        <v>14.53541718481422</v>
      </c>
      <c r="BP83" s="129">
        <v>52.548930417490695</v>
      </c>
      <c r="BQ83" s="129">
        <v>1.8535798677377149</v>
      </c>
      <c r="BR83" s="129">
        <v>0.54125388954273201</v>
      </c>
      <c r="BS83" s="129">
        <v>1.0364069720547679</v>
      </c>
      <c r="BT83" s="129">
        <v>0.74035621261518603</v>
      </c>
      <c r="BU83" s="129">
        <v>45.942366687904183</v>
      </c>
      <c r="BV83" s="129">
        <v>1.1870136198307129</v>
      </c>
      <c r="BW83" s="129">
        <v>0.73031521073846495</v>
      </c>
      <c r="BX83" s="129">
        <v>1.776183089538405</v>
      </c>
      <c r="BY83" s="129">
        <v>2.9418018404430661</v>
      </c>
      <c r="BZ83" s="129">
        <v>0.17318669842086029</v>
      </c>
      <c r="CA83" s="129">
        <v>0.54931287754634806</v>
      </c>
      <c r="CB83" s="129">
        <v>2.589485613696251</v>
      </c>
      <c r="CC83" s="129">
        <v>2.002306656676569</v>
      </c>
      <c r="CD83" s="129">
        <v>2.54411201966722</v>
      </c>
      <c r="CE83" s="150">
        <v>1.734482280625163</v>
      </c>
      <c r="CF83" s="118"/>
      <c r="CG83" s="161">
        <v>1.2</v>
      </c>
    </row>
    <row r="84" spans="1:85" s="119" customFormat="1" ht="13.8">
      <c r="A84" s="121" t="s">
        <v>577</v>
      </c>
      <c r="B84" s="118">
        <v>3970</v>
      </c>
      <c r="C84" s="166">
        <v>1210.056</v>
      </c>
      <c r="D84" s="149">
        <v>0</v>
      </c>
      <c r="E84" s="129">
        <v>75.114179999999493</v>
      </c>
      <c r="F84" s="129">
        <v>8414.3962923958297</v>
      </c>
      <c r="G84" s="129">
        <v>11411.306878306899</v>
      </c>
      <c r="H84" s="129">
        <v>0.18131608544035699</v>
      </c>
      <c r="I84" s="150">
        <v>2.9122616571519502E-2</v>
      </c>
      <c r="J84" s="129"/>
      <c r="K84" s="149">
        <v>0</v>
      </c>
      <c r="L84" s="129">
        <v>54.777015000000269</v>
      </c>
      <c r="M84" s="129">
        <v>2886.9131487523427</v>
      </c>
      <c r="N84" s="129">
        <v>9390.9990630708744</v>
      </c>
      <c r="O84" s="129">
        <v>0.1639949323577676</v>
      </c>
      <c r="P84" s="150">
        <v>4.6945587083867688E-2</v>
      </c>
      <c r="Q84" s="129"/>
      <c r="R84" s="149">
        <v>0</v>
      </c>
      <c r="S84" s="129">
        <v>129.89119499999975</v>
      </c>
      <c r="T84" s="129">
        <v>11301.309441148172</v>
      </c>
      <c r="U84" s="129">
        <v>20802.305941377774</v>
      </c>
      <c r="V84" s="129">
        <v>0.34531101779812456</v>
      </c>
      <c r="W84" s="150">
        <v>7.606820365538719E-2</v>
      </c>
      <c r="X84" s="129"/>
      <c r="Y84" s="149">
        <v>18.343210475179799</v>
      </c>
      <c r="Z84" s="129">
        <v>763.38952164193995</v>
      </c>
      <c r="AA84" s="129">
        <v>5.33062793103106</v>
      </c>
      <c r="AB84" s="129">
        <v>42.538266019932699</v>
      </c>
      <c r="AC84" s="129">
        <v>1.2261483145571299</v>
      </c>
      <c r="AD84" s="129">
        <v>0.47571987573223401</v>
      </c>
      <c r="AE84" s="129">
        <v>1.1718928353404801</v>
      </c>
      <c r="AF84" s="129">
        <v>0.81305029169957799</v>
      </c>
      <c r="AG84" s="129">
        <v>48.244770191248598</v>
      </c>
      <c r="AH84" s="129">
        <v>0.93742044357293597</v>
      </c>
      <c r="AI84" s="129">
        <v>0.28633869520994598</v>
      </c>
      <c r="AJ84" s="129">
        <v>1.7459398849968899</v>
      </c>
      <c r="AK84" s="129">
        <v>1.34586505037361</v>
      </c>
      <c r="AL84" s="129">
        <v>2.8243187216194601</v>
      </c>
      <c r="AM84" s="129">
        <v>0.13728437453704101</v>
      </c>
      <c r="AN84" s="129">
        <v>1.4218965657490701</v>
      </c>
      <c r="AO84" s="129">
        <v>0.52604698751135204</v>
      </c>
      <c r="AP84" s="129">
        <v>1.1900657860553201</v>
      </c>
      <c r="AQ84" s="150">
        <v>0.98604621250548696</v>
      </c>
      <c r="AR84" s="129"/>
      <c r="AS84" s="149">
        <v>184.30173342126201</v>
      </c>
      <c r="AT84" s="129">
        <v>914.790184825908</v>
      </c>
      <c r="AU84" s="129">
        <v>5.0423792645465602</v>
      </c>
      <c r="AV84" s="129">
        <v>11.783638525514601</v>
      </c>
      <c r="AW84" s="129">
        <v>0.38848008566543002</v>
      </c>
      <c r="AX84" s="129">
        <v>1.02409417570211</v>
      </c>
      <c r="AY84" s="129">
        <v>0.12152532500147201</v>
      </c>
      <c r="AZ84" s="129">
        <v>9.5964147742245404E-2</v>
      </c>
      <c r="BA84" s="129">
        <v>2.1484925188870898</v>
      </c>
      <c r="BB84" s="129">
        <v>0.63091246336184703</v>
      </c>
      <c r="BC84" s="129">
        <v>0.27500441776954199</v>
      </c>
      <c r="BD84" s="129">
        <v>0.40389267069708901</v>
      </c>
      <c r="BE84" s="129">
        <v>0</v>
      </c>
      <c r="BF84" s="129">
        <v>0</v>
      </c>
      <c r="BG84" s="129">
        <v>0.52340341755222297</v>
      </c>
      <c r="BH84" s="129">
        <v>1.2381341901126499</v>
      </c>
      <c r="BI84" s="129">
        <v>0.47073176187312199</v>
      </c>
      <c r="BJ84" s="129">
        <v>1.7627315409105999</v>
      </c>
      <c r="BK84" s="150">
        <v>0.42567306938619198</v>
      </c>
      <c r="BL84" s="129"/>
      <c r="BM84" s="149">
        <v>202.64494389644182</v>
      </c>
      <c r="BN84" s="129">
        <v>1678.1797064678481</v>
      </c>
      <c r="BO84" s="129">
        <v>10.373007195577621</v>
      </c>
      <c r="BP84" s="129">
        <v>54.321904545447296</v>
      </c>
      <c r="BQ84" s="129">
        <v>1.6146284002225599</v>
      </c>
      <c r="BR84" s="129">
        <v>1.4998140514343441</v>
      </c>
      <c r="BS84" s="129">
        <v>1.2934181603419521</v>
      </c>
      <c r="BT84" s="129">
        <v>0.90901443944182336</v>
      </c>
      <c r="BU84" s="129">
        <v>50.393262710135687</v>
      </c>
      <c r="BV84" s="129">
        <v>1.5683329069347831</v>
      </c>
      <c r="BW84" s="129">
        <v>0.56134311297948791</v>
      </c>
      <c r="BX84" s="129">
        <v>2.1498325556939788</v>
      </c>
      <c r="BY84" s="129">
        <v>1.34586505037361</v>
      </c>
      <c r="BZ84" s="129">
        <v>2.8243187216194601</v>
      </c>
      <c r="CA84" s="129">
        <v>0.66068779208926398</v>
      </c>
      <c r="CB84" s="129">
        <v>2.6600307558617198</v>
      </c>
      <c r="CC84" s="129">
        <v>0.99677874938447397</v>
      </c>
      <c r="CD84" s="129">
        <v>2.95279732696592</v>
      </c>
      <c r="CE84" s="150">
        <v>1.4117192818916791</v>
      </c>
      <c r="CF84" s="118"/>
      <c r="CG84" s="161">
        <v>1.51</v>
      </c>
    </row>
    <row r="85" spans="1:85" s="126" customFormat="1" ht="13.8">
      <c r="A85" s="123" t="s">
        <v>247</v>
      </c>
      <c r="B85" s="125">
        <v>3990</v>
      </c>
      <c r="C85" s="168">
        <v>1216.152</v>
      </c>
      <c r="D85" s="153">
        <v>0</v>
      </c>
      <c r="E85" s="131">
        <v>83.315225448781518</v>
      </c>
      <c r="F85" s="131">
        <v>6305.3671628286602</v>
      </c>
      <c r="G85" s="131">
        <v>10874.60518780032</v>
      </c>
      <c r="H85" s="131">
        <v>0.18301897435157899</v>
      </c>
      <c r="I85" s="154">
        <v>2.7700526474039252E-2</v>
      </c>
      <c r="J85" s="131"/>
      <c r="K85" s="153">
        <v>0</v>
      </c>
      <c r="L85" s="131">
        <v>56.229030000000357</v>
      </c>
      <c r="M85" s="131">
        <v>3334.4728148070199</v>
      </c>
      <c r="N85" s="131">
        <v>9310.7513227513191</v>
      </c>
      <c r="O85" s="131">
        <v>0.15389864798990177</v>
      </c>
      <c r="P85" s="154">
        <v>6.3843575718772028E-2</v>
      </c>
      <c r="Q85" s="131"/>
      <c r="R85" s="153">
        <v>0</v>
      </c>
      <c r="S85" s="131">
        <v>139.54425544878188</v>
      </c>
      <c r="T85" s="131">
        <v>9639.83997763568</v>
      </c>
      <c r="U85" s="131">
        <v>20185.356510551639</v>
      </c>
      <c r="V85" s="131">
        <v>0.33691762234148076</v>
      </c>
      <c r="W85" s="154">
        <v>9.1544102192811283E-2</v>
      </c>
      <c r="X85" s="131"/>
      <c r="Y85" s="153">
        <v>17.8905130978507</v>
      </c>
      <c r="Z85" s="131">
        <v>656.474486001115</v>
      </c>
      <c r="AA85" s="131">
        <v>3.53428312387173</v>
      </c>
      <c r="AB85" s="131">
        <v>42.880366586752899</v>
      </c>
      <c r="AC85" s="131">
        <v>0.76041589411339805</v>
      </c>
      <c r="AD85" s="131">
        <v>0.38224711046474102</v>
      </c>
      <c r="AE85" s="131">
        <v>0.70471618697413496</v>
      </c>
      <c r="AF85" s="131">
        <v>0.68264723634170799</v>
      </c>
      <c r="AG85" s="131">
        <v>35.176893928105798</v>
      </c>
      <c r="AH85" s="131">
        <v>0.63535894983041197</v>
      </c>
      <c r="AI85" s="131">
        <v>0.17926300399122999</v>
      </c>
      <c r="AJ85" s="131">
        <v>0.698537359264783</v>
      </c>
      <c r="AK85" s="131">
        <v>1.7291816532231301</v>
      </c>
      <c r="AL85" s="131">
        <v>1.3728156216446401</v>
      </c>
      <c r="AM85" s="131">
        <v>9.0159821163999093E-2</v>
      </c>
      <c r="AN85" s="131">
        <v>0.79775298818402696</v>
      </c>
      <c r="AO85" s="131">
        <v>0.87222048203394698</v>
      </c>
      <c r="AP85" s="131">
        <v>1.3907916073144699</v>
      </c>
      <c r="AQ85" s="154">
        <v>0.85651560670301297</v>
      </c>
      <c r="AR85" s="131"/>
      <c r="AS85" s="153">
        <v>185.18100332731399</v>
      </c>
      <c r="AT85" s="131">
        <v>1136.37659641695</v>
      </c>
      <c r="AU85" s="131">
        <v>15.418650194123</v>
      </c>
      <c r="AV85" s="131">
        <v>11.206348871847601</v>
      </c>
      <c r="AW85" s="131">
        <v>0.44877608342755099</v>
      </c>
      <c r="AX85" s="131">
        <v>1.14188490988878</v>
      </c>
      <c r="AY85" s="131">
        <v>0.13727243170735401</v>
      </c>
      <c r="AZ85" s="131">
        <v>7.6062095744742805E-2</v>
      </c>
      <c r="BA85" s="131">
        <v>1.71317156065997</v>
      </c>
      <c r="BB85" s="131">
        <v>0.375359786185952</v>
      </c>
      <c r="BC85" s="131">
        <v>0.38642887371201001</v>
      </c>
      <c r="BD85" s="131">
        <v>0.47059126919678301</v>
      </c>
      <c r="BE85" s="131">
        <v>0</v>
      </c>
      <c r="BF85" s="131">
        <v>0</v>
      </c>
      <c r="BG85" s="131">
        <v>0.27403144521506001</v>
      </c>
      <c r="BH85" s="131">
        <v>1.5483194479267699</v>
      </c>
      <c r="BI85" s="131">
        <v>0.92791279934204596</v>
      </c>
      <c r="BJ85" s="131">
        <v>2.77139426512481</v>
      </c>
      <c r="BK85" s="154">
        <v>0.42460467385605599</v>
      </c>
      <c r="BL85" s="131"/>
      <c r="BM85" s="153">
        <v>203.0715164251647</v>
      </c>
      <c r="BN85" s="131">
        <v>1792.8510824180648</v>
      </c>
      <c r="BO85" s="131">
        <v>18.952933317994731</v>
      </c>
      <c r="BP85" s="131">
        <v>54.086715458600501</v>
      </c>
      <c r="BQ85" s="131">
        <v>1.209191977540949</v>
      </c>
      <c r="BR85" s="131">
        <v>1.5241320203535209</v>
      </c>
      <c r="BS85" s="131">
        <v>0.841988618681489</v>
      </c>
      <c r="BT85" s="131">
        <v>0.75870933208645075</v>
      </c>
      <c r="BU85" s="131">
        <v>36.890065488765771</v>
      </c>
      <c r="BV85" s="131">
        <v>1.0107187360163641</v>
      </c>
      <c r="BW85" s="131">
        <v>0.56569187770324003</v>
      </c>
      <c r="BX85" s="131">
        <v>1.1691286284615661</v>
      </c>
      <c r="BY85" s="131">
        <v>1.7291816532231301</v>
      </c>
      <c r="BZ85" s="131">
        <v>1.3728156216446401</v>
      </c>
      <c r="CA85" s="131">
        <v>0.36419126637905908</v>
      </c>
      <c r="CB85" s="131">
        <v>2.3460724361107967</v>
      </c>
      <c r="CC85" s="131">
        <v>1.8001332813759929</v>
      </c>
      <c r="CD85" s="131">
        <v>4.16218587243928</v>
      </c>
      <c r="CE85" s="154">
        <v>1.2811202805590689</v>
      </c>
      <c r="CF85" s="125"/>
      <c r="CG85" s="163">
        <v>1.38</v>
      </c>
    </row>
    <row r="86" spans="1:85" s="126" customFormat="1" ht="13.8">
      <c r="A86" s="123" t="s">
        <v>248</v>
      </c>
      <c r="B86" s="125">
        <v>3990</v>
      </c>
      <c r="C86" s="168">
        <v>1216.152</v>
      </c>
      <c r="D86" s="153">
        <v>0</v>
      </c>
      <c r="E86" s="131">
        <v>76.841676984519822</v>
      </c>
      <c r="F86" s="131">
        <v>7292.4564771964097</v>
      </c>
      <c r="G86" s="131">
        <v>11913.466277211835</v>
      </c>
      <c r="H86" s="131">
        <v>0.186207814607982</v>
      </c>
      <c r="I86" s="154">
        <v>2.6270303598470254E-2</v>
      </c>
      <c r="J86" s="131"/>
      <c r="K86" s="153">
        <v>0</v>
      </c>
      <c r="L86" s="131">
        <v>48.900725999999914</v>
      </c>
      <c r="M86" s="131">
        <v>3310.9142250969148</v>
      </c>
      <c r="N86" s="131">
        <v>9082.8306878306903</v>
      </c>
      <c r="O86" s="131">
        <v>0.14681577426008499</v>
      </c>
      <c r="P86" s="154">
        <v>9.4177767257519557E-2</v>
      </c>
      <c r="Q86" s="131"/>
      <c r="R86" s="153">
        <v>0</v>
      </c>
      <c r="S86" s="131">
        <v>125.74240298451974</v>
      </c>
      <c r="T86" s="131">
        <v>10603.370702293325</v>
      </c>
      <c r="U86" s="131">
        <v>20996.296965042526</v>
      </c>
      <c r="V86" s="131">
        <v>0.33302358886806699</v>
      </c>
      <c r="W86" s="154">
        <v>0.12044807085598981</v>
      </c>
      <c r="X86" s="131"/>
      <c r="Y86" s="153">
        <v>18.869684014927198</v>
      </c>
      <c r="Z86" s="131">
        <v>673.12155204162002</v>
      </c>
      <c r="AA86" s="131">
        <v>5.5432943395082104</v>
      </c>
      <c r="AB86" s="131">
        <v>49.328903310221897</v>
      </c>
      <c r="AC86" s="131">
        <v>1.12067609883576</v>
      </c>
      <c r="AD86" s="131">
        <v>0.43078607237674899</v>
      </c>
      <c r="AE86" s="131">
        <v>1.05196495000011</v>
      </c>
      <c r="AF86" s="131">
        <v>0.85929708225192203</v>
      </c>
      <c r="AG86" s="131">
        <v>44.715683329093402</v>
      </c>
      <c r="AH86" s="131">
        <v>1.00422412923812</v>
      </c>
      <c r="AI86" s="131">
        <v>0.23154532852759699</v>
      </c>
      <c r="AJ86" s="131">
        <v>0.96450712812467398</v>
      </c>
      <c r="AK86" s="131">
        <v>1.2893682669084401</v>
      </c>
      <c r="AL86" s="131">
        <v>1.9905413941904699</v>
      </c>
      <c r="AM86" s="131">
        <v>7.7943375081801602E-2</v>
      </c>
      <c r="AN86" s="131">
        <v>0.59872530754144804</v>
      </c>
      <c r="AO86" s="131">
        <v>0.55127886108207702</v>
      </c>
      <c r="AP86" s="131">
        <v>1.49604361349073</v>
      </c>
      <c r="AQ86" s="154">
        <v>0.78241830621060204</v>
      </c>
      <c r="AR86" s="131"/>
      <c r="AS86" s="153">
        <v>185.37082272419701</v>
      </c>
      <c r="AT86" s="131">
        <v>2270.0074711683401</v>
      </c>
      <c r="AU86" s="131">
        <v>15.331457035976801</v>
      </c>
      <c r="AV86" s="131">
        <v>12.136135617075499</v>
      </c>
      <c r="AW86" s="131">
        <v>0.70033434084525203</v>
      </c>
      <c r="AX86" s="131">
        <v>3.1183557588972599</v>
      </c>
      <c r="AY86" s="131">
        <v>8.3566544446562196E-2</v>
      </c>
      <c r="AZ86" s="131">
        <v>0.14705467766368499</v>
      </c>
      <c r="BA86" s="131">
        <v>10.062474636169499</v>
      </c>
      <c r="BB86" s="131">
        <v>0.31659600006739602</v>
      </c>
      <c r="BC86" s="131">
        <v>0.44659067916911899</v>
      </c>
      <c r="BD86" s="131">
        <v>0.398482427821862</v>
      </c>
      <c r="BE86" s="131">
        <v>0</v>
      </c>
      <c r="BF86" s="131">
        <v>3.0285145930737601E-2</v>
      </c>
      <c r="BG86" s="131">
        <v>0.50745457672529404</v>
      </c>
      <c r="BH86" s="131">
        <v>3.3435992319621501</v>
      </c>
      <c r="BI86" s="131">
        <v>0.96947256983995</v>
      </c>
      <c r="BJ86" s="131">
        <v>2.7841554700229798</v>
      </c>
      <c r="BK86" s="154">
        <v>0.23837398219769401</v>
      </c>
      <c r="BL86" s="131"/>
      <c r="BM86" s="153">
        <v>204.24050673912421</v>
      </c>
      <c r="BN86" s="131">
        <v>2943.12902320996</v>
      </c>
      <c r="BO86" s="131">
        <v>20.874751375485012</v>
      </c>
      <c r="BP86" s="131">
        <v>61.4650389272974</v>
      </c>
      <c r="BQ86" s="131">
        <v>1.8210104396810121</v>
      </c>
      <c r="BR86" s="131">
        <v>3.5491418312740088</v>
      </c>
      <c r="BS86" s="131">
        <v>1.1355314944466723</v>
      </c>
      <c r="BT86" s="131">
        <v>1.0063517599156071</v>
      </c>
      <c r="BU86" s="131">
        <v>54.778157965262899</v>
      </c>
      <c r="BV86" s="131">
        <v>1.320820129305516</v>
      </c>
      <c r="BW86" s="131">
        <v>0.678136007696716</v>
      </c>
      <c r="BX86" s="131">
        <v>1.3629895559465359</v>
      </c>
      <c r="BY86" s="131">
        <v>1.2893682669084401</v>
      </c>
      <c r="BZ86" s="131">
        <v>2.0208265401212073</v>
      </c>
      <c r="CA86" s="131">
        <v>0.58539795180709564</v>
      </c>
      <c r="CB86" s="131">
        <v>3.9423245395035984</v>
      </c>
      <c r="CC86" s="131">
        <v>1.5207514309220271</v>
      </c>
      <c r="CD86" s="131">
        <v>4.2801990835137094</v>
      </c>
      <c r="CE86" s="154">
        <v>1.0207922884082961</v>
      </c>
      <c r="CF86" s="125"/>
      <c r="CG86" s="163">
        <v>1.38</v>
      </c>
    </row>
    <row r="87" spans="1:85" s="119" customFormat="1" ht="13.8">
      <c r="A87" s="121" t="s">
        <v>578</v>
      </c>
      <c r="B87" s="118">
        <v>4010</v>
      </c>
      <c r="C87" s="166">
        <v>1222.248</v>
      </c>
      <c r="D87" s="149">
        <v>1.1018857206418474E-2</v>
      </c>
      <c r="E87" s="129">
        <v>72.950990000000502</v>
      </c>
      <c r="F87" s="129">
        <v>6885.1014794727798</v>
      </c>
      <c r="G87" s="129">
        <v>11792.751322751301</v>
      </c>
      <c r="H87" s="129">
        <v>0.22351433747014002</v>
      </c>
      <c r="I87" s="150">
        <v>2.5828108602815252E-2</v>
      </c>
      <c r="J87" s="129"/>
      <c r="K87" s="149">
        <v>5.3917563991691252E-2</v>
      </c>
      <c r="L87" s="129">
        <v>53.535375000000002</v>
      </c>
      <c r="M87" s="129">
        <v>3340.8026896165898</v>
      </c>
      <c r="N87" s="129">
        <v>9597.7089947090008</v>
      </c>
      <c r="O87" s="129">
        <v>0.18741459070596697</v>
      </c>
      <c r="P87" s="150">
        <v>7.9023052268217292E-2</v>
      </c>
      <c r="Q87" s="129"/>
      <c r="R87" s="149">
        <v>6.4936421198109731E-2</v>
      </c>
      <c r="S87" s="129">
        <v>126.4863650000005</v>
      </c>
      <c r="T87" s="129">
        <v>10225.90416908937</v>
      </c>
      <c r="U87" s="129">
        <v>21390.460317460303</v>
      </c>
      <c r="V87" s="129">
        <v>0.41092892817610699</v>
      </c>
      <c r="W87" s="150">
        <v>0.10485116087103255</v>
      </c>
      <c r="X87" s="129"/>
      <c r="Y87" s="149">
        <v>27.008068006601899</v>
      </c>
      <c r="Z87" s="129">
        <v>476.46508281241802</v>
      </c>
      <c r="AA87" s="129">
        <v>3.6010870680678999</v>
      </c>
      <c r="AB87" s="129">
        <v>31.955516577037201</v>
      </c>
      <c r="AC87" s="129">
        <v>0.57128886056696904</v>
      </c>
      <c r="AD87" s="129">
        <v>0.41885475432397801</v>
      </c>
      <c r="AE87" s="129">
        <v>1.1690080525378801</v>
      </c>
      <c r="AF87" s="129">
        <v>0.89041079042722704</v>
      </c>
      <c r="AG87" s="129">
        <v>32.541699319081097</v>
      </c>
      <c r="AH87" s="129">
        <v>1.00976086393221</v>
      </c>
      <c r="AI87" s="129">
        <v>0.268070665696934</v>
      </c>
      <c r="AJ87" s="129">
        <v>0.64764726987182697</v>
      </c>
      <c r="AK87" s="129">
        <v>1.7834414556795499</v>
      </c>
      <c r="AL87" s="129">
        <v>0.42628012420038203</v>
      </c>
      <c r="AM87" s="129">
        <v>9.4365472115637797E-2</v>
      </c>
      <c r="AN87" s="129">
        <v>0.28289342312643301</v>
      </c>
      <c r="AO87" s="129">
        <v>0.58327975621136696</v>
      </c>
      <c r="AP87" s="129">
        <v>0.68267901387984997</v>
      </c>
      <c r="AQ87" s="150">
        <v>0.55652018653360003</v>
      </c>
      <c r="AR87" s="129"/>
      <c r="AS87" s="149">
        <v>186.94354321196201</v>
      </c>
      <c r="AT87" s="129">
        <v>664.10917521957197</v>
      </c>
      <c r="AU87" s="129">
        <v>31.070681022061901</v>
      </c>
      <c r="AV87" s="129">
        <v>10.900841548095601</v>
      </c>
      <c r="AW87" s="129">
        <v>0.58701849470747902</v>
      </c>
      <c r="AX87" s="129">
        <v>0.39236614632446998</v>
      </c>
      <c r="AY87" s="129">
        <v>5.15749910081875E-2</v>
      </c>
      <c r="AZ87" s="129">
        <v>8.7197124234652604E-2</v>
      </c>
      <c r="BA87" s="129">
        <v>1.1980223200251701</v>
      </c>
      <c r="BB87" s="129">
        <v>0.53301401836316797</v>
      </c>
      <c r="BC87" s="129">
        <v>0.50024085043970301</v>
      </c>
      <c r="BD87" s="129">
        <v>0.43223165395385499</v>
      </c>
      <c r="BE87" s="129">
        <v>0</v>
      </c>
      <c r="BF87" s="129">
        <v>5.48813143692716E-2</v>
      </c>
      <c r="BG87" s="129">
        <v>0.27396137955425798</v>
      </c>
      <c r="BH87" s="129">
        <v>0.66370409822529797</v>
      </c>
      <c r="BI87" s="129">
        <v>0.50062620258174695</v>
      </c>
      <c r="BJ87" s="129">
        <v>2.4899770375233201</v>
      </c>
      <c r="BK87" s="150">
        <v>0.32645599605549103</v>
      </c>
      <c r="BL87" s="129"/>
      <c r="BM87" s="149">
        <v>213.9516112185639</v>
      </c>
      <c r="BN87" s="129">
        <v>1140.57425803199</v>
      </c>
      <c r="BO87" s="129">
        <v>34.671768090129802</v>
      </c>
      <c r="BP87" s="129">
        <v>42.8563581251328</v>
      </c>
      <c r="BQ87" s="129">
        <v>1.1583073552744481</v>
      </c>
      <c r="BR87" s="129">
        <v>0.81122090064844798</v>
      </c>
      <c r="BS87" s="129">
        <v>1.2205830435460676</v>
      </c>
      <c r="BT87" s="129">
        <v>0.97760791466187968</v>
      </c>
      <c r="BU87" s="129">
        <v>33.739721639106264</v>
      </c>
      <c r="BV87" s="129">
        <v>1.542774882295378</v>
      </c>
      <c r="BW87" s="129">
        <v>0.76831151613663695</v>
      </c>
      <c r="BX87" s="129">
        <v>1.0798789238256821</v>
      </c>
      <c r="BY87" s="129">
        <v>1.7834414556795499</v>
      </c>
      <c r="BZ87" s="129">
        <v>0.48116143856965365</v>
      </c>
      <c r="CA87" s="129">
        <v>0.36832685166989576</v>
      </c>
      <c r="CB87" s="129">
        <v>0.94659752135173103</v>
      </c>
      <c r="CC87" s="129">
        <v>1.0839059587931139</v>
      </c>
      <c r="CD87" s="129">
        <v>3.1726560514031701</v>
      </c>
      <c r="CE87" s="150">
        <v>0.88297618258909105</v>
      </c>
      <c r="CF87" s="118"/>
      <c r="CG87" s="161">
        <v>1.07</v>
      </c>
    </row>
    <row r="88" spans="1:85" s="119" customFormat="1" ht="13.8">
      <c r="A88" s="121" t="s">
        <v>579</v>
      </c>
      <c r="B88" s="118">
        <v>4030</v>
      </c>
      <c r="C88" s="166">
        <v>1228.3440000000001</v>
      </c>
      <c r="D88" s="149">
        <v>0</v>
      </c>
      <c r="E88" s="129">
        <v>78.846274999999494</v>
      </c>
      <c r="F88" s="129">
        <v>7164.7700246247296</v>
      </c>
      <c r="G88" s="129">
        <v>11607.4920634921</v>
      </c>
      <c r="H88" s="129">
        <v>0.19364660846492901</v>
      </c>
      <c r="I88" s="150">
        <v>3.16338126820285E-2</v>
      </c>
      <c r="J88" s="129"/>
      <c r="K88" s="149">
        <v>4.5555369476559499E-2</v>
      </c>
      <c r="L88" s="129">
        <v>44.561717999999999</v>
      </c>
      <c r="M88" s="129">
        <v>3242.4605900544702</v>
      </c>
      <c r="N88" s="129">
        <v>9366.0264550264492</v>
      </c>
      <c r="O88" s="129">
        <v>0.16341405985882501</v>
      </c>
      <c r="P88" s="150">
        <v>7.755872085501879E-2</v>
      </c>
      <c r="Q88" s="129"/>
      <c r="R88" s="149">
        <v>4.5555369476559499E-2</v>
      </c>
      <c r="S88" s="129">
        <v>123.40799299999949</v>
      </c>
      <c r="T88" s="129">
        <v>10407.2306146792</v>
      </c>
      <c r="U88" s="129">
        <v>20973.518518518547</v>
      </c>
      <c r="V88" s="129">
        <v>0.35706066832375405</v>
      </c>
      <c r="W88" s="150">
        <v>0.10919253353704729</v>
      </c>
      <c r="X88" s="129"/>
      <c r="Y88" s="149">
        <v>19.729854123595</v>
      </c>
      <c r="Z88" s="129">
        <v>594.17888394363501</v>
      </c>
      <c r="AA88" s="129">
        <v>2.3407314864120998</v>
      </c>
      <c r="AB88" s="129">
        <v>83.950950326527405</v>
      </c>
      <c r="AC88" s="129">
        <v>1.20942771656362</v>
      </c>
      <c r="AD88" s="129">
        <v>0.40362738780548602</v>
      </c>
      <c r="AE88" s="129">
        <v>0.945764755181977</v>
      </c>
      <c r="AF88" s="129">
        <v>0.73642587402606596</v>
      </c>
      <c r="AG88" s="129">
        <v>31.526825668706699</v>
      </c>
      <c r="AH88" s="129">
        <v>0.95930709887662802</v>
      </c>
      <c r="AI88" s="129">
        <v>0.273932755767887</v>
      </c>
      <c r="AJ88" s="129">
        <v>0.41239843377908503</v>
      </c>
      <c r="AK88" s="129">
        <v>1.0868108077937</v>
      </c>
      <c r="AL88" s="129">
        <v>1.6223756741962601</v>
      </c>
      <c r="AM88" s="129">
        <v>4.6072295882508503E-2</v>
      </c>
      <c r="AN88" s="129">
        <v>0.185026532402569</v>
      </c>
      <c r="AO88" s="129">
        <v>0.97354404719349996</v>
      </c>
      <c r="AP88" s="129">
        <v>1.38950147169922</v>
      </c>
      <c r="AQ88" s="150">
        <v>0.94932116756291796</v>
      </c>
      <c r="AR88" s="129"/>
      <c r="AS88" s="149">
        <v>184.54610991431099</v>
      </c>
      <c r="AT88" s="129">
        <v>1291.92868241425</v>
      </c>
      <c r="AU88" s="129">
        <v>12.9952908825189</v>
      </c>
      <c r="AV88" s="129">
        <v>8.1386413744853208</v>
      </c>
      <c r="AW88" s="129">
        <v>0.57924862773869301</v>
      </c>
      <c r="AX88" s="129">
        <v>2.4204628361106599</v>
      </c>
      <c r="AY88" s="129">
        <v>0.121115389130454</v>
      </c>
      <c r="AZ88" s="129">
        <v>6.8848704256125298E-2</v>
      </c>
      <c r="BA88" s="129">
        <v>4.3794369317529203</v>
      </c>
      <c r="BB88" s="129">
        <v>0.64309365306058397</v>
      </c>
      <c r="BC88" s="129">
        <v>0.29608238460015601</v>
      </c>
      <c r="BD88" s="129">
        <v>0.35319191794326299</v>
      </c>
      <c r="BE88" s="129">
        <v>0</v>
      </c>
      <c r="BF88" s="129">
        <v>0</v>
      </c>
      <c r="BG88" s="129">
        <v>0.32709508257504999</v>
      </c>
      <c r="BH88" s="129">
        <v>1.4965100199360299</v>
      </c>
      <c r="BI88" s="129">
        <v>0.633632781193742</v>
      </c>
      <c r="BJ88" s="129">
        <v>2.6663270668469901</v>
      </c>
      <c r="BK88" s="150">
        <v>0.54250262291008</v>
      </c>
      <c r="BL88" s="129"/>
      <c r="BM88" s="149">
        <v>204.27596403790599</v>
      </c>
      <c r="BN88" s="129">
        <v>1886.1075663578849</v>
      </c>
      <c r="BO88" s="129">
        <v>15.336022368930999</v>
      </c>
      <c r="BP88" s="129">
        <v>92.089591701012722</v>
      </c>
      <c r="BQ88" s="129">
        <v>1.788676344302313</v>
      </c>
      <c r="BR88" s="129">
        <v>2.8240902239161461</v>
      </c>
      <c r="BS88" s="129">
        <v>1.0668801443124309</v>
      </c>
      <c r="BT88" s="129">
        <v>0.80527457828219129</v>
      </c>
      <c r="BU88" s="129">
        <v>35.90626260045962</v>
      </c>
      <c r="BV88" s="129">
        <v>1.6024007519372119</v>
      </c>
      <c r="BW88" s="129">
        <v>0.57001514036804302</v>
      </c>
      <c r="BX88" s="129">
        <v>0.76559035172234802</v>
      </c>
      <c r="BY88" s="129">
        <v>1.0868108077937</v>
      </c>
      <c r="BZ88" s="129">
        <v>1.6223756741962601</v>
      </c>
      <c r="CA88" s="129">
        <v>0.37316737845755849</v>
      </c>
      <c r="CB88" s="129">
        <v>1.681536552338599</v>
      </c>
      <c r="CC88" s="129">
        <v>1.6071768283872419</v>
      </c>
      <c r="CD88" s="129">
        <v>4.0558285385462103</v>
      </c>
      <c r="CE88" s="150">
        <v>1.4918237904729978</v>
      </c>
      <c r="CF88" s="118"/>
      <c r="CG88" s="161">
        <v>1.21</v>
      </c>
    </row>
    <row r="89" spans="1:85" s="119" customFormat="1" ht="13.8">
      <c r="A89" s="121" t="s">
        <v>580</v>
      </c>
      <c r="B89" s="118">
        <v>4050</v>
      </c>
      <c r="C89" s="166">
        <v>1234.44</v>
      </c>
      <c r="D89" s="149">
        <v>0</v>
      </c>
      <c r="E89" s="129">
        <v>71.852095000000006</v>
      </c>
      <c r="F89" s="129">
        <v>7314.0293531075704</v>
      </c>
      <c r="G89" s="129">
        <v>11688.0740740741</v>
      </c>
      <c r="H89" s="129">
        <v>0.18590208300395802</v>
      </c>
      <c r="I89" s="150">
        <v>3.6906078984816501E-2</v>
      </c>
      <c r="J89" s="129"/>
      <c r="K89" s="149">
        <v>2.3442961945001624E-2</v>
      </c>
      <c r="L89" s="129">
        <v>40.499747999999911</v>
      </c>
      <c r="M89" s="129">
        <v>3244.1710901061551</v>
      </c>
      <c r="N89" s="129">
        <v>9149.8359788359794</v>
      </c>
      <c r="O89" s="129">
        <v>0.16671792825441201</v>
      </c>
      <c r="P89" s="150">
        <v>6.2281717640522712E-2</v>
      </c>
      <c r="Q89" s="129"/>
      <c r="R89" s="149">
        <v>2.3442961945001624E-2</v>
      </c>
      <c r="S89" s="129">
        <v>112.35184299999992</v>
      </c>
      <c r="T89" s="129">
        <v>10558.200443213726</v>
      </c>
      <c r="U89" s="129">
        <v>20837.91005291008</v>
      </c>
      <c r="V89" s="129">
        <v>0.35262001125837006</v>
      </c>
      <c r="W89" s="150">
        <v>9.918779662533922E-2</v>
      </c>
      <c r="X89" s="129"/>
      <c r="Y89" s="149">
        <v>20.2770748528167</v>
      </c>
      <c r="Z89" s="129">
        <v>734.54458476474599</v>
      </c>
      <c r="AA89" s="129">
        <v>2.1184015881566798</v>
      </c>
      <c r="AB89" s="129">
        <v>34.137938974311702</v>
      </c>
      <c r="AC89" s="129">
        <v>1.0274340291269599</v>
      </c>
      <c r="AD89" s="129">
        <v>0.34491081922085498</v>
      </c>
      <c r="AE89" s="129">
        <v>0.95495431971093903</v>
      </c>
      <c r="AF89" s="129">
        <v>0.73645428943876801</v>
      </c>
      <c r="AG89" s="129">
        <v>30.920424844852299</v>
      </c>
      <c r="AH89" s="129">
        <v>0.99446064756656005</v>
      </c>
      <c r="AI89" s="129">
        <v>0.30508867017044899</v>
      </c>
      <c r="AJ89" s="129">
        <v>0.79046285416205997</v>
      </c>
      <c r="AK89" s="129">
        <v>0.81752967694474998</v>
      </c>
      <c r="AL89" s="129">
        <v>1.7256348876752901</v>
      </c>
      <c r="AM89" s="129">
        <v>5.6899648606118902E-2</v>
      </c>
      <c r="AN89" s="129">
        <v>0.34779913055788397</v>
      </c>
      <c r="AO89" s="129">
        <v>0.95419356107064501</v>
      </c>
      <c r="AP89" s="129">
        <v>1.08147206691356</v>
      </c>
      <c r="AQ89" s="150">
        <v>0.528225234672697</v>
      </c>
      <c r="AR89" s="129"/>
      <c r="AS89" s="149">
        <v>183.90141294123799</v>
      </c>
      <c r="AT89" s="129">
        <v>0</v>
      </c>
      <c r="AU89" s="129">
        <v>6.2651045980203204</v>
      </c>
      <c r="AV89" s="129">
        <v>9.0952342104007595</v>
      </c>
      <c r="AW89" s="129">
        <v>0.541985914038702</v>
      </c>
      <c r="AX89" s="129">
        <v>2.4573868027557402</v>
      </c>
      <c r="AY89" s="129">
        <v>4.64516641263873E-2</v>
      </c>
      <c r="AZ89" s="129">
        <v>7.2808937157205503E-2</v>
      </c>
      <c r="BA89" s="129">
        <v>3.8363782449964501</v>
      </c>
      <c r="BB89" s="129">
        <v>0.21390459013181801</v>
      </c>
      <c r="BC89" s="129">
        <v>0.23008104728720899</v>
      </c>
      <c r="BD89" s="129">
        <v>0.37559282604580702</v>
      </c>
      <c r="BE89" s="129">
        <v>0.20865426331801601</v>
      </c>
      <c r="BF89" s="129">
        <v>0</v>
      </c>
      <c r="BG89" s="129">
        <v>0.37786840255459803</v>
      </c>
      <c r="BH89" s="129">
        <v>1.11642008008078</v>
      </c>
      <c r="BI89" s="129">
        <v>0.53674964736461706</v>
      </c>
      <c r="BJ89" s="129">
        <v>2.13545976560758</v>
      </c>
      <c r="BK89" s="150">
        <v>0.35240246464653402</v>
      </c>
      <c r="BL89" s="129"/>
      <c r="BM89" s="149">
        <v>204.17848779405469</v>
      </c>
      <c r="BN89" s="129">
        <v>734.54458476474599</v>
      </c>
      <c r="BO89" s="129">
        <v>8.3835061861769997</v>
      </c>
      <c r="BP89" s="129">
        <v>43.233173184712463</v>
      </c>
      <c r="BQ89" s="129">
        <v>1.5694199431656619</v>
      </c>
      <c r="BR89" s="129">
        <v>2.8022976219765949</v>
      </c>
      <c r="BS89" s="129">
        <v>1.0014059838373264</v>
      </c>
      <c r="BT89" s="129">
        <v>0.80926322659597349</v>
      </c>
      <c r="BU89" s="129">
        <v>34.756803089848752</v>
      </c>
      <c r="BV89" s="129">
        <v>1.208365237698378</v>
      </c>
      <c r="BW89" s="129">
        <v>0.53516971745765796</v>
      </c>
      <c r="BX89" s="129">
        <v>1.166055680207867</v>
      </c>
      <c r="BY89" s="129">
        <v>1.0261839402627659</v>
      </c>
      <c r="BZ89" s="129">
        <v>1.7256348876752901</v>
      </c>
      <c r="CA89" s="129">
        <v>0.43476805116071693</v>
      </c>
      <c r="CB89" s="129">
        <v>1.464219210638664</v>
      </c>
      <c r="CC89" s="129">
        <v>1.4909432084352621</v>
      </c>
      <c r="CD89" s="129">
        <v>3.2169318325211398</v>
      </c>
      <c r="CE89" s="150">
        <v>0.88062769931923102</v>
      </c>
      <c r="CF89" s="118"/>
      <c r="CG89" s="161">
        <v>1.2</v>
      </c>
    </row>
    <row r="90" spans="1:85" s="119" customFormat="1" ht="13.8">
      <c r="A90" s="121" t="s">
        <v>581</v>
      </c>
      <c r="B90" s="118">
        <v>4070</v>
      </c>
      <c r="C90" s="166">
        <v>1240.5360000000001</v>
      </c>
      <c r="D90" s="149">
        <v>0</v>
      </c>
      <c r="E90" s="129">
        <v>92.560644999999496</v>
      </c>
      <c r="F90" s="129">
        <v>7260.6724728048603</v>
      </c>
      <c r="G90" s="129">
        <v>12126.8835978836</v>
      </c>
      <c r="H90" s="129">
        <v>0.20475732612165498</v>
      </c>
      <c r="I90" s="150">
        <v>3.9225539746213248E-2</v>
      </c>
      <c r="J90" s="129"/>
      <c r="K90" s="149">
        <v>3.1789802112041E-2</v>
      </c>
      <c r="L90" s="129">
        <v>54.939545999999908</v>
      </c>
      <c r="M90" s="129">
        <v>3167.4497434874752</v>
      </c>
      <c r="N90" s="129">
        <v>8699.9047619047597</v>
      </c>
      <c r="O90" s="129">
        <v>0.13955567250630802</v>
      </c>
      <c r="P90" s="150">
        <v>4.935240237784097E-2</v>
      </c>
      <c r="Q90" s="129"/>
      <c r="R90" s="149">
        <v>3.1789802112041E-2</v>
      </c>
      <c r="S90" s="129">
        <v>147.5001909999994</v>
      </c>
      <c r="T90" s="129">
        <v>10428.122216292335</v>
      </c>
      <c r="U90" s="129">
        <v>20826.788359788359</v>
      </c>
      <c r="V90" s="129">
        <v>0.344312998627963</v>
      </c>
      <c r="W90" s="150">
        <v>8.8577942124054218E-2</v>
      </c>
      <c r="X90" s="129"/>
      <c r="Y90" s="149">
        <v>19.363618759503002</v>
      </c>
      <c r="Z90" s="129">
        <v>463.96654926966397</v>
      </c>
      <c r="AA90" s="129">
        <v>4.6809505022219602</v>
      </c>
      <c r="AB90" s="129">
        <v>52.836941141063001</v>
      </c>
      <c r="AC90" s="129">
        <v>0.95060858358011002</v>
      </c>
      <c r="AD90" s="129">
        <v>0.36354933973459302</v>
      </c>
      <c r="AE90" s="129">
        <v>0.75625599975625002</v>
      </c>
      <c r="AF90" s="129">
        <v>0.66004952938392902</v>
      </c>
      <c r="AG90" s="129">
        <v>26.878677505680798</v>
      </c>
      <c r="AH90" s="129">
        <v>0.57356349991116695</v>
      </c>
      <c r="AI90" s="129">
        <v>0.14091659023943201</v>
      </c>
      <c r="AJ90" s="129">
        <v>0.52868197947678097</v>
      </c>
      <c r="AK90" s="129">
        <v>1.8072127335831401</v>
      </c>
      <c r="AL90" s="129">
        <v>2.14601513067992</v>
      </c>
      <c r="AM90" s="129">
        <v>4.34327183937794E-2</v>
      </c>
      <c r="AN90" s="129">
        <v>0.243921470498319</v>
      </c>
      <c r="AO90" s="129">
        <v>0.54008617943707204</v>
      </c>
      <c r="AP90" s="129">
        <v>0.83279221307279505</v>
      </c>
      <c r="AQ90" s="150">
        <v>1.0386480006108201</v>
      </c>
      <c r="AR90" s="129"/>
      <c r="AS90" s="149">
        <v>185.230344700111</v>
      </c>
      <c r="AT90" s="129">
        <v>248.59726955974301</v>
      </c>
      <c r="AU90" s="129">
        <v>12.1422454017147</v>
      </c>
      <c r="AV90" s="129">
        <v>11.499076762256299</v>
      </c>
      <c r="AW90" s="129">
        <v>0.45850336484748699</v>
      </c>
      <c r="AX90" s="129">
        <v>0.42091917339132401</v>
      </c>
      <c r="AY90" s="129">
        <v>0.25835161933019002</v>
      </c>
      <c r="AZ90" s="129">
        <v>0.107539283516231</v>
      </c>
      <c r="BA90" s="129">
        <v>5.5127821051181298</v>
      </c>
      <c r="BB90" s="129">
        <v>0.86522233849633801</v>
      </c>
      <c r="BC90" s="129">
        <v>0.323845673056119</v>
      </c>
      <c r="BD90" s="129">
        <v>0.35012440077717499</v>
      </c>
      <c r="BE90" s="129">
        <v>0</v>
      </c>
      <c r="BF90" s="129">
        <v>3.0896206851488601E-2</v>
      </c>
      <c r="BG90" s="129">
        <v>0.20113300314003399</v>
      </c>
      <c r="BH90" s="129">
        <v>6.3163996069764901</v>
      </c>
      <c r="BI90" s="129">
        <v>2.2325945855876799</v>
      </c>
      <c r="BJ90" s="129">
        <v>1.7555005103302499</v>
      </c>
      <c r="BK90" s="150">
        <v>0.87768945395444298</v>
      </c>
      <c r="BL90" s="129"/>
      <c r="BM90" s="149">
        <v>204.593963459614</v>
      </c>
      <c r="BN90" s="129">
        <v>712.56381882940696</v>
      </c>
      <c r="BO90" s="129">
        <v>16.823195903936661</v>
      </c>
      <c r="BP90" s="129">
        <v>64.336017903319302</v>
      </c>
      <c r="BQ90" s="129">
        <v>1.4091119484275971</v>
      </c>
      <c r="BR90" s="129">
        <v>0.78446851312591703</v>
      </c>
      <c r="BS90" s="129">
        <v>1.0146076190864401</v>
      </c>
      <c r="BT90" s="129">
        <v>0.76758881290016001</v>
      </c>
      <c r="BU90" s="129">
        <v>32.391459610798925</v>
      </c>
      <c r="BV90" s="129">
        <v>1.438785838407505</v>
      </c>
      <c r="BW90" s="129">
        <v>0.46476226329555104</v>
      </c>
      <c r="BX90" s="129">
        <v>0.87880638025395597</v>
      </c>
      <c r="BY90" s="129">
        <v>1.8072127335831401</v>
      </c>
      <c r="BZ90" s="129">
        <v>2.1769113375314086</v>
      </c>
      <c r="CA90" s="129">
        <v>0.2445657215338134</v>
      </c>
      <c r="CB90" s="129">
        <v>6.5603210774748089</v>
      </c>
      <c r="CC90" s="129">
        <v>2.7726807650247518</v>
      </c>
      <c r="CD90" s="129">
        <v>2.5882927234030451</v>
      </c>
      <c r="CE90" s="150">
        <v>1.9163374545652632</v>
      </c>
      <c r="CF90" s="118"/>
      <c r="CG90" s="161">
        <v>1.35</v>
      </c>
    </row>
    <row r="91" spans="1:85" s="119" customFormat="1" ht="13.8">
      <c r="A91" s="121" t="s">
        <v>582</v>
      </c>
      <c r="B91" s="118">
        <v>4090</v>
      </c>
      <c r="C91" s="166">
        <v>1246.6320000000001</v>
      </c>
      <c r="D91" s="149">
        <v>0</v>
      </c>
      <c r="E91" s="129">
        <v>86.666034999999496</v>
      </c>
      <c r="F91" s="129">
        <v>6058.5487542416304</v>
      </c>
      <c r="G91" s="129">
        <v>14254.4285714286</v>
      </c>
      <c r="H91" s="129">
        <v>0.19332446365654404</v>
      </c>
      <c r="I91" s="150">
        <v>3.7561894358364996E-2</v>
      </c>
      <c r="J91" s="129"/>
      <c r="K91" s="149">
        <v>0</v>
      </c>
      <c r="L91" s="129">
        <v>53.854839000000091</v>
      </c>
      <c r="M91" s="129">
        <v>3366.2256205386348</v>
      </c>
      <c r="N91" s="129">
        <v>9363.5449735449693</v>
      </c>
      <c r="O91" s="129">
        <v>0.21966207884997099</v>
      </c>
      <c r="P91" s="150">
        <v>9.0947075687097007E-2</v>
      </c>
      <c r="Q91" s="129"/>
      <c r="R91" s="149">
        <v>0</v>
      </c>
      <c r="S91" s="129">
        <v>140.52087399999959</v>
      </c>
      <c r="T91" s="129">
        <v>9424.7743747802651</v>
      </c>
      <c r="U91" s="129">
        <v>23617.973544973567</v>
      </c>
      <c r="V91" s="129">
        <v>0.41298654250651501</v>
      </c>
      <c r="W91" s="150">
        <v>0.128508970045462</v>
      </c>
      <c r="X91" s="129"/>
      <c r="Y91" s="149">
        <v>20.291133927856201</v>
      </c>
      <c r="Z91" s="129">
        <v>571.12391856263605</v>
      </c>
      <c r="AA91" s="129">
        <v>7.1162526454777701</v>
      </c>
      <c r="AB91" s="129">
        <v>176.12416754254201</v>
      </c>
      <c r="AC91" s="129">
        <v>1.3844353510885199</v>
      </c>
      <c r="AD91" s="129">
        <v>0.39581779600238498</v>
      </c>
      <c r="AE91" s="129">
        <v>0.88726309739710196</v>
      </c>
      <c r="AF91" s="129">
        <v>0.68597762814662799</v>
      </c>
      <c r="AG91" s="129">
        <v>33.217718427316498</v>
      </c>
      <c r="AH91" s="129">
        <v>0.88829097659759004</v>
      </c>
      <c r="AI91" s="129">
        <v>0.396605673561156</v>
      </c>
      <c r="AJ91" s="129">
        <v>0.723036831922371</v>
      </c>
      <c r="AK91" s="129">
        <v>1.33590869097608</v>
      </c>
      <c r="AL91" s="129">
        <v>1.3594606679402399</v>
      </c>
      <c r="AM91" s="129">
        <v>6.5542340129659205E-2</v>
      </c>
      <c r="AN91" s="129">
        <v>0.41982597783846198</v>
      </c>
      <c r="AO91" s="129">
        <v>0.77422368214108594</v>
      </c>
      <c r="AP91" s="129">
        <v>0.939799145422059</v>
      </c>
      <c r="AQ91" s="150">
        <v>1.0723342033358001</v>
      </c>
      <c r="AR91" s="129"/>
      <c r="AS91" s="149">
        <v>183.87725706003999</v>
      </c>
      <c r="AT91" s="129">
        <v>983.23250027795802</v>
      </c>
      <c r="AU91" s="129">
        <v>13.041586670073899</v>
      </c>
      <c r="AV91" s="129">
        <v>8.0238056979121399</v>
      </c>
      <c r="AW91" s="129">
        <v>0.49388282355339003</v>
      </c>
      <c r="AX91" s="129">
        <v>0.12706994962472401</v>
      </c>
      <c r="AY91" s="129">
        <v>4.51542597287675E-2</v>
      </c>
      <c r="AZ91" s="129">
        <v>7.1450123415515099E-2</v>
      </c>
      <c r="BA91" s="129">
        <v>1.3683089090215701</v>
      </c>
      <c r="BB91" s="129">
        <v>0.26678618576576002</v>
      </c>
      <c r="BC91" s="129">
        <v>0.27461634686201403</v>
      </c>
      <c r="BD91" s="129">
        <v>0.188478633042894</v>
      </c>
      <c r="BE91" s="129">
        <v>0</v>
      </c>
      <c r="BF91" s="129">
        <v>0</v>
      </c>
      <c r="BG91" s="129">
        <v>7.8788568000105908E-3</v>
      </c>
      <c r="BH91" s="129">
        <v>0.56509957150747303</v>
      </c>
      <c r="BI91" s="129">
        <v>0.123037560484673</v>
      </c>
      <c r="BJ91" s="129">
        <v>2.4302239861300801</v>
      </c>
      <c r="BK91" s="150">
        <v>0.57803373824729898</v>
      </c>
      <c r="BL91" s="129"/>
      <c r="BM91" s="149">
        <v>204.1683909878962</v>
      </c>
      <c r="BN91" s="129">
        <v>1554.356418840594</v>
      </c>
      <c r="BO91" s="129">
        <v>20.157839315551669</v>
      </c>
      <c r="BP91" s="129">
        <v>184.14797324045415</v>
      </c>
      <c r="BQ91" s="129">
        <v>1.87831817464191</v>
      </c>
      <c r="BR91" s="129">
        <v>0.52288774562710905</v>
      </c>
      <c r="BS91" s="129">
        <v>0.93241735712586948</v>
      </c>
      <c r="BT91" s="129">
        <v>0.75742775156214304</v>
      </c>
      <c r="BU91" s="129">
        <v>34.58602733633807</v>
      </c>
      <c r="BV91" s="129">
        <v>1.15507716236335</v>
      </c>
      <c r="BW91" s="129">
        <v>0.67122202042317003</v>
      </c>
      <c r="BX91" s="129">
        <v>0.91151546496526503</v>
      </c>
      <c r="BY91" s="129">
        <v>1.33590869097608</v>
      </c>
      <c r="BZ91" s="129">
        <v>1.3594606679402399</v>
      </c>
      <c r="CA91" s="129">
        <v>7.3421196929669794E-2</v>
      </c>
      <c r="CB91" s="129">
        <v>0.98492554934593501</v>
      </c>
      <c r="CC91" s="129">
        <v>0.8972612426257589</v>
      </c>
      <c r="CD91" s="129">
        <v>3.3700231315521392</v>
      </c>
      <c r="CE91" s="150">
        <v>1.6503679415830992</v>
      </c>
      <c r="CF91" s="118"/>
      <c r="CG91" s="161">
        <v>1.5</v>
      </c>
    </row>
    <row r="92" spans="1:85" s="119" customFormat="1" ht="13.8">
      <c r="A92" s="121" t="s">
        <v>583</v>
      </c>
      <c r="B92" s="118">
        <v>4110</v>
      </c>
      <c r="C92" s="166">
        <v>1252.7280000000001</v>
      </c>
      <c r="D92" s="149">
        <v>0</v>
      </c>
      <c r="E92" s="129">
        <v>83.672399999999499</v>
      </c>
      <c r="F92" s="129">
        <v>4430.9691254142099</v>
      </c>
      <c r="G92" s="129">
        <v>11572.5873015873</v>
      </c>
      <c r="H92" s="129">
        <v>0.18585854161013202</v>
      </c>
      <c r="I92" s="150">
        <v>3.5288813573532744E-2</v>
      </c>
      <c r="J92" s="129"/>
      <c r="K92" s="149">
        <v>3.11352814211515E-2</v>
      </c>
      <c r="L92" s="129">
        <v>60.080318999999818</v>
      </c>
      <c r="M92" s="129">
        <v>3403.306377258345</v>
      </c>
      <c r="N92" s="129">
        <v>9806.50793650794</v>
      </c>
      <c r="O92" s="129">
        <v>0.202275516372417</v>
      </c>
      <c r="P92" s="150">
        <v>7.4187504465320686E-2</v>
      </c>
      <c r="Q92" s="129"/>
      <c r="R92" s="149">
        <v>3.11352814211515E-2</v>
      </c>
      <c r="S92" s="129">
        <v>143.75271899999933</v>
      </c>
      <c r="T92" s="129">
        <v>7834.2755026725554</v>
      </c>
      <c r="U92" s="129">
        <v>21379.09523809524</v>
      </c>
      <c r="V92" s="129">
        <v>0.38813405798254902</v>
      </c>
      <c r="W92" s="150">
        <v>0.10947631803885344</v>
      </c>
      <c r="X92" s="129"/>
      <c r="Y92" s="149">
        <v>21.685598209758499</v>
      </c>
      <c r="Z92" s="129">
        <v>568.98958791329505</v>
      </c>
      <c r="AA92" s="129">
        <v>2.8171073255583301</v>
      </c>
      <c r="AB92" s="129">
        <v>20.497803606119898</v>
      </c>
      <c r="AC92" s="129">
        <v>0.982012706507848</v>
      </c>
      <c r="AD92" s="129">
        <v>0.31434878181161102</v>
      </c>
      <c r="AE92" s="129">
        <v>0.82124625080458802</v>
      </c>
      <c r="AF92" s="129">
        <v>0.69595194409273997</v>
      </c>
      <c r="AG92" s="129">
        <v>34.110378250127702</v>
      </c>
      <c r="AH92" s="129">
        <v>0.72702245598651505</v>
      </c>
      <c r="AI92" s="129">
        <v>0.35657758981734899</v>
      </c>
      <c r="AJ92" s="129">
        <v>0.78492518215423901</v>
      </c>
      <c r="AK92" s="129">
        <v>0.91360884857887603</v>
      </c>
      <c r="AL92" s="129">
        <v>0.86954904225066498</v>
      </c>
      <c r="AM92" s="129">
        <v>6.5914863800811699E-2</v>
      </c>
      <c r="AN92" s="129">
        <v>0.287979962888055</v>
      </c>
      <c r="AO92" s="129">
        <v>0.92601558644350801</v>
      </c>
      <c r="AP92" s="129">
        <v>0.85912299959860905</v>
      </c>
      <c r="AQ92" s="150">
        <v>1.3358983683091501</v>
      </c>
      <c r="AR92" s="129"/>
      <c r="AS92" s="149">
        <v>198.212142042301</v>
      </c>
      <c r="AT92" s="129">
        <v>867.50384518684905</v>
      </c>
      <c r="AU92" s="129">
        <v>33.031227442240997</v>
      </c>
      <c r="AV92" s="129">
        <v>11.6815205081116</v>
      </c>
      <c r="AW92" s="129">
        <v>0.366564087450235</v>
      </c>
      <c r="AX92" s="129">
        <v>0.21872093851225299</v>
      </c>
      <c r="AY92" s="129">
        <v>8.2503809254304301E-3</v>
      </c>
      <c r="AZ92" s="129">
        <v>2.87246739841754E-2</v>
      </c>
      <c r="BA92" s="129">
        <v>2.1181626825779798</v>
      </c>
      <c r="BB92" s="129">
        <v>0.37980642479749199</v>
      </c>
      <c r="BC92" s="129">
        <v>0.403232476318033</v>
      </c>
      <c r="BD92" s="129">
        <v>0.26367289342628603</v>
      </c>
      <c r="BE92" s="129">
        <v>0</v>
      </c>
      <c r="BF92" s="129">
        <v>6.0531777991536098E-2</v>
      </c>
      <c r="BG92" s="129">
        <v>0.13403496413765401</v>
      </c>
      <c r="BH92" s="129">
        <v>0.77438575389176401</v>
      </c>
      <c r="BI92" s="129">
        <v>0.173080679446795</v>
      </c>
      <c r="BJ92" s="129">
        <v>2.1383487289456502</v>
      </c>
      <c r="BK92" s="150">
        <v>0.43963493252420999</v>
      </c>
      <c r="BL92" s="129"/>
      <c r="BM92" s="149">
        <v>219.89774025205949</v>
      </c>
      <c r="BN92" s="129">
        <v>1436.4934331001441</v>
      </c>
      <c r="BO92" s="129">
        <v>35.848334767799329</v>
      </c>
      <c r="BP92" s="129">
        <v>32.179324114231498</v>
      </c>
      <c r="BQ92" s="129">
        <v>1.3485767939580831</v>
      </c>
      <c r="BR92" s="129">
        <v>0.53306972032386402</v>
      </c>
      <c r="BS92" s="129">
        <v>0.82949663173001842</v>
      </c>
      <c r="BT92" s="129">
        <v>0.72467661807691541</v>
      </c>
      <c r="BU92" s="129">
        <v>36.228540932705684</v>
      </c>
      <c r="BV92" s="129">
        <v>1.106828880784007</v>
      </c>
      <c r="BW92" s="129">
        <v>0.75981006613538193</v>
      </c>
      <c r="BX92" s="129">
        <v>1.0485980755805251</v>
      </c>
      <c r="BY92" s="129">
        <v>0.91360884857887603</v>
      </c>
      <c r="BZ92" s="129">
        <v>0.93008082024220107</v>
      </c>
      <c r="CA92" s="129">
        <v>0.19994982793846572</v>
      </c>
      <c r="CB92" s="129">
        <v>1.0623657167798191</v>
      </c>
      <c r="CC92" s="129">
        <v>1.099096265890303</v>
      </c>
      <c r="CD92" s="129">
        <v>2.9974717285442591</v>
      </c>
      <c r="CE92" s="150">
        <v>1.77553330083336</v>
      </c>
      <c r="CF92" s="118"/>
      <c r="CG92" s="161">
        <v>1.43</v>
      </c>
    </row>
    <row r="93" spans="1:85" s="119" customFormat="1" ht="13.8">
      <c r="A93" s="121" t="s">
        <v>584</v>
      </c>
      <c r="B93" s="118">
        <v>4130</v>
      </c>
      <c r="C93" s="166">
        <v>1258.8240000000001</v>
      </c>
      <c r="D93" s="149">
        <v>0</v>
      </c>
      <c r="E93" s="129">
        <v>80.770520000000502</v>
      </c>
      <c r="F93" s="129">
        <v>4036.6451151381598</v>
      </c>
      <c r="G93" s="129">
        <v>12444.9735449735</v>
      </c>
      <c r="H93" s="129">
        <v>0.20590364582236101</v>
      </c>
      <c r="I93" s="150">
        <v>3.0864754267668004E-2</v>
      </c>
      <c r="J93" s="129"/>
      <c r="K93" s="149">
        <v>5.9939914170158252E-2</v>
      </c>
      <c r="L93" s="129">
        <v>53.401221000000625</v>
      </c>
      <c r="M93" s="129">
        <v>3387.2128342651099</v>
      </c>
      <c r="N93" s="129">
        <v>10072.693121693101</v>
      </c>
      <c r="O93" s="129">
        <v>0.219706328720885</v>
      </c>
      <c r="P93" s="150">
        <v>0.10815136889539399</v>
      </c>
      <c r="Q93" s="129"/>
      <c r="R93" s="149">
        <v>5.9939914170158252E-2</v>
      </c>
      <c r="S93" s="129">
        <v>134.17174100000113</v>
      </c>
      <c r="T93" s="129">
        <v>7423.8579494032692</v>
      </c>
      <c r="U93" s="129">
        <v>22517.666666666599</v>
      </c>
      <c r="V93" s="129">
        <v>0.42560997454324601</v>
      </c>
      <c r="W93" s="150">
        <v>0.139016123163062</v>
      </c>
      <c r="X93" s="129"/>
      <c r="Y93" s="149">
        <v>22.096094252957499</v>
      </c>
      <c r="Z93" s="129">
        <v>476.66682783946402</v>
      </c>
      <c r="AA93" s="129">
        <v>5.17580680785378</v>
      </c>
      <c r="AB93" s="129">
        <v>44.140595282177898</v>
      </c>
      <c r="AC93" s="129">
        <v>0.72063047768100696</v>
      </c>
      <c r="AD93" s="129">
        <v>0.39135648104887399</v>
      </c>
      <c r="AE93" s="129">
        <v>0.76607791918669799</v>
      </c>
      <c r="AF93" s="129">
        <v>0.65197011219166401</v>
      </c>
      <c r="AG93" s="129">
        <v>29.192875372860701</v>
      </c>
      <c r="AH93" s="129">
        <v>0.73992852165725398</v>
      </c>
      <c r="AI93" s="129">
        <v>0.339785365438733</v>
      </c>
      <c r="AJ93" s="129">
        <v>0.33470758976211301</v>
      </c>
      <c r="AK93" s="129">
        <v>1.52942643060059</v>
      </c>
      <c r="AL93" s="129">
        <v>0.689012199167364</v>
      </c>
      <c r="AM93" s="129">
        <v>6.0254258411280202E-2</v>
      </c>
      <c r="AN93" s="129">
        <v>0.30111773486962301</v>
      </c>
      <c r="AO93" s="129">
        <v>0.55847091132230897</v>
      </c>
      <c r="AP93" s="129">
        <v>0.70995238302593999</v>
      </c>
      <c r="AQ93" s="150">
        <v>1.6132907390993301</v>
      </c>
      <c r="AR93" s="129"/>
      <c r="AS93" s="149">
        <v>199.75145595612801</v>
      </c>
      <c r="AT93" s="129">
        <v>869.17752975037604</v>
      </c>
      <c r="AU93" s="129">
        <v>19.4016958379706</v>
      </c>
      <c r="AV93" s="129">
        <v>10.5604679314709</v>
      </c>
      <c r="AW93" s="129">
        <v>0.65666976237211505</v>
      </c>
      <c r="AX93" s="129">
        <v>0.30207282654283002</v>
      </c>
      <c r="AY93" s="129">
        <v>2.0888324791866E-2</v>
      </c>
      <c r="AZ93" s="129">
        <v>4.0130719106968402E-2</v>
      </c>
      <c r="BA93" s="129">
        <v>1.38665371977189</v>
      </c>
      <c r="BB93" s="129">
        <v>0.35343881080828898</v>
      </c>
      <c r="BC93" s="129">
        <v>0.36846210846725402</v>
      </c>
      <c r="BD93" s="129">
        <v>0.35645639230053699</v>
      </c>
      <c r="BE93" s="129">
        <v>0</v>
      </c>
      <c r="BF93" s="129">
        <v>0</v>
      </c>
      <c r="BG93" s="129">
        <v>5.9540826897521E-2</v>
      </c>
      <c r="BH93" s="129">
        <v>0.30894667900161399</v>
      </c>
      <c r="BI93" s="129">
        <v>0.14504388477232799</v>
      </c>
      <c r="BJ93" s="129">
        <v>2.1428914637479499</v>
      </c>
      <c r="BK93" s="150">
        <v>0.38674188989380598</v>
      </c>
      <c r="BL93" s="129"/>
      <c r="BM93" s="149">
        <v>221.84755020908551</v>
      </c>
      <c r="BN93" s="129">
        <v>1345.84435758984</v>
      </c>
      <c r="BO93" s="129">
        <v>24.577502645824381</v>
      </c>
      <c r="BP93" s="129">
        <v>54.701063213648794</v>
      </c>
      <c r="BQ93" s="129">
        <v>1.377300240053122</v>
      </c>
      <c r="BR93" s="129">
        <v>0.69342930759170396</v>
      </c>
      <c r="BS93" s="129">
        <v>0.78696624397856396</v>
      </c>
      <c r="BT93" s="129">
        <v>0.69210083129863242</v>
      </c>
      <c r="BU93" s="129">
        <v>30.57952909263259</v>
      </c>
      <c r="BV93" s="129">
        <v>1.0933673324655429</v>
      </c>
      <c r="BW93" s="129">
        <v>0.70824747390598697</v>
      </c>
      <c r="BX93" s="129">
        <v>0.69116398206265006</v>
      </c>
      <c r="BY93" s="129">
        <v>1.52942643060059</v>
      </c>
      <c r="BZ93" s="129">
        <v>0.689012199167364</v>
      </c>
      <c r="CA93" s="129">
        <v>0.1197950853088012</v>
      </c>
      <c r="CB93" s="129">
        <v>0.610064413871237</v>
      </c>
      <c r="CC93" s="129">
        <v>0.70351479609463696</v>
      </c>
      <c r="CD93" s="129">
        <v>2.8528438467738901</v>
      </c>
      <c r="CE93" s="150">
        <v>2.0000326289931358</v>
      </c>
      <c r="CF93" s="118"/>
      <c r="CG93" s="161">
        <v>1.1599999999999999</v>
      </c>
    </row>
    <row r="94" spans="1:85" s="119" customFormat="1" ht="13.8">
      <c r="A94" s="121" t="s">
        <v>585</v>
      </c>
      <c r="B94" s="118">
        <v>4150</v>
      </c>
      <c r="C94" s="166">
        <v>1264.92</v>
      </c>
      <c r="D94" s="149">
        <v>0</v>
      </c>
      <c r="E94" s="129">
        <v>84.500780000000006</v>
      </c>
      <c r="F94" s="129">
        <v>4286.4077208608696</v>
      </c>
      <c r="G94" s="129">
        <v>13292.740740740701</v>
      </c>
      <c r="H94" s="129">
        <v>0.20488754112236002</v>
      </c>
      <c r="I94" s="150">
        <v>2.8087348614364252E-2</v>
      </c>
      <c r="J94" s="129"/>
      <c r="K94" s="149">
        <v>3.9136432757364503E-2</v>
      </c>
      <c r="L94" s="129">
        <v>54.236412000000627</v>
      </c>
      <c r="M94" s="129">
        <v>3349.9944963561397</v>
      </c>
      <c r="N94" s="129">
        <v>9877.6666666666697</v>
      </c>
      <c r="O94" s="129">
        <v>0.20566172103161701</v>
      </c>
      <c r="P94" s="150">
        <v>7.6972537837409774E-2</v>
      </c>
      <c r="Q94" s="129"/>
      <c r="R94" s="149">
        <v>3.9136432757364503E-2</v>
      </c>
      <c r="S94" s="129">
        <v>138.73719200000062</v>
      </c>
      <c r="T94" s="129">
        <v>7636.4022172170098</v>
      </c>
      <c r="U94" s="129">
        <v>23170.407407407372</v>
      </c>
      <c r="V94" s="129">
        <v>0.41054926215397702</v>
      </c>
      <c r="W94" s="150">
        <v>0.10505988645177403</v>
      </c>
      <c r="X94" s="129"/>
      <c r="Y94" s="149">
        <v>22.865504590201802</v>
      </c>
      <c r="Z94" s="129">
        <v>542.84743743535898</v>
      </c>
      <c r="AA94" s="129">
        <v>3.7826896602040101</v>
      </c>
      <c r="AB94" s="129">
        <v>79.983771176197095</v>
      </c>
      <c r="AC94" s="129">
        <v>1.3000687738086401</v>
      </c>
      <c r="AD94" s="129">
        <v>0.37672145240086302</v>
      </c>
      <c r="AE94" s="129">
        <v>0.929667129372027</v>
      </c>
      <c r="AF94" s="129">
        <v>0.77478654496042998</v>
      </c>
      <c r="AG94" s="129">
        <v>29.101604290636999</v>
      </c>
      <c r="AH94" s="129">
        <v>0.89482971829556901</v>
      </c>
      <c r="AI94" s="129">
        <v>0.36326366213808498</v>
      </c>
      <c r="AJ94" s="129">
        <v>0.67454581896495902</v>
      </c>
      <c r="AK94" s="129">
        <v>1.3043116608412599</v>
      </c>
      <c r="AL94" s="129">
        <v>1.2071346316907601</v>
      </c>
      <c r="AM94" s="129">
        <v>3.8335584839271603E-2</v>
      </c>
      <c r="AN94" s="129">
        <v>0.26271542772804801</v>
      </c>
      <c r="AO94" s="129">
        <v>0.593899953403908</v>
      </c>
      <c r="AP94" s="129">
        <v>1.26594534541387</v>
      </c>
      <c r="AQ94" s="150">
        <v>1.1479034283046099</v>
      </c>
      <c r="AR94" s="129"/>
      <c r="AS94" s="149">
        <v>201.09147284045301</v>
      </c>
      <c r="AT94" s="129">
        <v>733.13638307970302</v>
      </c>
      <c r="AU94" s="129">
        <v>23.080020167197802</v>
      </c>
      <c r="AV94" s="129">
        <v>9.5891130405038698</v>
      </c>
      <c r="AW94" s="129">
        <v>0.32356161065696598</v>
      </c>
      <c r="AX94" s="129">
        <v>0.33669884047996301</v>
      </c>
      <c r="AY94" s="129">
        <v>7.4589480676626699E-2</v>
      </c>
      <c r="AZ94" s="129">
        <v>6.8073028110966605E-2</v>
      </c>
      <c r="BA94" s="129">
        <v>1.7575499619996799</v>
      </c>
      <c r="BB94" s="129">
        <v>0.31380599604558801</v>
      </c>
      <c r="BC94" s="129">
        <v>0.187813589817975</v>
      </c>
      <c r="BD94" s="129">
        <v>0.40574338527113502</v>
      </c>
      <c r="BE94" s="129">
        <v>0</v>
      </c>
      <c r="BF94" s="129">
        <v>0</v>
      </c>
      <c r="BG94" s="129">
        <v>0.19498341688604001</v>
      </c>
      <c r="BH94" s="129">
        <v>0.43918869697838903</v>
      </c>
      <c r="BI94" s="129">
        <v>0.15773634863671701</v>
      </c>
      <c r="BJ94" s="129">
        <v>0.94985874584101404</v>
      </c>
      <c r="BK94" s="150">
        <v>0.73443083290774003</v>
      </c>
      <c r="BL94" s="129"/>
      <c r="BM94" s="149">
        <v>223.9569774306548</v>
      </c>
      <c r="BN94" s="129">
        <v>1275.983820515062</v>
      </c>
      <c r="BO94" s="129">
        <v>26.862709827401812</v>
      </c>
      <c r="BP94" s="129">
        <v>89.57288421670097</v>
      </c>
      <c r="BQ94" s="129">
        <v>1.6236303844656059</v>
      </c>
      <c r="BR94" s="129">
        <v>0.71342029288082598</v>
      </c>
      <c r="BS94" s="129">
        <v>1.0042566100486536</v>
      </c>
      <c r="BT94" s="129">
        <v>0.84285957307139658</v>
      </c>
      <c r="BU94" s="129">
        <v>30.859154252636678</v>
      </c>
      <c r="BV94" s="129">
        <v>1.208635714341157</v>
      </c>
      <c r="BW94" s="129">
        <v>0.55107725195605994</v>
      </c>
      <c r="BX94" s="129">
        <v>1.0802892042360941</v>
      </c>
      <c r="BY94" s="129">
        <v>1.3043116608412599</v>
      </c>
      <c r="BZ94" s="129">
        <v>1.2071346316907601</v>
      </c>
      <c r="CA94" s="129">
        <v>0.23331900172531161</v>
      </c>
      <c r="CB94" s="129">
        <v>0.70190412470643704</v>
      </c>
      <c r="CC94" s="129">
        <v>0.75163630204062504</v>
      </c>
      <c r="CD94" s="129">
        <v>2.215804091254884</v>
      </c>
      <c r="CE94" s="150">
        <v>1.8823342612123499</v>
      </c>
      <c r="CF94" s="118"/>
      <c r="CG94" s="161">
        <v>1.24</v>
      </c>
    </row>
    <row r="95" spans="1:85" s="119" customFormat="1" ht="13.8">
      <c r="A95" s="121" t="s">
        <v>586</v>
      </c>
      <c r="B95" s="118">
        <v>4170</v>
      </c>
      <c r="C95" s="166">
        <v>1271.0160000000001</v>
      </c>
      <c r="D95" s="149">
        <v>0</v>
      </c>
      <c r="E95" s="129">
        <v>74.89868999999949</v>
      </c>
      <c r="F95" s="129">
        <v>4061.6862976623702</v>
      </c>
      <c r="G95" s="129">
        <v>11959.264550264599</v>
      </c>
      <c r="H95" s="129">
        <v>0.19994571839921799</v>
      </c>
      <c r="I95" s="150">
        <v>3.6969814904322496E-2</v>
      </c>
      <c r="J95" s="129"/>
      <c r="K95" s="149">
        <v>0</v>
      </c>
      <c r="L95" s="129">
        <v>56.470923000000269</v>
      </c>
      <c r="M95" s="129">
        <v>3471.8503647453003</v>
      </c>
      <c r="N95" s="129">
        <v>9689.2222222222208</v>
      </c>
      <c r="O95" s="129">
        <v>0.19378532762301001</v>
      </c>
      <c r="P95" s="150">
        <v>7.7775013830438347E-2</v>
      </c>
      <c r="Q95" s="129"/>
      <c r="R95" s="149">
        <v>0</v>
      </c>
      <c r="S95" s="129">
        <v>131.36961299999976</v>
      </c>
      <c r="T95" s="129">
        <v>7533.5366624076705</v>
      </c>
      <c r="U95" s="129">
        <v>21648.48677248682</v>
      </c>
      <c r="V95" s="129">
        <v>0.39373104602222797</v>
      </c>
      <c r="W95" s="150">
        <v>0.11474482873476084</v>
      </c>
      <c r="X95" s="129"/>
      <c r="Y95" s="149">
        <v>21.968045144576799</v>
      </c>
      <c r="Z95" s="129">
        <v>631.33551440522103</v>
      </c>
      <c r="AA95" s="129">
        <v>2.8747281031515</v>
      </c>
      <c r="AB95" s="129">
        <v>42.673218500965298</v>
      </c>
      <c r="AC95" s="129">
        <v>1.1650736808997799</v>
      </c>
      <c r="AD95" s="129">
        <v>0.39086129493010602</v>
      </c>
      <c r="AE95" s="129">
        <v>0.69971328615876105</v>
      </c>
      <c r="AF95" s="129">
        <v>0.70034214889976898</v>
      </c>
      <c r="AG95" s="129">
        <v>28.633426351806801</v>
      </c>
      <c r="AH95" s="129">
        <v>0.40940682907902098</v>
      </c>
      <c r="AI95" s="129">
        <v>0.24990519858136001</v>
      </c>
      <c r="AJ95" s="129">
        <v>0.65575732319939495</v>
      </c>
      <c r="AK95" s="129">
        <v>1.75002486401472</v>
      </c>
      <c r="AL95" s="129">
        <v>0.93885250575350099</v>
      </c>
      <c r="AM95" s="129">
        <v>5.1060237516561198E-2</v>
      </c>
      <c r="AN95" s="129">
        <v>0.41599770641848699</v>
      </c>
      <c r="AO95" s="129">
        <v>0.72417869236997401</v>
      </c>
      <c r="AP95" s="129">
        <v>0.78250925864740495</v>
      </c>
      <c r="AQ95" s="150">
        <v>0.80868360913984105</v>
      </c>
      <c r="AR95" s="129"/>
      <c r="AS95" s="149">
        <v>201.061493374576</v>
      </c>
      <c r="AT95" s="129">
        <v>624.17231574136099</v>
      </c>
      <c r="AU95" s="129">
        <v>7.0723967394509799</v>
      </c>
      <c r="AV95" s="129">
        <v>9.56530592629748</v>
      </c>
      <c r="AW95" s="129">
        <v>0.52872202694447201</v>
      </c>
      <c r="AX95" s="129">
        <v>0.36713078902958901</v>
      </c>
      <c r="AY95" s="129">
        <v>5.70089899808571E-2</v>
      </c>
      <c r="AZ95" s="129">
        <v>6.0489245919631902E-2</v>
      </c>
      <c r="BA95" s="129">
        <v>0.74977927721680804</v>
      </c>
      <c r="BB95" s="129">
        <v>0.37320318183344597</v>
      </c>
      <c r="BC95" s="129">
        <v>0.29102948452255401</v>
      </c>
      <c r="BD95" s="129">
        <v>0.35215547905088801</v>
      </c>
      <c r="BE95" s="129">
        <v>0</v>
      </c>
      <c r="BF95" s="129">
        <v>0</v>
      </c>
      <c r="BG95" s="129">
        <v>0.30176917047442298</v>
      </c>
      <c r="BH95" s="129">
        <v>0.89128812082590103</v>
      </c>
      <c r="BI95" s="129">
        <v>0.53147723751171805</v>
      </c>
      <c r="BJ95" s="129">
        <v>2.0155490625632599</v>
      </c>
      <c r="BK95" s="150">
        <v>0.50398703557145696</v>
      </c>
      <c r="BL95" s="129"/>
      <c r="BM95" s="149">
        <v>223.02953851915279</v>
      </c>
      <c r="BN95" s="129">
        <v>1255.5078301465819</v>
      </c>
      <c r="BO95" s="129">
        <v>9.9471248426024808</v>
      </c>
      <c r="BP95" s="129">
        <v>52.238524427262774</v>
      </c>
      <c r="BQ95" s="129">
        <v>1.6937957078442518</v>
      </c>
      <c r="BR95" s="129">
        <v>0.75799208395969497</v>
      </c>
      <c r="BS95" s="129">
        <v>0.75672227613961818</v>
      </c>
      <c r="BT95" s="129">
        <v>0.76083139481940087</v>
      </c>
      <c r="BU95" s="129">
        <v>29.38320562902361</v>
      </c>
      <c r="BV95" s="129">
        <v>0.78261001091246696</v>
      </c>
      <c r="BW95" s="129">
        <v>0.54093468310391402</v>
      </c>
      <c r="BX95" s="129">
        <v>1.007912802250283</v>
      </c>
      <c r="BY95" s="129">
        <v>1.75002486401472</v>
      </c>
      <c r="BZ95" s="129">
        <v>0.93885250575350099</v>
      </c>
      <c r="CA95" s="129">
        <v>0.35282940799098417</v>
      </c>
      <c r="CB95" s="129">
        <v>1.3072858272443879</v>
      </c>
      <c r="CC95" s="129">
        <v>1.2556559298816921</v>
      </c>
      <c r="CD95" s="129">
        <v>2.7980583212106649</v>
      </c>
      <c r="CE95" s="150">
        <v>1.3126706447112979</v>
      </c>
      <c r="CF95" s="118"/>
      <c r="CG95" s="161">
        <v>1.25</v>
      </c>
    </row>
    <row r="96" spans="1:85" s="119" customFormat="1" ht="13.8">
      <c r="A96" s="121" t="s">
        <v>587</v>
      </c>
      <c r="B96" s="118">
        <v>4190</v>
      </c>
      <c r="C96" s="166">
        <v>1277.1120000000001</v>
      </c>
      <c r="D96" s="149">
        <v>0</v>
      </c>
      <c r="E96" s="129">
        <v>71.926834999999997</v>
      </c>
      <c r="F96" s="129">
        <v>5844.07604615952</v>
      </c>
      <c r="G96" s="129">
        <v>24166.994708994702</v>
      </c>
      <c r="H96" s="129">
        <v>0.18199844387274297</v>
      </c>
      <c r="I96" s="150">
        <v>3.2334631053462251E-2</v>
      </c>
      <c r="J96" s="129"/>
      <c r="K96" s="149">
        <v>2.1849838159142175E-2</v>
      </c>
      <c r="L96" s="129">
        <v>44.854344000000452</v>
      </c>
      <c r="M96" s="129">
        <v>3494.2889786027349</v>
      </c>
      <c r="N96" s="129">
        <v>10088.4920634921</v>
      </c>
      <c r="O96" s="129">
        <v>0.22022294427699599</v>
      </c>
      <c r="P96" s="150">
        <v>8.3495096359990237E-2</v>
      </c>
      <c r="Q96" s="129"/>
      <c r="R96" s="149">
        <v>2.1849838159142175E-2</v>
      </c>
      <c r="S96" s="129">
        <v>116.78117900000045</v>
      </c>
      <c r="T96" s="129">
        <v>9338.3650247622554</v>
      </c>
      <c r="U96" s="129">
        <v>34255.486772486802</v>
      </c>
      <c r="V96" s="129">
        <v>0.40222138814973896</v>
      </c>
      <c r="W96" s="150">
        <v>0.11582972741345249</v>
      </c>
      <c r="X96" s="129"/>
      <c r="Y96" s="149">
        <v>20.268855953888501</v>
      </c>
      <c r="Z96" s="129">
        <v>727.02274504367199</v>
      </c>
      <c r="AA96" s="129">
        <v>4.5197194593748202</v>
      </c>
      <c r="AB96" s="129">
        <v>71.303448503862299</v>
      </c>
      <c r="AC96" s="129">
        <v>1.2201294325247201</v>
      </c>
      <c r="AD96" s="129">
        <v>0.32295827290474899</v>
      </c>
      <c r="AE96" s="129">
        <v>0.84090628274122203</v>
      </c>
      <c r="AF96" s="129">
        <v>0.73518727881160895</v>
      </c>
      <c r="AG96" s="129">
        <v>30.0526748558256</v>
      </c>
      <c r="AH96" s="129">
        <v>0.61322943047794898</v>
      </c>
      <c r="AI96" s="129">
        <v>0.35284254794324899</v>
      </c>
      <c r="AJ96" s="129">
        <v>0.58414125227086</v>
      </c>
      <c r="AK96" s="129">
        <v>2.7112615797611501</v>
      </c>
      <c r="AL96" s="129">
        <v>1.75394259820928</v>
      </c>
      <c r="AM96" s="129">
        <v>5.6965426371260702E-2</v>
      </c>
      <c r="AN96" s="129">
        <v>0.34721812947430297</v>
      </c>
      <c r="AO96" s="129">
        <v>0.56164502631095703</v>
      </c>
      <c r="AP96" s="129">
        <v>0.954874759334155</v>
      </c>
      <c r="AQ96" s="150">
        <v>1.31838714284342</v>
      </c>
      <c r="AR96" s="129"/>
      <c r="AS96" s="149">
        <v>199.57153523964399</v>
      </c>
      <c r="AT96" s="129">
        <v>273.11106171366299</v>
      </c>
      <c r="AU96" s="129">
        <v>17.546615924977502</v>
      </c>
      <c r="AV96" s="129">
        <v>9.9177808466822608</v>
      </c>
      <c r="AW96" s="129">
        <v>0.70847047936532803</v>
      </c>
      <c r="AX96" s="129">
        <v>0.129850988552007</v>
      </c>
      <c r="AY96" s="129">
        <v>5.1909503274823202E-2</v>
      </c>
      <c r="AZ96" s="129">
        <v>3.3418008109741E-2</v>
      </c>
      <c r="BA96" s="129">
        <v>1.12879256689985</v>
      </c>
      <c r="BB96" s="129">
        <v>0.94907229513547098</v>
      </c>
      <c r="BC96" s="129">
        <v>0.27038476246447801</v>
      </c>
      <c r="BD96" s="129">
        <v>0.21497510660996799</v>
      </c>
      <c r="BE96" s="129">
        <v>0</v>
      </c>
      <c r="BF96" s="129">
        <v>0</v>
      </c>
      <c r="BG96" s="129">
        <v>4.4470534995316002E-2</v>
      </c>
      <c r="BH96" s="129">
        <v>0.165706423940089</v>
      </c>
      <c r="BI96" s="129">
        <v>0.17661261542951001</v>
      </c>
      <c r="BJ96" s="129">
        <v>1.94270485896698</v>
      </c>
      <c r="BK96" s="150">
        <v>0.55464103899208494</v>
      </c>
      <c r="BL96" s="129"/>
      <c r="BM96" s="149">
        <v>219.8403911935325</v>
      </c>
      <c r="BN96" s="129">
        <v>1000.1338067573349</v>
      </c>
      <c r="BO96" s="129">
        <v>22.066335384352321</v>
      </c>
      <c r="BP96" s="129">
        <v>81.221229350544561</v>
      </c>
      <c r="BQ96" s="129">
        <v>1.9285999118900481</v>
      </c>
      <c r="BR96" s="129">
        <v>0.45280926145675598</v>
      </c>
      <c r="BS96" s="129">
        <v>0.89281578601604528</v>
      </c>
      <c r="BT96" s="129">
        <v>0.76860528692134999</v>
      </c>
      <c r="BU96" s="129">
        <v>31.181467422725451</v>
      </c>
      <c r="BV96" s="129">
        <v>1.56230172561342</v>
      </c>
      <c r="BW96" s="129">
        <v>0.62322731040772705</v>
      </c>
      <c r="BX96" s="129">
        <v>0.79911635888082799</v>
      </c>
      <c r="BY96" s="129">
        <v>2.7112615797611501</v>
      </c>
      <c r="BZ96" s="129">
        <v>1.75394259820928</v>
      </c>
      <c r="CA96" s="129">
        <v>0.1014359613665767</v>
      </c>
      <c r="CB96" s="129">
        <v>0.51292455341439203</v>
      </c>
      <c r="CC96" s="129">
        <v>0.73825764174046704</v>
      </c>
      <c r="CD96" s="129">
        <v>2.8975796183011351</v>
      </c>
      <c r="CE96" s="150">
        <v>1.873028181835505</v>
      </c>
      <c r="CF96" s="118"/>
      <c r="CG96" s="161">
        <v>1.31</v>
      </c>
    </row>
    <row r="97" spans="1:85" s="119" customFormat="1" ht="13.8">
      <c r="A97" s="121" t="s">
        <v>588</v>
      </c>
      <c r="B97" s="118">
        <v>4210</v>
      </c>
      <c r="C97" s="166">
        <v>1283.2080000000001</v>
      </c>
      <c r="D97" s="149">
        <v>0.45139853896434001</v>
      </c>
      <c r="E97" s="129">
        <v>52.859000000000002</v>
      </c>
      <c r="F97" s="129">
        <v>7737.9893654959596</v>
      </c>
      <c r="G97" s="129">
        <v>12155.619047619</v>
      </c>
      <c r="H97" s="129">
        <v>0.22305975695071203</v>
      </c>
      <c r="I97" s="150">
        <v>4.3084172156573002E-2</v>
      </c>
      <c r="J97" s="129"/>
      <c r="K97" s="149">
        <v>1.386434940814555E-2</v>
      </c>
      <c r="L97" s="129">
        <v>66.976803000000729</v>
      </c>
      <c r="M97" s="129">
        <v>3593.6784591221799</v>
      </c>
      <c r="N97" s="129">
        <v>10349.9206349206</v>
      </c>
      <c r="O97" s="129">
        <v>0.22580196874970798</v>
      </c>
      <c r="P97" s="150">
        <v>9.6474842937530086E-2</v>
      </c>
      <c r="Q97" s="129"/>
      <c r="R97" s="149">
        <v>0.46526288837248558</v>
      </c>
      <c r="S97" s="129">
        <v>119.83580300000074</v>
      </c>
      <c r="T97" s="129">
        <v>11331.66782461814</v>
      </c>
      <c r="U97" s="129">
        <v>22505.539682539602</v>
      </c>
      <c r="V97" s="129">
        <v>0.44886172570042004</v>
      </c>
      <c r="W97" s="150">
        <v>0.13955901509410309</v>
      </c>
      <c r="X97" s="129"/>
      <c r="Y97" s="149">
        <v>35.342690758272198</v>
      </c>
      <c r="Z97" s="129">
        <v>406.682563716581</v>
      </c>
      <c r="AA97" s="129">
        <v>3.0890970299753899</v>
      </c>
      <c r="AB97" s="129">
        <v>60.091272465157999</v>
      </c>
      <c r="AC97" s="129">
        <v>1.2210383612011899</v>
      </c>
      <c r="AD97" s="129">
        <v>0.28150413890232501</v>
      </c>
      <c r="AE97" s="129">
        <v>0.67306755052440703</v>
      </c>
      <c r="AF97" s="129">
        <v>0.62458685592458396</v>
      </c>
      <c r="AG97" s="129">
        <v>19.073319057319001</v>
      </c>
      <c r="AH97" s="129">
        <v>0.57566668274317501</v>
      </c>
      <c r="AI97" s="129">
        <v>0.289769606878791</v>
      </c>
      <c r="AJ97" s="129">
        <v>0.491072120545619</v>
      </c>
      <c r="AK97" s="129">
        <v>0.92960065606700304</v>
      </c>
      <c r="AL97" s="129">
        <v>0.73909855073253805</v>
      </c>
      <c r="AM97" s="129">
        <v>2.1538067844028699E-2</v>
      </c>
      <c r="AN97" s="129">
        <v>0.17232525712198701</v>
      </c>
      <c r="AO97" s="129">
        <v>0.45444615562972401</v>
      </c>
      <c r="AP97" s="129">
        <v>0.97166126492037197</v>
      </c>
      <c r="AQ97" s="150">
        <v>0.99515987324861099</v>
      </c>
      <c r="AR97" s="129"/>
      <c r="AS97" s="149">
        <v>212.055584501526</v>
      </c>
      <c r="AT97" s="129">
        <v>305.37153018741901</v>
      </c>
      <c r="AU97" s="129">
        <v>15.373263323691701</v>
      </c>
      <c r="AV97" s="129">
        <v>10.949530031879499</v>
      </c>
      <c r="AW97" s="129">
        <v>0.61520648729026295</v>
      </c>
      <c r="AX97" s="129">
        <v>0.20120505073450601</v>
      </c>
      <c r="AY97" s="129">
        <v>7.6011465072861996E-3</v>
      </c>
      <c r="AZ97" s="129">
        <v>1.8021094164229302E-2</v>
      </c>
      <c r="BA97" s="129">
        <v>1.66701436624062</v>
      </c>
      <c r="BB97" s="129">
        <v>0.65261990751197596</v>
      </c>
      <c r="BC97" s="129">
        <v>0.245853863194789</v>
      </c>
      <c r="BD97" s="129">
        <v>0.16773182718648</v>
      </c>
      <c r="BE97" s="129">
        <v>0</v>
      </c>
      <c r="BF97" s="129">
        <v>6.0130234393363496E-3</v>
      </c>
      <c r="BG97" s="129">
        <v>5.7651319032584698E-2</v>
      </c>
      <c r="BH97" s="129">
        <v>0.24253805344388599</v>
      </c>
      <c r="BI97" s="129">
        <v>0.15056826405943599</v>
      </c>
      <c r="BJ97" s="129">
        <v>1.3040716976562901</v>
      </c>
      <c r="BK97" s="150">
        <v>0.91166063894153404</v>
      </c>
      <c r="BL97" s="129"/>
      <c r="BM97" s="149">
        <v>247.3982752597982</v>
      </c>
      <c r="BN97" s="129">
        <v>712.05409390399996</v>
      </c>
      <c r="BO97" s="129">
        <v>18.462360353667091</v>
      </c>
      <c r="BP97" s="129">
        <v>71.040802497037504</v>
      </c>
      <c r="BQ97" s="129">
        <v>1.8362448484914529</v>
      </c>
      <c r="BR97" s="129">
        <v>0.48270918963683102</v>
      </c>
      <c r="BS97" s="129">
        <v>0.68066869703169319</v>
      </c>
      <c r="BT97" s="129">
        <v>0.64260795008881322</v>
      </c>
      <c r="BU97" s="129">
        <v>20.740333423559619</v>
      </c>
      <c r="BV97" s="129">
        <v>1.228286590255151</v>
      </c>
      <c r="BW97" s="129">
        <v>0.53562347007358002</v>
      </c>
      <c r="BX97" s="129">
        <v>0.65880394773209905</v>
      </c>
      <c r="BY97" s="129">
        <v>0.92960065606700304</v>
      </c>
      <c r="BZ97" s="129">
        <v>0.74511157417187435</v>
      </c>
      <c r="CA97" s="129">
        <v>7.9189386876613393E-2</v>
      </c>
      <c r="CB97" s="129">
        <v>0.414863310565873</v>
      </c>
      <c r="CC97" s="129">
        <v>0.60501441968916003</v>
      </c>
      <c r="CD97" s="129">
        <v>2.275732962576662</v>
      </c>
      <c r="CE97" s="150">
        <v>1.9068205121901451</v>
      </c>
      <c r="CF97" s="118"/>
      <c r="CG97" s="161">
        <v>1.35</v>
      </c>
    </row>
    <row r="98" spans="1:85" s="119" customFormat="1" ht="13.8">
      <c r="A98" s="121" t="s">
        <v>589</v>
      </c>
      <c r="B98" s="118">
        <v>4230</v>
      </c>
      <c r="C98" s="166">
        <v>1289.3040000000001</v>
      </c>
      <c r="D98" s="149">
        <v>0</v>
      </c>
      <c r="E98" s="129">
        <v>78.276014999999489</v>
      </c>
      <c r="F98" s="129">
        <v>2861.8178780196899</v>
      </c>
      <c r="G98" s="129">
        <v>12211.238095238101</v>
      </c>
      <c r="H98" s="129">
        <v>0.18420304434715901</v>
      </c>
      <c r="I98" s="150">
        <v>3.8350148137450996E-2</v>
      </c>
      <c r="J98" s="129"/>
      <c r="K98" s="149">
        <v>3.8093376338972251E-2</v>
      </c>
      <c r="L98" s="129">
        <v>46.963026000000355</v>
      </c>
      <c r="M98" s="129">
        <v>3331.5117634841299</v>
      </c>
      <c r="N98" s="129">
        <v>9577.1904761904807</v>
      </c>
      <c r="O98" s="129">
        <v>0.195034745079389</v>
      </c>
      <c r="P98" s="150">
        <v>7.4172106914397518E-2</v>
      </c>
      <c r="Q98" s="129"/>
      <c r="R98" s="149">
        <v>3.8093376338972251E-2</v>
      </c>
      <c r="S98" s="129">
        <v>125.23904099999984</v>
      </c>
      <c r="T98" s="129">
        <v>6193.3296415038203</v>
      </c>
      <c r="U98" s="129">
        <v>21788.42857142858</v>
      </c>
      <c r="V98" s="129">
        <v>0.37923778942654801</v>
      </c>
      <c r="W98" s="150">
        <v>0.11252225505184851</v>
      </c>
      <c r="X98" s="129"/>
      <c r="Y98" s="149">
        <v>20.1828400702768</v>
      </c>
      <c r="Z98" s="129">
        <v>513.34132750962601</v>
      </c>
      <c r="AA98" s="129">
        <v>2.3388458457145198</v>
      </c>
      <c r="AB98" s="129">
        <v>45.417108070894301</v>
      </c>
      <c r="AC98" s="129">
        <v>1.1099737417561</v>
      </c>
      <c r="AD98" s="129">
        <v>0.31434529984527798</v>
      </c>
      <c r="AE98" s="129">
        <v>1.1068035329125501</v>
      </c>
      <c r="AF98" s="129">
        <v>0.981911416092207</v>
      </c>
      <c r="AG98" s="129">
        <v>28.578678630536899</v>
      </c>
      <c r="AH98" s="129">
        <v>0.62396716682113695</v>
      </c>
      <c r="AI98" s="129">
        <v>0.30369387399853298</v>
      </c>
      <c r="AJ98" s="129">
        <v>0.59960447154753205</v>
      </c>
      <c r="AK98" s="129">
        <v>1.92537773347713</v>
      </c>
      <c r="AL98" s="129">
        <v>1.7609839414063799</v>
      </c>
      <c r="AM98" s="129">
        <v>2.98821089712481E-2</v>
      </c>
      <c r="AN98" s="129">
        <v>0.40544093125121</v>
      </c>
      <c r="AO98" s="129">
        <v>0.76299009809915996</v>
      </c>
      <c r="AP98" s="129">
        <v>1.13284966084897</v>
      </c>
      <c r="AQ98" s="150">
        <v>1.0143928639239299</v>
      </c>
      <c r="AR98" s="129"/>
      <c r="AS98" s="149">
        <v>190.12527560592801</v>
      </c>
      <c r="AT98" s="129">
        <v>1057.63625517588</v>
      </c>
      <c r="AU98" s="129">
        <v>7.118885445608</v>
      </c>
      <c r="AV98" s="129">
        <v>10.415962463307</v>
      </c>
      <c r="AW98" s="129">
        <v>0.45127919324697702</v>
      </c>
      <c r="AX98" s="129">
        <v>0.31117202808640199</v>
      </c>
      <c r="AY98" s="129">
        <v>2.7706364080237401E-2</v>
      </c>
      <c r="AZ98" s="129">
        <v>5.44764940528926E-2</v>
      </c>
      <c r="BA98" s="129">
        <v>2.2819340930360799</v>
      </c>
      <c r="BB98" s="129">
        <v>0.23992423872889401</v>
      </c>
      <c r="BC98" s="129">
        <v>0.83404101874064396</v>
      </c>
      <c r="BD98" s="129">
        <v>0.206735201104679</v>
      </c>
      <c r="BE98" s="129">
        <v>0</v>
      </c>
      <c r="BF98" s="129">
        <v>0</v>
      </c>
      <c r="BG98" s="129">
        <v>9.8000977454446803E-2</v>
      </c>
      <c r="BH98" s="129">
        <v>0.35650285583901198</v>
      </c>
      <c r="BI98" s="129">
        <v>0.20174849824465499</v>
      </c>
      <c r="BJ98" s="129">
        <v>1.2850066825597</v>
      </c>
      <c r="BK98" s="150">
        <v>0.387261879813532</v>
      </c>
      <c r="BL98" s="129"/>
      <c r="BM98" s="149">
        <v>210.30811567620481</v>
      </c>
      <c r="BN98" s="129">
        <v>1570.9775826855061</v>
      </c>
      <c r="BO98" s="129">
        <v>9.4577312913225207</v>
      </c>
      <c r="BP98" s="129">
        <v>55.833070534201298</v>
      </c>
      <c r="BQ98" s="129">
        <v>1.561252935003077</v>
      </c>
      <c r="BR98" s="129">
        <v>0.62551732793167991</v>
      </c>
      <c r="BS98" s="129">
        <v>1.1345098969927874</v>
      </c>
      <c r="BT98" s="129">
        <v>1.0363879101450997</v>
      </c>
      <c r="BU98" s="129">
        <v>30.860612723572977</v>
      </c>
      <c r="BV98" s="129">
        <v>0.86389140555003097</v>
      </c>
      <c r="BW98" s="129">
        <v>1.1377348927391768</v>
      </c>
      <c r="BX98" s="129">
        <v>0.80633967265221107</v>
      </c>
      <c r="BY98" s="129">
        <v>1.92537773347713</v>
      </c>
      <c r="BZ98" s="129">
        <v>1.7609839414063799</v>
      </c>
      <c r="CA98" s="129">
        <v>0.1278830864256949</v>
      </c>
      <c r="CB98" s="129">
        <v>0.76194378709022192</v>
      </c>
      <c r="CC98" s="129">
        <v>0.96473859634381498</v>
      </c>
      <c r="CD98" s="129">
        <v>2.41785634340867</v>
      </c>
      <c r="CE98" s="150">
        <v>1.401654743737462</v>
      </c>
      <c r="CF98" s="118"/>
      <c r="CG98" s="161">
        <v>1.64</v>
      </c>
    </row>
    <row r="99" spans="1:85" s="119" customFormat="1" ht="13.8">
      <c r="A99" s="121" t="s">
        <v>590</v>
      </c>
      <c r="B99" s="118">
        <v>4250</v>
      </c>
      <c r="C99" s="166">
        <v>1295.4000000000001</v>
      </c>
      <c r="D99" s="149">
        <v>0</v>
      </c>
      <c r="E99" s="129">
        <v>84.960809999999498</v>
      </c>
      <c r="F99" s="129">
        <v>3971.0939771796702</v>
      </c>
      <c r="G99" s="129">
        <v>23933.735449735501</v>
      </c>
      <c r="H99" s="129">
        <v>0.19946762918052599</v>
      </c>
      <c r="I99" s="150">
        <v>4.2896590130014754E-2</v>
      </c>
      <c r="J99" s="129"/>
      <c r="K99" s="149">
        <v>4.2162577650541502E-2</v>
      </c>
      <c r="L99" s="129">
        <v>55.867761000000534</v>
      </c>
      <c r="M99" s="129">
        <v>3311.9447182619097</v>
      </c>
      <c r="N99" s="129">
        <v>9660.9788359788399</v>
      </c>
      <c r="O99" s="129">
        <v>0.265903640519697</v>
      </c>
      <c r="P99" s="150">
        <v>0.123022456345206</v>
      </c>
      <c r="Q99" s="129"/>
      <c r="R99" s="149">
        <v>4.2162577650541502E-2</v>
      </c>
      <c r="S99" s="129">
        <v>140.82857100000004</v>
      </c>
      <c r="T99" s="129">
        <v>7283.0386954415799</v>
      </c>
      <c r="U99" s="129">
        <v>33594.714285714341</v>
      </c>
      <c r="V99" s="129">
        <v>0.46537126970022302</v>
      </c>
      <c r="W99" s="150">
        <v>0.16591904647522077</v>
      </c>
      <c r="X99" s="129"/>
      <c r="Y99" s="149">
        <v>22.085783896386801</v>
      </c>
      <c r="Z99" s="129">
        <v>438.60765273597201</v>
      </c>
      <c r="AA99" s="129">
        <v>5.7920863294366702</v>
      </c>
      <c r="AB99" s="129">
        <v>187.076794647562</v>
      </c>
      <c r="AC99" s="129">
        <v>1.29768632647813</v>
      </c>
      <c r="AD99" s="129">
        <v>0.31513654100191701</v>
      </c>
      <c r="AE99" s="129">
        <v>0.74341569802391105</v>
      </c>
      <c r="AF99" s="129">
        <v>0.70218219165407203</v>
      </c>
      <c r="AG99" s="129">
        <v>19.7555005644892</v>
      </c>
      <c r="AH99" s="129">
        <v>0.42840627729333502</v>
      </c>
      <c r="AI99" s="129">
        <v>0.236323398280431</v>
      </c>
      <c r="AJ99" s="129">
        <v>0.61621289763656795</v>
      </c>
      <c r="AK99" s="129">
        <v>1.57412677186788</v>
      </c>
      <c r="AL99" s="129">
        <v>1.1795852319653899</v>
      </c>
      <c r="AM99" s="129">
        <v>3.2567976135068101E-2</v>
      </c>
      <c r="AN99" s="129">
        <v>0.27457200256764303</v>
      </c>
      <c r="AO99" s="129">
        <v>0.17135088422289799</v>
      </c>
      <c r="AP99" s="129">
        <v>0.49150618494317799</v>
      </c>
      <c r="AQ99" s="150">
        <v>0.76077130289497996</v>
      </c>
      <c r="AR99" s="129"/>
      <c r="AS99" s="149">
        <v>193.24131821678901</v>
      </c>
      <c r="AT99" s="129">
        <v>444.04690634887498</v>
      </c>
      <c r="AU99" s="129">
        <v>6.6161137999095097</v>
      </c>
      <c r="AV99" s="129">
        <v>9.0663464781159906</v>
      </c>
      <c r="AW99" s="129">
        <v>0.65099042763276105</v>
      </c>
      <c r="AX99" s="129">
        <v>0.26863125328939402</v>
      </c>
      <c r="AY99" s="129">
        <v>2.36073271478442E-2</v>
      </c>
      <c r="AZ99" s="129">
        <v>2.81118439310796E-2</v>
      </c>
      <c r="BA99" s="129">
        <v>0.44260874527411198</v>
      </c>
      <c r="BB99" s="129">
        <v>0.41547262055143702</v>
      </c>
      <c r="BC99" s="129">
        <v>0.413314166457104</v>
      </c>
      <c r="BD99" s="129">
        <v>2.5735840154410699E-2</v>
      </c>
      <c r="BE99" s="129">
        <v>0</v>
      </c>
      <c r="BF99" s="129">
        <v>0</v>
      </c>
      <c r="BG99" s="129">
        <v>3.0728996333499398E-3</v>
      </c>
      <c r="BH99" s="129">
        <v>0.102941016165098</v>
      </c>
      <c r="BI99" s="129">
        <v>8.1314165389431203E-2</v>
      </c>
      <c r="BJ99" s="129">
        <v>2.2328937286723902</v>
      </c>
      <c r="BK99" s="150">
        <v>0.81715262726516402</v>
      </c>
      <c r="BL99" s="129"/>
      <c r="BM99" s="149">
        <v>215.32710211317581</v>
      </c>
      <c r="BN99" s="129">
        <v>882.65455908484705</v>
      </c>
      <c r="BO99" s="129">
        <v>12.408200129346181</v>
      </c>
      <c r="BP99" s="129">
        <v>196.143141125678</v>
      </c>
      <c r="BQ99" s="129">
        <v>1.9486767541108909</v>
      </c>
      <c r="BR99" s="129">
        <v>0.58376779429131109</v>
      </c>
      <c r="BS99" s="129">
        <v>0.76702302517175525</v>
      </c>
      <c r="BT99" s="129">
        <v>0.7302940355851516</v>
      </c>
      <c r="BU99" s="129">
        <v>20.198109309763311</v>
      </c>
      <c r="BV99" s="129">
        <v>0.84387889784477199</v>
      </c>
      <c r="BW99" s="129">
        <v>0.64963756473753498</v>
      </c>
      <c r="BX99" s="129">
        <v>0.64194873779097861</v>
      </c>
      <c r="BY99" s="129">
        <v>1.57412677186788</v>
      </c>
      <c r="BZ99" s="129">
        <v>1.1795852319653899</v>
      </c>
      <c r="CA99" s="129">
        <v>3.564087576841804E-2</v>
      </c>
      <c r="CB99" s="129">
        <v>0.37751301873274101</v>
      </c>
      <c r="CC99" s="129">
        <v>0.25266504961232916</v>
      </c>
      <c r="CD99" s="129">
        <v>2.7243999136155681</v>
      </c>
      <c r="CE99" s="150">
        <v>1.577923930160144</v>
      </c>
      <c r="CF99" s="118"/>
      <c r="CG99" s="161">
        <v>1.38</v>
      </c>
    </row>
    <row r="100" spans="1:85" s="119" customFormat="1" ht="13.8">
      <c r="A100" s="121" t="s">
        <v>591</v>
      </c>
      <c r="B100" s="118">
        <v>4270</v>
      </c>
      <c r="C100" s="166">
        <v>1301.4960000000001</v>
      </c>
      <c r="D100" s="149">
        <v>0</v>
      </c>
      <c r="E100" s="129">
        <v>89.145764999999997</v>
      </c>
      <c r="F100" s="129">
        <v>7020.5894017689097</v>
      </c>
      <c r="G100" s="129">
        <v>11180.328042327999</v>
      </c>
      <c r="H100" s="129">
        <v>0.202038317108507</v>
      </c>
      <c r="I100" s="150">
        <v>4.6503508706216501E-2</v>
      </c>
      <c r="J100" s="129"/>
      <c r="K100" s="149">
        <v>1.9753113356269301E-2</v>
      </c>
      <c r="L100" s="129">
        <v>62.789642999999998</v>
      </c>
      <c r="M100" s="129">
        <v>3460.7970495183699</v>
      </c>
      <c r="N100" s="129">
        <v>9342.6296296296296</v>
      </c>
      <c r="O100" s="129">
        <v>0.26170438354436099</v>
      </c>
      <c r="P100" s="150">
        <v>9.6672730528953379E-2</v>
      </c>
      <c r="Q100" s="129"/>
      <c r="R100" s="149">
        <v>1.9753113356269301E-2</v>
      </c>
      <c r="S100" s="129">
        <v>151.935408</v>
      </c>
      <c r="T100" s="129">
        <v>10481.386451287279</v>
      </c>
      <c r="U100" s="129">
        <v>20522.957671957629</v>
      </c>
      <c r="V100" s="129">
        <v>0.46374270065286799</v>
      </c>
      <c r="W100" s="150">
        <v>0.14317623923516987</v>
      </c>
      <c r="X100" s="129"/>
      <c r="Y100" s="149">
        <v>21.2306967310573</v>
      </c>
      <c r="Z100" s="129">
        <v>459.819532929079</v>
      </c>
      <c r="AA100" s="129">
        <v>4.4838206441040098</v>
      </c>
      <c r="AB100" s="129">
        <v>31.9036962236625</v>
      </c>
      <c r="AC100" s="129">
        <v>0.91700897769457601</v>
      </c>
      <c r="AD100" s="129">
        <v>0.34152132453428802</v>
      </c>
      <c r="AE100" s="129">
        <v>0.70292925928246897</v>
      </c>
      <c r="AF100" s="129">
        <v>0.67238696610464299</v>
      </c>
      <c r="AG100" s="129">
        <v>22.667192116524902</v>
      </c>
      <c r="AH100" s="129">
        <v>0.45085265612903302</v>
      </c>
      <c r="AI100" s="129">
        <v>0.28271672217570498</v>
      </c>
      <c r="AJ100" s="129">
        <v>0.59449480438444502</v>
      </c>
      <c r="AK100" s="129">
        <v>2.3139893518878099</v>
      </c>
      <c r="AL100" s="129">
        <v>1.5743776892915999</v>
      </c>
      <c r="AM100" s="129">
        <v>3.79402698844594E-2</v>
      </c>
      <c r="AN100" s="129">
        <v>0.33008129161981598</v>
      </c>
      <c r="AO100" s="129">
        <v>0.35474889688198802</v>
      </c>
      <c r="AP100" s="129">
        <v>1.41418326444005</v>
      </c>
      <c r="AQ100" s="150">
        <v>1.3503575192700701</v>
      </c>
      <c r="AR100" s="129"/>
      <c r="AS100" s="149">
        <v>204.65017916772399</v>
      </c>
      <c r="AT100" s="129">
        <v>166.76102409347001</v>
      </c>
      <c r="AU100" s="129">
        <v>19.848549494723301</v>
      </c>
      <c r="AV100" s="129">
        <v>10.2312540071317</v>
      </c>
      <c r="AW100" s="129">
        <v>0.77573735967227397</v>
      </c>
      <c r="AX100" s="129">
        <v>0.31619917763292998</v>
      </c>
      <c r="AY100" s="129">
        <v>3.8609989407108698E-2</v>
      </c>
      <c r="AZ100" s="129">
        <v>3.4611655789511898E-2</v>
      </c>
      <c r="BA100" s="129">
        <v>0.45470741116754498</v>
      </c>
      <c r="BB100" s="129">
        <v>0.44142761085034599</v>
      </c>
      <c r="BC100" s="129">
        <v>0.269852037608586</v>
      </c>
      <c r="BD100" s="129">
        <v>4.9597348892619901E-2</v>
      </c>
      <c r="BE100" s="129">
        <v>0</v>
      </c>
      <c r="BF100" s="129">
        <v>3.06978410793637E-2</v>
      </c>
      <c r="BG100" s="129">
        <v>1.87558598392534E-3</v>
      </c>
      <c r="BH100" s="129">
        <v>0.212826904790761</v>
      </c>
      <c r="BI100" s="129">
        <v>5.4601372977325098E-2</v>
      </c>
      <c r="BJ100" s="129">
        <v>1.80525867260999</v>
      </c>
      <c r="BK100" s="150">
        <v>0.16399615189672601</v>
      </c>
      <c r="BL100" s="129"/>
      <c r="BM100" s="149">
        <v>225.88087589878128</v>
      </c>
      <c r="BN100" s="129">
        <v>626.58055702254899</v>
      </c>
      <c r="BO100" s="129">
        <v>24.332370138827311</v>
      </c>
      <c r="BP100" s="129">
        <v>42.134950230794203</v>
      </c>
      <c r="BQ100" s="129">
        <v>1.6927463373668501</v>
      </c>
      <c r="BR100" s="129">
        <v>0.657720502167218</v>
      </c>
      <c r="BS100" s="129">
        <v>0.74153924868957766</v>
      </c>
      <c r="BT100" s="129">
        <v>0.70699862189415486</v>
      </c>
      <c r="BU100" s="129">
        <v>23.121899527692445</v>
      </c>
      <c r="BV100" s="129">
        <v>0.89228026697937901</v>
      </c>
      <c r="BW100" s="129">
        <v>0.55256875978429099</v>
      </c>
      <c r="BX100" s="129">
        <v>0.64409215327706493</v>
      </c>
      <c r="BY100" s="129">
        <v>2.3139893518878099</v>
      </c>
      <c r="BZ100" s="129">
        <v>1.6050755303709636</v>
      </c>
      <c r="CA100" s="129">
        <v>3.9815855868384743E-2</v>
      </c>
      <c r="CB100" s="129">
        <v>0.54290819641057697</v>
      </c>
      <c r="CC100" s="129">
        <v>0.40935026985931311</v>
      </c>
      <c r="CD100" s="129">
        <v>3.21944193705004</v>
      </c>
      <c r="CE100" s="150">
        <v>1.5143536711667962</v>
      </c>
      <c r="CF100" s="118"/>
      <c r="CG100" s="161">
        <v>1.26</v>
      </c>
    </row>
    <row r="101" spans="1:85" s="119" customFormat="1" ht="13.8">
      <c r="A101" s="121" t="s">
        <v>592</v>
      </c>
      <c r="B101" s="118">
        <v>4290</v>
      </c>
      <c r="C101" s="166">
        <v>1307.5920000000001</v>
      </c>
      <c r="D101" s="149">
        <v>0</v>
      </c>
      <c r="E101" s="129">
        <v>78.711849999999487</v>
      </c>
      <c r="F101" s="129">
        <v>4482.47548723399</v>
      </c>
      <c r="G101" s="129">
        <v>11906.788359788399</v>
      </c>
      <c r="H101" s="129">
        <v>0.20245890536470904</v>
      </c>
      <c r="I101" s="150">
        <v>4.0075291466902002E-2</v>
      </c>
      <c r="J101" s="129"/>
      <c r="K101" s="149">
        <v>1.5641965159213875E-2</v>
      </c>
      <c r="L101" s="129">
        <v>53.879868000000627</v>
      </c>
      <c r="M101" s="129">
        <v>3510.0237730601202</v>
      </c>
      <c r="N101" s="129">
        <v>8944.8571428571395</v>
      </c>
      <c r="O101" s="129">
        <v>0.191408720889988</v>
      </c>
      <c r="P101" s="150">
        <v>8.8361039750542117E-2</v>
      </c>
      <c r="Q101" s="129"/>
      <c r="R101" s="149">
        <v>1.5641965159213875E-2</v>
      </c>
      <c r="S101" s="129">
        <v>132.59171800000013</v>
      </c>
      <c r="T101" s="129">
        <v>7992.4992602941102</v>
      </c>
      <c r="U101" s="129">
        <v>20851.645502645537</v>
      </c>
      <c r="V101" s="129">
        <v>0.39386762625469707</v>
      </c>
      <c r="W101" s="150">
        <v>0.12843633121744413</v>
      </c>
      <c r="X101" s="129"/>
      <c r="Y101" s="149">
        <v>20.0716088073621</v>
      </c>
      <c r="Z101" s="129">
        <v>507.24944331483903</v>
      </c>
      <c r="AA101" s="129">
        <v>3.3740555092137501</v>
      </c>
      <c r="AB101" s="129">
        <v>50.887691708867699</v>
      </c>
      <c r="AC101" s="129">
        <v>1.05017749639855</v>
      </c>
      <c r="AD101" s="129">
        <v>0.372451092602332</v>
      </c>
      <c r="AE101" s="129">
        <v>0.65158071973051501</v>
      </c>
      <c r="AF101" s="129">
        <v>0.66645720576779699</v>
      </c>
      <c r="AG101" s="129">
        <v>18.624129649024798</v>
      </c>
      <c r="AH101" s="129">
        <v>0.29604762775562499</v>
      </c>
      <c r="AI101" s="129">
        <v>0.20384441636768799</v>
      </c>
      <c r="AJ101" s="129">
        <v>0.63219258360372199</v>
      </c>
      <c r="AK101" s="129">
        <v>2.1583899957621799</v>
      </c>
      <c r="AL101" s="129">
        <v>1.19004487819302</v>
      </c>
      <c r="AM101" s="129">
        <v>3.39986480270352E-2</v>
      </c>
      <c r="AN101" s="129">
        <v>0.25480414591993</v>
      </c>
      <c r="AO101" s="129">
        <v>0.42297560734225198</v>
      </c>
      <c r="AP101" s="129">
        <v>1.2628868593142899</v>
      </c>
      <c r="AQ101" s="150">
        <v>0.46270360492976198</v>
      </c>
      <c r="AR101" s="129"/>
      <c r="AS101" s="149">
        <v>203.332076744001</v>
      </c>
      <c r="AT101" s="129">
        <v>0</v>
      </c>
      <c r="AU101" s="129">
        <v>15.874667730938601</v>
      </c>
      <c r="AV101" s="129">
        <v>10.060093058595999</v>
      </c>
      <c r="AW101" s="129">
        <v>0.85170922473987498</v>
      </c>
      <c r="AX101" s="129">
        <v>0.30142390796843999</v>
      </c>
      <c r="AY101" s="129">
        <v>4.4507150682700801E-2</v>
      </c>
      <c r="AZ101" s="129">
        <v>0.114992506778527</v>
      </c>
      <c r="BA101" s="129">
        <v>1.05242173250699</v>
      </c>
      <c r="BB101" s="129">
        <v>0.37485163179063502</v>
      </c>
      <c r="BC101" s="129">
        <v>0.25047166063104098</v>
      </c>
      <c r="BD101" s="129">
        <v>0.24996876420526301</v>
      </c>
      <c r="BE101" s="129">
        <v>0.51759748120492899</v>
      </c>
      <c r="BF101" s="129">
        <v>0</v>
      </c>
      <c r="BG101" s="129">
        <v>0.216675944862294</v>
      </c>
      <c r="BH101" s="129">
        <v>0.55907327280230201</v>
      </c>
      <c r="BI101" s="129">
        <v>0.206430684712165</v>
      </c>
      <c r="BJ101" s="129">
        <v>2.4585455400353</v>
      </c>
      <c r="BK101" s="150">
        <v>0.40258311683747</v>
      </c>
      <c r="BL101" s="129"/>
      <c r="BM101" s="149">
        <v>223.40368555136311</v>
      </c>
      <c r="BN101" s="129">
        <v>507.24944331483903</v>
      </c>
      <c r="BO101" s="129">
        <v>19.248723240152351</v>
      </c>
      <c r="BP101" s="129">
        <v>60.947784767463702</v>
      </c>
      <c r="BQ101" s="129">
        <v>1.9018867211384249</v>
      </c>
      <c r="BR101" s="129">
        <v>0.67387500057077199</v>
      </c>
      <c r="BS101" s="129">
        <v>0.69608787041321585</v>
      </c>
      <c r="BT101" s="129">
        <v>0.781449712546324</v>
      </c>
      <c r="BU101" s="129">
        <v>19.676551381531787</v>
      </c>
      <c r="BV101" s="129">
        <v>0.67089925954625995</v>
      </c>
      <c r="BW101" s="129">
        <v>0.454316076998729</v>
      </c>
      <c r="BX101" s="129">
        <v>0.88216134780898503</v>
      </c>
      <c r="BY101" s="129">
        <v>2.675987476967109</v>
      </c>
      <c r="BZ101" s="129">
        <v>1.19004487819302</v>
      </c>
      <c r="CA101" s="129">
        <v>0.2506745928893292</v>
      </c>
      <c r="CB101" s="129">
        <v>0.81387741872223196</v>
      </c>
      <c r="CC101" s="129">
        <v>0.629406292054417</v>
      </c>
      <c r="CD101" s="129">
        <v>3.7214323993495899</v>
      </c>
      <c r="CE101" s="150">
        <v>0.86528672176723198</v>
      </c>
      <c r="CF101" s="118"/>
      <c r="CG101" s="161">
        <v>1.53</v>
      </c>
    </row>
    <row r="102" spans="1:85" s="119" customFormat="1" ht="13.8">
      <c r="A102" s="121" t="s">
        <v>593</v>
      </c>
      <c r="B102" s="118">
        <v>4310</v>
      </c>
      <c r="C102" s="166">
        <v>1313.6880000000001</v>
      </c>
      <c r="D102" s="149">
        <v>0</v>
      </c>
      <c r="E102" s="129">
        <v>69.547929999999496</v>
      </c>
      <c r="F102" s="129">
        <v>4976.8053083641498</v>
      </c>
      <c r="G102" s="129">
        <v>23758.640211640199</v>
      </c>
      <c r="H102" s="129">
        <v>0.19459938057365803</v>
      </c>
      <c r="I102" s="150">
        <v>3.8225586940472997E-2</v>
      </c>
      <c r="J102" s="129"/>
      <c r="K102" s="149">
        <v>1.3538720316783074E-2</v>
      </c>
      <c r="L102" s="129">
        <v>62.167230000000536</v>
      </c>
      <c r="M102" s="129">
        <v>3345.4142695730652</v>
      </c>
      <c r="N102" s="129">
        <v>9209.1322751322805</v>
      </c>
      <c r="O102" s="129">
        <v>0.16838421307836601</v>
      </c>
      <c r="P102" s="150">
        <v>5.8283852418187891E-2</v>
      </c>
      <c r="Q102" s="129"/>
      <c r="R102" s="149">
        <v>1.3538720316783074E-2</v>
      </c>
      <c r="S102" s="129">
        <v>131.71516000000003</v>
      </c>
      <c r="T102" s="129">
        <v>8322.2195779372159</v>
      </c>
      <c r="U102" s="129">
        <v>32967.772486772476</v>
      </c>
      <c r="V102" s="129">
        <v>0.36298359365202404</v>
      </c>
      <c r="W102" s="150">
        <v>9.6509439358660881E-2</v>
      </c>
      <c r="X102" s="129"/>
      <c r="Y102" s="149">
        <v>20.800308283346698</v>
      </c>
      <c r="Z102" s="129">
        <v>571.69575932703106</v>
      </c>
      <c r="AA102" s="129">
        <v>4.3149021968822101</v>
      </c>
      <c r="AB102" s="129">
        <v>138.27556167742</v>
      </c>
      <c r="AC102" s="129">
        <v>1.3085240856079801</v>
      </c>
      <c r="AD102" s="129">
        <v>0.36183275186642899</v>
      </c>
      <c r="AE102" s="129">
        <v>0.75184629403818803</v>
      </c>
      <c r="AF102" s="129">
        <v>0.75340458224724105</v>
      </c>
      <c r="AG102" s="129">
        <v>20.578711091418999</v>
      </c>
      <c r="AH102" s="129">
        <v>0.31990362077082202</v>
      </c>
      <c r="AI102" s="129">
        <v>0.22140307400750001</v>
      </c>
      <c r="AJ102" s="129">
        <v>0.55411820378940202</v>
      </c>
      <c r="AK102" s="129">
        <v>2.3323649438735101</v>
      </c>
      <c r="AL102" s="129">
        <v>1.23673409870665</v>
      </c>
      <c r="AM102" s="129">
        <v>3.4985216514613199E-2</v>
      </c>
      <c r="AN102" s="129">
        <v>0.52447193854602303</v>
      </c>
      <c r="AO102" s="129">
        <v>0.54715516715669898</v>
      </c>
      <c r="AP102" s="129">
        <v>0.66753255665317002</v>
      </c>
      <c r="AQ102" s="150">
        <v>1.00124471435343</v>
      </c>
      <c r="AR102" s="129"/>
      <c r="AS102" s="149">
        <v>203.76194384752401</v>
      </c>
      <c r="AT102" s="129">
        <v>0</v>
      </c>
      <c r="AU102" s="129">
        <v>16.872974121601601</v>
      </c>
      <c r="AV102" s="129">
        <v>8.4053604802515096</v>
      </c>
      <c r="AW102" s="129">
        <v>0.30945156555859499</v>
      </c>
      <c r="AX102" s="129">
        <v>1.8686192604526699</v>
      </c>
      <c r="AY102" s="129">
        <v>0.19359197093563499</v>
      </c>
      <c r="AZ102" s="129">
        <v>9.3594809587727798E-2</v>
      </c>
      <c r="BA102" s="129">
        <v>3.8455150742574702</v>
      </c>
      <c r="BB102" s="129">
        <v>0.53216040100452999</v>
      </c>
      <c r="BC102" s="129">
        <v>0.43732888587908902</v>
      </c>
      <c r="BD102" s="129">
        <v>0.25012312032518802</v>
      </c>
      <c r="BE102" s="129">
        <v>0</v>
      </c>
      <c r="BF102" s="129">
        <v>0</v>
      </c>
      <c r="BG102" s="129">
        <v>0.345552095563533</v>
      </c>
      <c r="BH102" s="129">
        <v>0.91793046893076502</v>
      </c>
      <c r="BI102" s="129">
        <v>0.59435170650031399</v>
      </c>
      <c r="BJ102" s="129">
        <v>1.7501918893576001</v>
      </c>
      <c r="BK102" s="150">
        <v>0.19508261701323201</v>
      </c>
      <c r="BL102" s="129"/>
      <c r="BM102" s="149">
        <v>224.56225213087072</v>
      </c>
      <c r="BN102" s="129">
        <v>571.69575932703106</v>
      </c>
      <c r="BO102" s="129">
        <v>21.187876318483809</v>
      </c>
      <c r="BP102" s="129">
        <v>146.68092215767152</v>
      </c>
      <c r="BQ102" s="129">
        <v>1.617975651166575</v>
      </c>
      <c r="BR102" s="129">
        <v>2.2304520123190987</v>
      </c>
      <c r="BS102" s="129">
        <v>0.94543826497382299</v>
      </c>
      <c r="BT102" s="129">
        <v>0.84699939183496886</v>
      </c>
      <c r="BU102" s="129">
        <v>24.424226165676469</v>
      </c>
      <c r="BV102" s="129">
        <v>0.85206402177535201</v>
      </c>
      <c r="BW102" s="129">
        <v>0.65873195988658906</v>
      </c>
      <c r="BX102" s="129">
        <v>0.80424132411459004</v>
      </c>
      <c r="BY102" s="129">
        <v>2.3323649438735101</v>
      </c>
      <c r="BZ102" s="129">
        <v>1.23673409870665</v>
      </c>
      <c r="CA102" s="129">
        <v>0.38053731207814623</v>
      </c>
      <c r="CB102" s="129">
        <v>1.4424024074767881</v>
      </c>
      <c r="CC102" s="129">
        <v>1.1415068736570131</v>
      </c>
      <c r="CD102" s="129">
        <v>2.4177244460107703</v>
      </c>
      <c r="CE102" s="150">
        <v>1.196327331366662</v>
      </c>
      <c r="CF102" s="118"/>
      <c r="CG102" s="161">
        <v>1.39</v>
      </c>
    </row>
    <row r="103" spans="1:85" s="119" customFormat="1" ht="13.8">
      <c r="A103" s="121" t="s">
        <v>594</v>
      </c>
      <c r="B103" s="118">
        <v>4330</v>
      </c>
      <c r="C103" s="166">
        <v>1319.7840000000001</v>
      </c>
      <c r="D103" s="149">
        <v>0</v>
      </c>
      <c r="E103" s="129">
        <v>67.458614999999995</v>
      </c>
      <c r="F103" s="129">
        <v>4574.6177988394602</v>
      </c>
      <c r="G103" s="129">
        <v>11832.216931216901</v>
      </c>
      <c r="H103" s="129">
        <v>0.20806734457669601</v>
      </c>
      <c r="I103" s="150">
        <v>3.702521253458075E-2</v>
      </c>
      <c r="J103" s="129"/>
      <c r="K103" s="149">
        <v>1.75461568829301E-3</v>
      </c>
      <c r="L103" s="129">
        <v>35.772245999999555</v>
      </c>
      <c r="M103" s="129">
        <v>3632.0301858955349</v>
      </c>
      <c r="N103" s="129">
        <v>9178.5608465608493</v>
      </c>
      <c r="O103" s="129">
        <v>0.23857671959256102</v>
      </c>
      <c r="P103" s="150">
        <v>0.10552698220175263</v>
      </c>
      <c r="Q103" s="129"/>
      <c r="R103" s="149">
        <v>1.75461568829301E-3</v>
      </c>
      <c r="S103" s="129">
        <v>103.23086099999955</v>
      </c>
      <c r="T103" s="129">
        <v>8206.6479847349947</v>
      </c>
      <c r="U103" s="129">
        <v>21010.777777777752</v>
      </c>
      <c r="V103" s="129">
        <v>0.44664406416925706</v>
      </c>
      <c r="W103" s="150">
        <v>0.14255219473633338</v>
      </c>
      <c r="X103" s="129"/>
      <c r="Y103" s="149">
        <v>20.625550183289899</v>
      </c>
      <c r="Z103" s="129">
        <v>742.31098408655703</v>
      </c>
      <c r="AA103" s="129">
        <v>3.2582162034981099</v>
      </c>
      <c r="AB103" s="129">
        <v>54.157868441300302</v>
      </c>
      <c r="AC103" s="129">
        <v>1.2512139932406301</v>
      </c>
      <c r="AD103" s="129">
        <v>0.417721185942596</v>
      </c>
      <c r="AE103" s="129">
        <v>0.66905760731263098</v>
      </c>
      <c r="AF103" s="129">
        <v>0.73994941743633202</v>
      </c>
      <c r="AG103" s="129">
        <v>19.5350796401369</v>
      </c>
      <c r="AH103" s="129">
        <v>0.34998139538983197</v>
      </c>
      <c r="AI103" s="129">
        <v>0.25728429435060302</v>
      </c>
      <c r="AJ103" s="129">
        <v>0.46034639943245498</v>
      </c>
      <c r="AK103" s="129">
        <v>1.31664089712295</v>
      </c>
      <c r="AL103" s="129">
        <v>0.92227776909650105</v>
      </c>
      <c r="AM103" s="129">
        <v>2.0952151905825101E-2</v>
      </c>
      <c r="AN103" s="129">
        <v>0.253082868305196</v>
      </c>
      <c r="AO103" s="129">
        <v>0.41165791547529001</v>
      </c>
      <c r="AP103" s="129">
        <v>0.57334894257042701</v>
      </c>
      <c r="AQ103" s="150">
        <v>1.1857165491558299</v>
      </c>
      <c r="AR103" s="129"/>
      <c r="AS103" s="149">
        <v>203.12447435941101</v>
      </c>
      <c r="AT103" s="129">
        <v>782.35059860589104</v>
      </c>
      <c r="AU103" s="129">
        <v>4.3562447393817596</v>
      </c>
      <c r="AV103" s="129">
        <v>9.4656577203450496</v>
      </c>
      <c r="AW103" s="129">
        <v>0.42893732451738897</v>
      </c>
      <c r="AX103" s="129">
        <v>0.60095353933530304</v>
      </c>
      <c r="AY103" s="129">
        <v>9.9562228462204805E-2</v>
      </c>
      <c r="AZ103" s="129">
        <v>0.108963167704737</v>
      </c>
      <c r="BA103" s="129">
        <v>0.30312139737682098</v>
      </c>
      <c r="BB103" s="129">
        <v>0.24575626963341901</v>
      </c>
      <c r="BC103" s="129">
        <v>0.31477233609926702</v>
      </c>
      <c r="BD103" s="129">
        <v>2.8852545408472E-2</v>
      </c>
      <c r="BE103" s="129">
        <v>0</v>
      </c>
      <c r="BF103" s="129">
        <v>3.3976779871049698E-3</v>
      </c>
      <c r="BG103" s="129">
        <v>7.3141210700850504E-3</v>
      </c>
      <c r="BH103" s="129">
        <v>0.18621487647406201</v>
      </c>
      <c r="BI103" s="129">
        <v>0.108972301247713</v>
      </c>
      <c r="BJ103" s="129">
        <v>3.2246405386676402</v>
      </c>
      <c r="BK103" s="150">
        <v>0.30938963477202602</v>
      </c>
      <c r="BL103" s="129"/>
      <c r="BM103" s="149">
        <v>223.75002454270091</v>
      </c>
      <c r="BN103" s="129">
        <v>1524.6615826924481</v>
      </c>
      <c r="BO103" s="129">
        <v>7.6144609428798695</v>
      </c>
      <c r="BP103" s="129">
        <v>63.623526161645351</v>
      </c>
      <c r="BQ103" s="129">
        <v>1.680151317758019</v>
      </c>
      <c r="BR103" s="129">
        <v>1.0186747252778989</v>
      </c>
      <c r="BS103" s="129">
        <v>0.76861983577483572</v>
      </c>
      <c r="BT103" s="129">
        <v>0.84891258514106904</v>
      </c>
      <c r="BU103" s="129">
        <v>19.83820103751372</v>
      </c>
      <c r="BV103" s="129">
        <v>0.59573766502325098</v>
      </c>
      <c r="BW103" s="129">
        <v>0.57205663044986999</v>
      </c>
      <c r="BX103" s="129">
        <v>0.48919894484092696</v>
      </c>
      <c r="BY103" s="129">
        <v>1.31664089712295</v>
      </c>
      <c r="BZ103" s="129">
        <v>0.92567544708360605</v>
      </c>
      <c r="CA103" s="129">
        <v>2.8266272975910153E-2</v>
      </c>
      <c r="CB103" s="129">
        <v>0.43929774477925798</v>
      </c>
      <c r="CC103" s="129">
        <v>0.52063021672300303</v>
      </c>
      <c r="CD103" s="129">
        <v>3.7979894812380675</v>
      </c>
      <c r="CE103" s="150">
        <v>1.4951061839278559</v>
      </c>
      <c r="CF103" s="118"/>
      <c r="CG103" s="161">
        <v>1.41</v>
      </c>
    </row>
    <row r="104" spans="1:85" s="119" customFormat="1" ht="13.8">
      <c r="A104" s="121" t="s">
        <v>595</v>
      </c>
      <c r="B104" s="118">
        <v>4350</v>
      </c>
      <c r="C104" s="166">
        <v>1325.88</v>
      </c>
      <c r="D104" s="149">
        <v>0</v>
      </c>
      <c r="E104" s="129">
        <v>73.526110000000003</v>
      </c>
      <c r="F104" s="129">
        <v>5529.1307578359501</v>
      </c>
      <c r="G104" s="129">
        <v>11526.037037037</v>
      </c>
      <c r="H104" s="129">
        <v>0.198254166517325</v>
      </c>
      <c r="I104" s="150">
        <v>3.9101323016698254E-2</v>
      </c>
      <c r="J104" s="129"/>
      <c r="K104" s="149">
        <v>9.6014135754558996E-3</v>
      </c>
      <c r="L104" s="129">
        <v>60.425937000000182</v>
      </c>
      <c r="M104" s="129">
        <v>3531.0821666288948</v>
      </c>
      <c r="N104" s="129">
        <v>8788.4338624338598</v>
      </c>
      <c r="O104" s="129">
        <v>0.17247428456940098</v>
      </c>
      <c r="P104" s="150">
        <v>5.9318056305906912E-2</v>
      </c>
      <c r="Q104" s="129"/>
      <c r="R104" s="149">
        <v>9.6014135754558996E-3</v>
      </c>
      <c r="S104" s="129">
        <v>133.95204700000019</v>
      </c>
      <c r="T104" s="129">
        <v>9060.2129244648459</v>
      </c>
      <c r="U104" s="129">
        <v>20314.47089947086</v>
      </c>
      <c r="V104" s="129">
        <v>0.37072845108672597</v>
      </c>
      <c r="W104" s="150">
        <v>9.8419379322605166E-2</v>
      </c>
      <c r="X104" s="129"/>
      <c r="Y104" s="149">
        <v>21.197411561212501</v>
      </c>
      <c r="Z104" s="129">
        <v>573.62407042842403</v>
      </c>
      <c r="AA104" s="129">
        <v>3.1300721233112601</v>
      </c>
      <c r="AB104" s="129">
        <v>43.704441957534797</v>
      </c>
      <c r="AC104" s="129">
        <v>0.95163914622761103</v>
      </c>
      <c r="AD104" s="129">
        <v>0.38630427827887898</v>
      </c>
      <c r="AE104" s="129">
        <v>0.70555062523452405</v>
      </c>
      <c r="AF104" s="129">
        <v>0.81212506190113298</v>
      </c>
      <c r="AG104" s="129">
        <v>12.5862019930592</v>
      </c>
      <c r="AH104" s="129">
        <v>0.26371629106620098</v>
      </c>
      <c r="AI104" s="129">
        <v>0.21243666131519801</v>
      </c>
      <c r="AJ104" s="129">
        <v>0.44775362199357899</v>
      </c>
      <c r="AK104" s="129">
        <v>0.70244563210975497</v>
      </c>
      <c r="AL104" s="129">
        <v>0.16824328658482701</v>
      </c>
      <c r="AM104" s="129">
        <v>1.98411727259739E-2</v>
      </c>
      <c r="AN104" s="129">
        <v>0.13632438564372801</v>
      </c>
      <c r="AO104" s="129">
        <v>0.25363586819463202</v>
      </c>
      <c r="AP104" s="129">
        <v>1.0873382173613499</v>
      </c>
      <c r="AQ104" s="150">
        <v>1.4927419297934399</v>
      </c>
      <c r="AR104" s="129"/>
      <c r="AS104" s="149">
        <v>203.32108452041399</v>
      </c>
      <c r="AT104" s="129">
        <v>0</v>
      </c>
      <c r="AU104" s="129">
        <v>15.794563721254701</v>
      </c>
      <c r="AV104" s="129">
        <v>11.236312348615799</v>
      </c>
      <c r="AW104" s="129">
        <v>0.41860622915777101</v>
      </c>
      <c r="AX104" s="129">
        <v>0.76406404481289203</v>
      </c>
      <c r="AY104" s="129">
        <v>2.98124339878179E-2</v>
      </c>
      <c r="AZ104" s="129">
        <v>8.4533228299113305E-2</v>
      </c>
      <c r="BA104" s="129">
        <v>2.5036130591231598</v>
      </c>
      <c r="BB104" s="129">
        <v>0.31082556175449799</v>
      </c>
      <c r="BC104" s="129">
        <v>0.39702122953965602</v>
      </c>
      <c r="BD104" s="129">
        <v>0.51801780885366999</v>
      </c>
      <c r="BE104" s="129">
        <v>0</v>
      </c>
      <c r="BF104" s="129">
        <v>8.4126166204575008E-3</v>
      </c>
      <c r="BG104" s="129">
        <v>0.274326416668216</v>
      </c>
      <c r="BH104" s="129">
        <v>0.842415009682559</v>
      </c>
      <c r="BI104" s="129">
        <v>0.50402428545728095</v>
      </c>
      <c r="BJ104" s="129">
        <v>2.54567248824468</v>
      </c>
      <c r="BK104" s="150">
        <v>0.35535616270758302</v>
      </c>
      <c r="BL104" s="129"/>
      <c r="BM104" s="149">
        <v>224.51849608162649</v>
      </c>
      <c r="BN104" s="129">
        <v>573.62407042842403</v>
      </c>
      <c r="BO104" s="129">
        <v>18.924635844565962</v>
      </c>
      <c r="BP104" s="129">
        <v>54.940754306150595</v>
      </c>
      <c r="BQ104" s="129">
        <v>1.370245375385382</v>
      </c>
      <c r="BR104" s="129">
        <v>1.150368323091771</v>
      </c>
      <c r="BS104" s="129">
        <v>0.73536305922234191</v>
      </c>
      <c r="BT104" s="129">
        <v>0.89665829020024623</v>
      </c>
      <c r="BU104" s="129">
        <v>15.08981505218236</v>
      </c>
      <c r="BV104" s="129">
        <v>0.57454185282069892</v>
      </c>
      <c r="BW104" s="129">
        <v>0.60945789085485402</v>
      </c>
      <c r="BX104" s="129">
        <v>0.96577143084724892</v>
      </c>
      <c r="BY104" s="129">
        <v>0.70244563210975497</v>
      </c>
      <c r="BZ104" s="129">
        <v>0.17665590320528451</v>
      </c>
      <c r="CA104" s="129">
        <v>0.29416758939418991</v>
      </c>
      <c r="CB104" s="129">
        <v>0.97873939532628706</v>
      </c>
      <c r="CC104" s="129">
        <v>0.75766015365191297</v>
      </c>
      <c r="CD104" s="129">
        <v>3.6330107056060301</v>
      </c>
      <c r="CE104" s="150">
        <v>1.8480980925010229</v>
      </c>
      <c r="CF104" s="118"/>
      <c r="CG104" s="161">
        <v>1.47</v>
      </c>
    </row>
    <row r="105" spans="1:85" s="119" customFormat="1" ht="13.8">
      <c r="A105" s="121" t="s">
        <v>596</v>
      </c>
      <c r="B105" s="118">
        <v>4370</v>
      </c>
      <c r="C105" s="166">
        <v>1331.9760000000001</v>
      </c>
      <c r="D105" s="149">
        <v>0</v>
      </c>
      <c r="E105" s="129">
        <v>78.903849999999494</v>
      </c>
      <c r="F105" s="129">
        <v>5110.0423323352197</v>
      </c>
      <c r="G105" s="129">
        <v>11330.661375661401</v>
      </c>
      <c r="H105" s="129">
        <v>0.20969594333861499</v>
      </c>
      <c r="I105" s="150">
        <v>4.1646487646002005E-2</v>
      </c>
      <c r="J105" s="129"/>
      <c r="K105" s="149">
        <v>5.1876088998223997E-2</v>
      </c>
      <c r="L105" s="129">
        <v>62.94207600000027</v>
      </c>
      <c r="M105" s="129">
        <v>3664.21484272005</v>
      </c>
      <c r="N105" s="129">
        <v>9236.1957671957698</v>
      </c>
      <c r="O105" s="129">
        <v>0.223805336297483</v>
      </c>
      <c r="P105" s="150">
        <v>9.6623232272536844E-2</v>
      </c>
      <c r="Q105" s="129"/>
      <c r="R105" s="149">
        <v>5.1876088998223997E-2</v>
      </c>
      <c r="S105" s="129">
        <v>141.84592599999976</v>
      </c>
      <c r="T105" s="129">
        <v>8774.2571750552706</v>
      </c>
      <c r="U105" s="129">
        <v>20566.85714285717</v>
      </c>
      <c r="V105" s="129">
        <v>0.43350127963609797</v>
      </c>
      <c r="W105" s="150">
        <v>0.13826971991853884</v>
      </c>
      <c r="X105" s="129"/>
      <c r="Y105" s="149">
        <v>23.747311575560399</v>
      </c>
      <c r="Z105" s="129">
        <v>487.38047445667002</v>
      </c>
      <c r="AA105" s="129">
        <v>4.4588830079818802</v>
      </c>
      <c r="AB105" s="129">
        <v>43.154217716466199</v>
      </c>
      <c r="AC105" s="129">
        <v>0.72281794099393804</v>
      </c>
      <c r="AD105" s="129">
        <v>0.51122079318509706</v>
      </c>
      <c r="AE105" s="129">
        <v>0.70072291687683397</v>
      </c>
      <c r="AF105" s="129">
        <v>0.77210350243858805</v>
      </c>
      <c r="AG105" s="129">
        <v>13.871233406948701</v>
      </c>
      <c r="AH105" s="129">
        <v>0.35929199423660602</v>
      </c>
      <c r="AI105" s="129">
        <v>0.26282812002481498</v>
      </c>
      <c r="AJ105" s="129">
        <v>0.470772100782688</v>
      </c>
      <c r="AK105" s="129">
        <v>0.17624072718165401</v>
      </c>
      <c r="AL105" s="129">
        <v>0</v>
      </c>
      <c r="AM105" s="129">
        <v>2.0687905649333801E-2</v>
      </c>
      <c r="AN105" s="129">
        <v>0.42841148828875902</v>
      </c>
      <c r="AO105" s="129">
        <v>0.44199242547241402</v>
      </c>
      <c r="AP105" s="129">
        <v>1.5566504388131901</v>
      </c>
      <c r="AQ105" s="150">
        <v>0.74545167444369898</v>
      </c>
      <c r="AR105" s="129"/>
      <c r="AS105" s="149">
        <v>204.37079155770101</v>
      </c>
      <c r="AT105" s="129">
        <v>307.04006403267601</v>
      </c>
      <c r="AU105" s="129">
        <v>27.842197690841498</v>
      </c>
      <c r="AV105" s="129">
        <v>11.0671032174393</v>
      </c>
      <c r="AW105" s="129">
        <v>0.64334630840739904</v>
      </c>
      <c r="AX105" s="129">
        <v>0.30561721146340498</v>
      </c>
      <c r="AY105" s="129">
        <v>8.4545606971308307E-2</v>
      </c>
      <c r="AZ105" s="129">
        <v>0.107116090697029</v>
      </c>
      <c r="BA105" s="129">
        <v>0.334144131643208</v>
      </c>
      <c r="BB105" s="129">
        <v>0.49704512051668698</v>
      </c>
      <c r="BC105" s="129">
        <v>0.34603009677813201</v>
      </c>
      <c r="BD105" s="129">
        <v>0.138086796363181</v>
      </c>
      <c r="BE105" s="129">
        <v>0</v>
      </c>
      <c r="BF105" s="129">
        <v>0</v>
      </c>
      <c r="BG105" s="129">
        <v>1.0837999365253301E-2</v>
      </c>
      <c r="BH105" s="129">
        <v>0.177977965681064</v>
      </c>
      <c r="BI105" s="129">
        <v>7.6098759599517701E-2</v>
      </c>
      <c r="BJ105" s="129">
        <v>2.5211144076810101</v>
      </c>
      <c r="BK105" s="150">
        <v>0.38352829963395901</v>
      </c>
      <c r="BL105" s="129"/>
      <c r="BM105" s="149">
        <v>228.1181031332614</v>
      </c>
      <c r="BN105" s="129">
        <v>794.42053848934597</v>
      </c>
      <c r="BO105" s="129">
        <v>32.301080698823377</v>
      </c>
      <c r="BP105" s="129">
        <v>54.221320933905503</v>
      </c>
      <c r="BQ105" s="129">
        <v>1.3661642494013371</v>
      </c>
      <c r="BR105" s="129">
        <v>0.81683800464850198</v>
      </c>
      <c r="BS105" s="129">
        <v>0.78526852384814227</v>
      </c>
      <c r="BT105" s="129">
        <v>0.87921959313561704</v>
      </c>
      <c r="BU105" s="129">
        <v>14.205377538591909</v>
      </c>
      <c r="BV105" s="129">
        <v>0.85633711475329299</v>
      </c>
      <c r="BW105" s="129">
        <v>0.60885821680294705</v>
      </c>
      <c r="BX105" s="129">
        <v>0.60885889714586905</v>
      </c>
      <c r="BY105" s="129">
        <v>0.17624072718165401</v>
      </c>
      <c r="BZ105" s="129">
        <v>0</v>
      </c>
      <c r="CA105" s="129">
        <v>3.1525905014587102E-2</v>
      </c>
      <c r="CB105" s="129">
        <v>0.60638945396982302</v>
      </c>
      <c r="CC105" s="129">
        <v>0.51809118507193175</v>
      </c>
      <c r="CD105" s="129">
        <v>4.0777648464942002</v>
      </c>
      <c r="CE105" s="150">
        <v>1.128979974077658</v>
      </c>
      <c r="CF105" s="118"/>
      <c r="CG105" s="161">
        <v>1.43</v>
      </c>
    </row>
    <row r="106" spans="1:85" s="119" customFormat="1" ht="13.8">
      <c r="A106" s="121" t="s">
        <v>597</v>
      </c>
      <c r="B106" s="118">
        <v>4390</v>
      </c>
      <c r="C106" s="166">
        <v>1338.0720000000001</v>
      </c>
      <c r="D106" s="149">
        <v>0</v>
      </c>
      <c r="E106" s="129">
        <v>68.796914999999487</v>
      </c>
      <c r="F106" s="129">
        <v>4776.6078620514299</v>
      </c>
      <c r="G106" s="129">
        <v>23682.640211640199</v>
      </c>
      <c r="H106" s="129">
        <v>0.20632747394361001</v>
      </c>
      <c r="I106" s="150">
        <v>4.1788425938959997E-2</v>
      </c>
      <c r="J106" s="129"/>
      <c r="K106" s="149">
        <v>5.335478244050975E-2</v>
      </c>
      <c r="L106" s="129">
        <v>56.044152000000629</v>
      </c>
      <c r="M106" s="129">
        <v>3466.2447447438899</v>
      </c>
      <c r="N106" s="129">
        <v>9578.2804232804192</v>
      </c>
      <c r="O106" s="129">
        <v>0.19101444397893702</v>
      </c>
      <c r="P106" s="150">
        <v>7.2857249232605933E-2</v>
      </c>
      <c r="Q106" s="129"/>
      <c r="R106" s="149">
        <v>5.335478244050975E-2</v>
      </c>
      <c r="S106" s="129">
        <v>124.84106700000012</v>
      </c>
      <c r="T106" s="129">
        <v>8242.8526067953208</v>
      </c>
      <c r="U106" s="129">
        <v>33260.920634920622</v>
      </c>
      <c r="V106" s="129">
        <v>0.39734191792254703</v>
      </c>
      <c r="W106" s="150">
        <v>0.11464567517156593</v>
      </c>
      <c r="X106" s="129"/>
      <c r="Y106" s="149">
        <v>21.494065457934699</v>
      </c>
      <c r="Z106" s="129">
        <v>637.35946810299697</v>
      </c>
      <c r="AA106" s="129">
        <v>2.7058759690860499</v>
      </c>
      <c r="AB106" s="129">
        <v>91.332718080034695</v>
      </c>
      <c r="AC106" s="129">
        <v>1.51138307055556</v>
      </c>
      <c r="AD106" s="129">
        <v>0.40923788302256298</v>
      </c>
      <c r="AE106" s="129">
        <v>0.65162582795295998</v>
      </c>
      <c r="AF106" s="129">
        <v>0.77889225356184499</v>
      </c>
      <c r="AG106" s="129">
        <v>19.461931928341599</v>
      </c>
      <c r="AH106" s="129">
        <v>0.339956637489991</v>
      </c>
      <c r="AI106" s="129">
        <v>0.23836362078005899</v>
      </c>
      <c r="AJ106" s="129">
        <v>0.53912247638476596</v>
      </c>
      <c r="AK106" s="129">
        <v>1.41516670768206</v>
      </c>
      <c r="AL106" s="129">
        <v>0.97573430556424401</v>
      </c>
      <c r="AM106" s="129">
        <v>2.4783547441179998E-2</v>
      </c>
      <c r="AN106" s="129">
        <v>0.26723819301910601</v>
      </c>
      <c r="AO106" s="129">
        <v>0.36435398474287201</v>
      </c>
      <c r="AP106" s="129">
        <v>1.62307902524839</v>
      </c>
      <c r="AQ106" s="150">
        <v>1.2794164133082999</v>
      </c>
      <c r="AR106" s="129"/>
      <c r="AS106" s="149">
        <v>202.46564790327901</v>
      </c>
      <c r="AT106" s="129">
        <v>0</v>
      </c>
      <c r="AU106" s="129">
        <v>21.978033203793998</v>
      </c>
      <c r="AV106" s="129">
        <v>10.1567062078196</v>
      </c>
      <c r="AW106" s="129">
        <v>0.40360288476224598</v>
      </c>
      <c r="AX106" s="129">
        <v>0.52092624885546701</v>
      </c>
      <c r="AY106" s="129">
        <v>8.5010063486469899E-3</v>
      </c>
      <c r="AZ106" s="129">
        <v>6.1406967707131999E-2</v>
      </c>
      <c r="BA106" s="129">
        <v>2.4597358350194201</v>
      </c>
      <c r="BB106" s="129">
        <v>0.346506593201244</v>
      </c>
      <c r="BC106" s="129">
        <v>0.36714195072198402</v>
      </c>
      <c r="BD106" s="129">
        <v>0.40748517122150801</v>
      </c>
      <c r="BE106" s="129">
        <v>0</v>
      </c>
      <c r="BF106" s="129">
        <v>0</v>
      </c>
      <c r="BG106" s="129">
        <v>9.6870292447600995E-2</v>
      </c>
      <c r="BH106" s="129">
        <v>0.48280141629922302</v>
      </c>
      <c r="BI106" s="129">
        <v>0.21250396635000901</v>
      </c>
      <c r="BJ106" s="129">
        <v>2.59570564014146</v>
      </c>
      <c r="BK106" s="150">
        <v>0.27996198561952301</v>
      </c>
      <c r="BL106" s="129"/>
      <c r="BM106" s="149">
        <v>223.95971336121372</v>
      </c>
      <c r="BN106" s="129">
        <v>637.35946810299697</v>
      </c>
      <c r="BO106" s="129">
        <v>24.68390917288005</v>
      </c>
      <c r="BP106" s="129">
        <v>101.48942428785429</v>
      </c>
      <c r="BQ106" s="129">
        <v>1.9149859553178059</v>
      </c>
      <c r="BR106" s="129">
        <v>0.93016413187803004</v>
      </c>
      <c r="BS106" s="129">
        <v>0.66012683430160701</v>
      </c>
      <c r="BT106" s="129">
        <v>0.84029922126897705</v>
      </c>
      <c r="BU106" s="129">
        <v>21.921667763361018</v>
      </c>
      <c r="BV106" s="129">
        <v>0.68646323069123505</v>
      </c>
      <c r="BW106" s="129">
        <v>0.60550557150204298</v>
      </c>
      <c r="BX106" s="129">
        <v>0.94660764760627392</v>
      </c>
      <c r="BY106" s="129">
        <v>1.41516670768206</v>
      </c>
      <c r="BZ106" s="129">
        <v>0.97573430556424401</v>
      </c>
      <c r="CA106" s="129">
        <v>0.12165383988878099</v>
      </c>
      <c r="CB106" s="129">
        <v>0.75003960931832903</v>
      </c>
      <c r="CC106" s="129">
        <v>0.57685795109288107</v>
      </c>
      <c r="CD106" s="129">
        <v>4.2187846653898502</v>
      </c>
      <c r="CE106" s="150">
        <v>1.5593783989278229</v>
      </c>
      <c r="CF106" s="118"/>
      <c r="CG106" s="161">
        <v>1.41</v>
      </c>
    </row>
    <row r="107" spans="1:85" s="119" customFormat="1" ht="13.8">
      <c r="A107" s="121" t="s">
        <v>598</v>
      </c>
      <c r="B107" s="118">
        <v>4410</v>
      </c>
      <c r="C107" s="166">
        <v>1344.1680000000001</v>
      </c>
      <c r="D107" s="149">
        <v>0</v>
      </c>
      <c r="E107" s="129">
        <v>77.102604999999997</v>
      </c>
      <c r="F107" s="129">
        <v>5429.0651844132499</v>
      </c>
      <c r="G107" s="129">
        <v>14042.0529100529</v>
      </c>
      <c r="H107" s="129">
        <v>0.21928868001313401</v>
      </c>
      <c r="I107" s="150">
        <v>3.3849311037838503E-2</v>
      </c>
      <c r="J107" s="129"/>
      <c r="K107" s="149">
        <v>8.5710495684255997E-2</v>
      </c>
      <c r="L107" s="129">
        <v>45.478745999999546</v>
      </c>
      <c r="M107" s="129">
        <v>3448.12518036548</v>
      </c>
      <c r="N107" s="129">
        <v>9415.2010582010607</v>
      </c>
      <c r="O107" s="129">
        <v>0.19030013704830198</v>
      </c>
      <c r="P107" s="150">
        <v>7.0447381542221951E-2</v>
      </c>
      <c r="Q107" s="129"/>
      <c r="R107" s="149">
        <v>8.5710495684255997E-2</v>
      </c>
      <c r="S107" s="129">
        <v>122.58135099999954</v>
      </c>
      <c r="T107" s="129">
        <v>8877.1903647787294</v>
      </c>
      <c r="U107" s="129">
        <v>23457.253968253961</v>
      </c>
      <c r="V107" s="129">
        <v>0.40958881706143602</v>
      </c>
      <c r="W107" s="150">
        <v>0.10429669258006045</v>
      </c>
      <c r="X107" s="129"/>
      <c r="Y107" s="149">
        <v>22.7859190026014</v>
      </c>
      <c r="Z107" s="129">
        <v>546.51185198610597</v>
      </c>
      <c r="AA107" s="129">
        <v>4.2920334813363903</v>
      </c>
      <c r="AB107" s="129">
        <v>115.258202372173</v>
      </c>
      <c r="AC107" s="129">
        <v>1.51844610257329</v>
      </c>
      <c r="AD107" s="129">
        <v>0.54374841910250005</v>
      </c>
      <c r="AE107" s="129">
        <v>0.68778740970347396</v>
      </c>
      <c r="AF107" s="129">
        <v>0.79931596470861799</v>
      </c>
      <c r="AG107" s="129">
        <v>14.7400027498666</v>
      </c>
      <c r="AH107" s="129">
        <v>0.35371852811966797</v>
      </c>
      <c r="AI107" s="129">
        <v>0.18989102296435101</v>
      </c>
      <c r="AJ107" s="129">
        <v>0.50308720299735299</v>
      </c>
      <c r="AK107" s="129">
        <v>0.207271275056542</v>
      </c>
      <c r="AL107" s="129">
        <v>0</v>
      </c>
      <c r="AM107" s="129">
        <v>3.05687420413705E-2</v>
      </c>
      <c r="AN107" s="129">
        <v>0.31928670554803101</v>
      </c>
      <c r="AO107" s="129">
        <v>0.39473458525805799</v>
      </c>
      <c r="AP107" s="129">
        <v>0.95496452481818805</v>
      </c>
      <c r="AQ107" s="150">
        <v>0.83266341857283799</v>
      </c>
      <c r="AR107" s="129"/>
      <c r="AS107" s="149">
        <v>201.07718718468101</v>
      </c>
      <c r="AT107" s="129">
        <v>852.86446512093596</v>
      </c>
      <c r="AU107" s="129">
        <v>26.158155606536699</v>
      </c>
      <c r="AV107" s="129">
        <v>11.316276580076501</v>
      </c>
      <c r="AW107" s="129">
        <v>0.49586552835327302</v>
      </c>
      <c r="AX107" s="129">
        <v>0.36901743801609499</v>
      </c>
      <c r="AY107" s="129">
        <v>8.8112278484527795E-2</v>
      </c>
      <c r="AZ107" s="129">
        <v>0.13524887596837901</v>
      </c>
      <c r="BA107" s="129">
        <v>1.5830425975437601</v>
      </c>
      <c r="BB107" s="129">
        <v>0.50787076573577306</v>
      </c>
      <c r="BC107" s="129">
        <v>0.14617493336054199</v>
      </c>
      <c r="BD107" s="129">
        <v>0.42268007833071602</v>
      </c>
      <c r="BE107" s="129">
        <v>0</v>
      </c>
      <c r="BF107" s="129">
        <v>0</v>
      </c>
      <c r="BG107" s="129">
        <v>0.12921222027099899</v>
      </c>
      <c r="BH107" s="129">
        <v>0.553282053014993</v>
      </c>
      <c r="BI107" s="129">
        <v>0.12566893256700201</v>
      </c>
      <c r="BJ107" s="129">
        <v>1.2135765512176899</v>
      </c>
      <c r="BK107" s="150">
        <v>0.27729355208406797</v>
      </c>
      <c r="BL107" s="129"/>
      <c r="BM107" s="149">
        <v>223.8631061872824</v>
      </c>
      <c r="BN107" s="129">
        <v>1399.3763171070418</v>
      </c>
      <c r="BO107" s="129">
        <v>30.450189087873088</v>
      </c>
      <c r="BP107" s="129">
        <v>126.57447895224951</v>
      </c>
      <c r="BQ107" s="129">
        <v>2.0143116309265632</v>
      </c>
      <c r="BR107" s="129">
        <v>0.91276585711859504</v>
      </c>
      <c r="BS107" s="129">
        <v>0.77589968818800181</v>
      </c>
      <c r="BT107" s="129">
        <v>0.93456484067699697</v>
      </c>
      <c r="BU107" s="129">
        <v>16.323045347410361</v>
      </c>
      <c r="BV107" s="129">
        <v>0.86158929385544103</v>
      </c>
      <c r="BW107" s="129">
        <v>0.336065956324893</v>
      </c>
      <c r="BX107" s="129">
        <v>0.92576728132806907</v>
      </c>
      <c r="BY107" s="129">
        <v>0.207271275056542</v>
      </c>
      <c r="BZ107" s="129">
        <v>0</v>
      </c>
      <c r="CA107" s="129">
        <v>0.15978096231236949</v>
      </c>
      <c r="CB107" s="129">
        <v>0.87256875856302396</v>
      </c>
      <c r="CC107" s="129">
        <v>0.52040351782506</v>
      </c>
      <c r="CD107" s="129">
        <v>2.1685410760358779</v>
      </c>
      <c r="CE107" s="150">
        <v>1.1099569706569059</v>
      </c>
      <c r="CF107" s="118"/>
      <c r="CG107" s="161">
        <v>1.19</v>
      </c>
    </row>
    <row r="108" spans="1:85" s="119" customFormat="1" ht="13.8">
      <c r="A108" s="121" t="s">
        <v>599</v>
      </c>
      <c r="B108" s="118">
        <v>4430</v>
      </c>
      <c r="C108" s="166">
        <v>1350.2640000000001</v>
      </c>
      <c r="D108" s="149">
        <v>0</v>
      </c>
      <c r="E108" s="129">
        <v>79.060005000000004</v>
      </c>
      <c r="F108" s="129">
        <v>5341.25474312391</v>
      </c>
      <c r="G108" s="129">
        <v>30637.640211640199</v>
      </c>
      <c r="H108" s="129">
        <v>0.220417790714099</v>
      </c>
      <c r="I108" s="150">
        <v>7.3044614539999997E-2</v>
      </c>
      <c r="J108" s="129"/>
      <c r="K108" s="149">
        <v>4.8825803985399249E-2</v>
      </c>
      <c r="L108" s="129">
        <v>57.223151999999644</v>
      </c>
      <c r="M108" s="129">
        <v>3266.505458443185</v>
      </c>
      <c r="N108" s="129">
        <v>10495.4285714286</v>
      </c>
      <c r="O108" s="129">
        <v>0.19640793302566301</v>
      </c>
      <c r="P108" s="150">
        <v>9.0247832225673688E-2</v>
      </c>
      <c r="Q108" s="129"/>
      <c r="R108" s="149">
        <v>4.8825803985399249E-2</v>
      </c>
      <c r="S108" s="129">
        <v>136.28315699999965</v>
      </c>
      <c r="T108" s="129">
        <v>8607.7602015670946</v>
      </c>
      <c r="U108" s="129">
        <v>41133.068783068797</v>
      </c>
      <c r="V108" s="129">
        <v>0.41682572373976201</v>
      </c>
      <c r="W108" s="150">
        <v>0.16329244676567367</v>
      </c>
      <c r="X108" s="129"/>
      <c r="Y108" s="149">
        <v>20.702751893009001</v>
      </c>
      <c r="Z108" s="129">
        <v>479.15747270583802</v>
      </c>
      <c r="AA108" s="129">
        <v>3.17449256961384</v>
      </c>
      <c r="AB108" s="129">
        <v>58.1270818769123</v>
      </c>
      <c r="AC108" s="129">
        <v>1.2870817330809201</v>
      </c>
      <c r="AD108" s="129">
        <v>0.44111211530120398</v>
      </c>
      <c r="AE108" s="129">
        <v>0.62552775623624202</v>
      </c>
      <c r="AF108" s="129">
        <v>0.74108045884372098</v>
      </c>
      <c r="AG108" s="129">
        <v>10.4360912219925</v>
      </c>
      <c r="AH108" s="129">
        <v>0.399598989706477</v>
      </c>
      <c r="AI108" s="129">
        <v>0.25493680803714303</v>
      </c>
      <c r="AJ108" s="129">
        <v>0.495887712035192</v>
      </c>
      <c r="AK108" s="129">
        <v>0.15792520777944599</v>
      </c>
      <c r="AL108" s="129">
        <v>0</v>
      </c>
      <c r="AM108" s="129">
        <v>2.2524094699501101E-2</v>
      </c>
      <c r="AN108" s="129">
        <v>0.191680274127877</v>
      </c>
      <c r="AO108" s="129">
        <v>0.180099892919695</v>
      </c>
      <c r="AP108" s="129">
        <v>1.01839987905437</v>
      </c>
      <c r="AQ108" s="150">
        <v>1.17007950117642</v>
      </c>
      <c r="AR108" s="129"/>
      <c r="AS108" s="149">
        <v>198.08705143520299</v>
      </c>
      <c r="AT108" s="129">
        <v>482.99767879546403</v>
      </c>
      <c r="AU108" s="129">
        <v>26.248724201536898</v>
      </c>
      <c r="AV108" s="129">
        <v>12.9403159705489</v>
      </c>
      <c r="AW108" s="129">
        <v>0.61328190433187602</v>
      </c>
      <c r="AX108" s="129">
        <v>0.142120752621235</v>
      </c>
      <c r="AY108" s="129">
        <v>8.6480789688267501E-2</v>
      </c>
      <c r="AZ108" s="129">
        <v>0.109275515061892</v>
      </c>
      <c r="BA108" s="129">
        <v>0.76199663542782703</v>
      </c>
      <c r="BB108" s="129">
        <v>0.220485332301739</v>
      </c>
      <c r="BC108" s="129">
        <v>0.35429071974875198</v>
      </c>
      <c r="BD108" s="129">
        <v>0.242947392480765</v>
      </c>
      <c r="BE108" s="129">
        <v>2.21864563105416</v>
      </c>
      <c r="BF108" s="129">
        <v>0</v>
      </c>
      <c r="BG108" s="129">
        <v>2.6776781097543799E-2</v>
      </c>
      <c r="BH108" s="129">
        <v>0.21383720361341099</v>
      </c>
      <c r="BI108" s="129">
        <v>0.14310913919229401</v>
      </c>
      <c r="BJ108" s="129">
        <v>2.5030086404251901</v>
      </c>
      <c r="BK108" s="150">
        <v>0.30673117924209298</v>
      </c>
      <c r="BL108" s="129"/>
      <c r="BM108" s="149">
        <v>218.789803328212</v>
      </c>
      <c r="BN108" s="129">
        <v>962.15515150130204</v>
      </c>
      <c r="BO108" s="129">
        <v>29.423216771150738</v>
      </c>
      <c r="BP108" s="129">
        <v>71.067397847461194</v>
      </c>
      <c r="BQ108" s="129">
        <v>1.9003636374127961</v>
      </c>
      <c r="BR108" s="129">
        <v>0.583232867922439</v>
      </c>
      <c r="BS108" s="129">
        <v>0.71200854592450957</v>
      </c>
      <c r="BT108" s="129">
        <v>0.85035597390561302</v>
      </c>
      <c r="BU108" s="129">
        <v>11.198087857420328</v>
      </c>
      <c r="BV108" s="129">
        <v>0.62008432200821595</v>
      </c>
      <c r="BW108" s="129">
        <v>0.60922752778589495</v>
      </c>
      <c r="BX108" s="129">
        <v>0.73883510451595702</v>
      </c>
      <c r="BY108" s="129">
        <v>2.3765708388336062</v>
      </c>
      <c r="BZ108" s="129">
        <v>0</v>
      </c>
      <c r="CA108" s="129">
        <v>4.9300875797044896E-2</v>
      </c>
      <c r="CB108" s="129">
        <v>0.40551747774128799</v>
      </c>
      <c r="CC108" s="129">
        <v>0.32320903211198904</v>
      </c>
      <c r="CD108" s="129">
        <v>3.5214085194795599</v>
      </c>
      <c r="CE108" s="150">
        <v>1.476810680418513</v>
      </c>
      <c r="CF108" s="118"/>
      <c r="CG108" s="161">
        <v>1.43</v>
      </c>
    </row>
    <row r="109" spans="1:85" s="119" customFormat="1" ht="13.8">
      <c r="A109" s="282" t="s">
        <v>600</v>
      </c>
      <c r="B109" s="127">
        <v>4450</v>
      </c>
      <c r="C109" s="283">
        <v>1356.3600000000001</v>
      </c>
      <c r="D109" s="155">
        <v>0.16656687645472076</v>
      </c>
      <c r="E109" s="156">
        <v>64.497125000000509</v>
      </c>
      <c r="F109" s="156">
        <v>7864.1147593898404</v>
      </c>
      <c r="G109" s="156">
        <v>15163.6031746032</v>
      </c>
      <c r="H109" s="156">
        <v>0.25201498079538198</v>
      </c>
      <c r="I109" s="157">
        <v>5.0040554490000007E-2</v>
      </c>
      <c r="J109" s="129"/>
      <c r="K109" s="155">
        <v>0</v>
      </c>
      <c r="L109" s="156">
        <v>55.999620000000093</v>
      </c>
      <c r="M109" s="156">
        <v>3197.8646535890803</v>
      </c>
      <c r="N109" s="156">
        <v>10351.4656084656</v>
      </c>
      <c r="O109" s="156">
        <v>0.237452633927517</v>
      </c>
      <c r="P109" s="157">
        <v>9.1053577434830821E-2</v>
      </c>
      <c r="Q109" s="129"/>
      <c r="R109" s="155">
        <v>0.16656687645472076</v>
      </c>
      <c r="S109" s="156">
        <v>120.4967450000006</v>
      </c>
      <c r="T109" s="156">
        <v>11061.979412978921</v>
      </c>
      <c r="U109" s="156">
        <v>25515.0687830688</v>
      </c>
      <c r="V109" s="156">
        <v>0.48946761472289901</v>
      </c>
      <c r="W109" s="157">
        <v>0.14109413192483083</v>
      </c>
      <c r="X109" s="129"/>
      <c r="Y109" s="155">
        <v>29.190828959615299</v>
      </c>
      <c r="Z109" s="156">
        <v>342.68767257057999</v>
      </c>
      <c r="AA109" s="156">
        <v>5.1531491307543096</v>
      </c>
      <c r="AB109" s="156">
        <v>74.127518350632499</v>
      </c>
      <c r="AC109" s="156">
        <v>1.74610206975002</v>
      </c>
      <c r="AD109" s="156">
        <v>0.75178740768198904</v>
      </c>
      <c r="AE109" s="156">
        <v>0.86504615078078095</v>
      </c>
      <c r="AF109" s="156">
        <v>1.0171635537979</v>
      </c>
      <c r="AG109" s="156">
        <v>11.483298226300899</v>
      </c>
      <c r="AH109" s="156">
        <v>0.37544099633927402</v>
      </c>
      <c r="AI109" s="156">
        <v>0.318500908598014</v>
      </c>
      <c r="AJ109" s="156">
        <v>0.51331229475259899</v>
      </c>
      <c r="AK109" s="156">
        <v>0.18436507296990001</v>
      </c>
      <c r="AL109" s="156">
        <v>0</v>
      </c>
      <c r="AM109" s="156">
        <v>1.2223037445342101E-2</v>
      </c>
      <c r="AN109" s="156">
        <v>0.18270728569781999</v>
      </c>
      <c r="AO109" s="156">
        <v>0.37633766355890103</v>
      </c>
      <c r="AP109" s="156">
        <v>0.88468455385002798</v>
      </c>
      <c r="AQ109" s="157">
        <v>2.34186734444947</v>
      </c>
      <c r="AR109" s="129"/>
      <c r="AS109" s="155">
        <v>201.38919362005299</v>
      </c>
      <c r="AT109" s="156">
        <v>143.60572279030001</v>
      </c>
      <c r="AU109" s="156">
        <v>32.791121448028797</v>
      </c>
      <c r="AV109" s="156">
        <v>14.7660547705251</v>
      </c>
      <c r="AW109" s="156">
        <v>0.44577833897481101</v>
      </c>
      <c r="AX109" s="156">
        <v>0.44159818755935298</v>
      </c>
      <c r="AY109" s="156">
        <v>6.8755664425341506E-2</v>
      </c>
      <c r="AZ109" s="156">
        <v>8.6601326434835493E-2</v>
      </c>
      <c r="BA109" s="156">
        <v>0.79796550018963597</v>
      </c>
      <c r="BB109" s="156">
        <v>0.66694322847767296</v>
      </c>
      <c r="BC109" s="156">
        <v>0.34107906069960697</v>
      </c>
      <c r="BD109" s="156">
        <v>3.3173330640463003E-2</v>
      </c>
      <c r="BE109" s="156">
        <v>0</v>
      </c>
      <c r="BF109" s="156">
        <v>2.46089610392034E-3</v>
      </c>
      <c r="BG109" s="156">
        <v>4.76108268578267E-3</v>
      </c>
      <c r="BH109" s="156">
        <v>0.116953703992751</v>
      </c>
      <c r="BI109" s="156">
        <v>6.9503225379472303E-2</v>
      </c>
      <c r="BJ109" s="156">
        <v>3.9687267890956899</v>
      </c>
      <c r="BK109" s="157">
        <v>0.42812756385702999</v>
      </c>
      <c r="BL109" s="129"/>
      <c r="BM109" s="155">
        <v>230.58002257966828</v>
      </c>
      <c r="BN109" s="156">
        <v>486.29339536088003</v>
      </c>
      <c r="BO109" s="156">
        <v>37.944270578783104</v>
      </c>
      <c r="BP109" s="156">
        <v>88.893573121157601</v>
      </c>
      <c r="BQ109" s="156">
        <v>2.1918804087248311</v>
      </c>
      <c r="BR109" s="156">
        <v>1.1933855952413421</v>
      </c>
      <c r="BS109" s="156">
        <v>0.93380181520612249</v>
      </c>
      <c r="BT109" s="156">
        <v>1.1037648802327356</v>
      </c>
      <c r="BU109" s="156">
        <v>12.281263726490536</v>
      </c>
      <c r="BV109" s="156">
        <v>1.042384224816947</v>
      </c>
      <c r="BW109" s="156">
        <v>0.65957996929762097</v>
      </c>
      <c r="BX109" s="156">
        <v>0.546485625393062</v>
      </c>
      <c r="BY109" s="156">
        <v>0.18436507296990001</v>
      </c>
      <c r="BZ109" s="156">
        <v>2.46089610392034E-3</v>
      </c>
      <c r="CA109" s="156">
        <v>1.6984120131124769E-2</v>
      </c>
      <c r="CB109" s="156">
        <v>0.29966098969057098</v>
      </c>
      <c r="CC109" s="156">
        <v>0.44584088893837331</v>
      </c>
      <c r="CD109" s="156">
        <v>4.8534113429457175</v>
      </c>
      <c r="CE109" s="157">
        <v>2.7699949083064999</v>
      </c>
      <c r="CF109" s="118"/>
      <c r="CG109" s="164">
        <v>1.41</v>
      </c>
    </row>
    <row r="111" spans="1:85" ht="12">
      <c r="A111" s="32" t="s">
        <v>860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F869-4C61-4B92-93E0-C4A6C8596A07}">
  <sheetPr>
    <tabColor theme="7" tint="0.79998168889431442"/>
  </sheetPr>
  <dimension ref="A1:BD110"/>
  <sheetViews>
    <sheetView zoomScaleNormal="100" workbookViewId="0">
      <pane xSplit="3" ySplit="4" topLeftCell="D5" activePane="bottomRight" state="frozen"/>
      <selection pane="topRight" activeCell="D1" sqref="D1"/>
      <selection pane="bottomLeft" activeCell="A5" sqref="A5"/>
      <selection pane="bottomRight" activeCell="A110" sqref="A110"/>
    </sheetView>
  </sheetViews>
  <sheetFormatPr defaultColWidth="9.125" defaultRowHeight="12"/>
  <cols>
    <col min="1" max="1" width="15" style="32" customWidth="1"/>
    <col min="2" max="2" width="5.875" style="32" bestFit="1" customWidth="1"/>
    <col min="3" max="3" width="9" style="165" bestFit="1" customWidth="1"/>
    <col min="4" max="4" width="16.375" style="145" bestFit="1" customWidth="1"/>
    <col min="5" max="5" width="19.375" style="145" customWidth="1"/>
    <col min="6" max="6" width="2.25" style="145" customWidth="1"/>
    <col min="7" max="7" width="14.625" style="145" bestFit="1" customWidth="1"/>
    <col min="8" max="9" width="12.125" style="145" bestFit="1" customWidth="1"/>
    <col min="10" max="10" width="12.375" style="145" bestFit="1" customWidth="1"/>
    <col min="11" max="11" width="13.625" style="145" bestFit="1" customWidth="1"/>
    <col min="12" max="14" width="15.625" style="145" bestFit="1" customWidth="1"/>
    <col min="15" max="15" width="18.625" style="145" bestFit="1" customWidth="1"/>
    <col min="16" max="16" width="15.75" style="145" bestFit="1" customWidth="1"/>
    <col min="17" max="17" width="12.375" style="145" bestFit="1" customWidth="1"/>
    <col min="18" max="18" width="15.125" style="145" bestFit="1" customWidth="1"/>
    <col min="19" max="19" width="21" style="145" bestFit="1" customWidth="1"/>
    <col min="20" max="20" width="14.625" style="145" bestFit="1" customWidth="1"/>
    <col min="21" max="21" width="28.625" style="145" bestFit="1" customWidth="1"/>
    <col min="22" max="22" width="30.75" style="145" bestFit="1" customWidth="1"/>
    <col min="23" max="23" width="2.125" style="145" customWidth="1"/>
    <col min="24" max="24" width="13.25" style="145" bestFit="1" customWidth="1"/>
    <col min="25" max="27" width="12.125" style="145" bestFit="1" customWidth="1"/>
    <col min="28" max="28" width="14.625" style="145" bestFit="1" customWidth="1"/>
    <col min="29" max="31" width="15.625" style="145" bestFit="1" customWidth="1"/>
    <col min="32" max="32" width="18.625" style="145" bestFit="1" customWidth="1"/>
    <col min="33" max="33" width="15.75" style="145" bestFit="1" customWidth="1"/>
    <col min="34" max="34" width="12.125" style="145" bestFit="1" customWidth="1"/>
    <col min="35" max="35" width="15.125" style="145" bestFit="1" customWidth="1"/>
    <col min="36" max="36" width="21" style="145" bestFit="1" customWidth="1"/>
    <col min="37" max="37" width="15.625" style="145" bestFit="1" customWidth="1"/>
    <col min="38" max="38" width="28.625" style="145" bestFit="1" customWidth="1"/>
    <col min="39" max="39" width="30.75" style="145" bestFit="1" customWidth="1"/>
    <col min="40" max="40" width="2.75" style="145" customWidth="1"/>
    <col min="41" max="41" width="14.625" style="145" bestFit="1" customWidth="1"/>
    <col min="42" max="42" width="12.125" style="145" bestFit="1" customWidth="1"/>
    <col min="43" max="44" width="12.375" style="145" bestFit="1" customWidth="1"/>
    <col min="45" max="45" width="14.625" style="145" bestFit="1" customWidth="1"/>
    <col min="46" max="48" width="15.625" style="145" bestFit="1" customWidth="1"/>
    <col min="49" max="49" width="18.625" style="145" bestFit="1" customWidth="1"/>
    <col min="50" max="50" width="15.75" style="145" bestFit="1" customWidth="1"/>
    <col min="51" max="51" width="12.375" style="145" bestFit="1" customWidth="1"/>
    <col min="52" max="52" width="15.125" style="145" bestFit="1" customWidth="1"/>
    <col min="53" max="53" width="21" style="145" bestFit="1" customWidth="1"/>
    <col min="54" max="54" width="14.625" style="145" bestFit="1" customWidth="1"/>
    <col min="55" max="55" width="28.625" style="145" bestFit="1" customWidth="1"/>
    <col min="56" max="56" width="30.75" style="145" bestFit="1" customWidth="1"/>
    <col min="57" max="16384" width="9.125" style="32"/>
  </cols>
  <sheetData>
    <row r="1" spans="1:56" ht="24" customHeight="1">
      <c r="A1" s="17" t="s">
        <v>605</v>
      </c>
      <c r="B1" s="17"/>
    </row>
    <row r="2" spans="1:56" ht="14.4">
      <c r="A2" s="223"/>
      <c r="B2" s="224"/>
      <c r="C2" s="225"/>
      <c r="D2" s="226"/>
      <c r="E2" s="227"/>
      <c r="F2" s="222"/>
      <c r="G2" s="146" t="s">
        <v>84</v>
      </c>
      <c r="H2" s="146" t="s">
        <v>84</v>
      </c>
      <c r="I2" s="146" t="s">
        <v>84</v>
      </c>
      <c r="J2" s="146" t="s">
        <v>84</v>
      </c>
      <c r="K2" s="146" t="s">
        <v>84</v>
      </c>
      <c r="L2" s="146" t="s">
        <v>84</v>
      </c>
      <c r="M2" s="146" t="s">
        <v>84</v>
      </c>
      <c r="N2" s="146" t="s">
        <v>84</v>
      </c>
      <c r="O2" s="146" t="s">
        <v>84</v>
      </c>
      <c r="P2" s="146" t="s">
        <v>84</v>
      </c>
      <c r="Q2" s="146" t="s">
        <v>84</v>
      </c>
      <c r="R2" s="146" t="s">
        <v>84</v>
      </c>
      <c r="S2" s="146" t="s">
        <v>84</v>
      </c>
      <c r="T2" s="146" t="s">
        <v>84</v>
      </c>
      <c r="U2" s="146" t="s">
        <v>84</v>
      </c>
      <c r="V2" s="147" t="s">
        <v>84</v>
      </c>
      <c r="X2" s="146" t="s">
        <v>86</v>
      </c>
      <c r="Y2" s="146" t="s">
        <v>86</v>
      </c>
      <c r="Z2" s="146" t="s">
        <v>86</v>
      </c>
      <c r="AA2" s="146" t="s">
        <v>86</v>
      </c>
      <c r="AB2" s="146" t="s">
        <v>86</v>
      </c>
      <c r="AC2" s="146" t="s">
        <v>86</v>
      </c>
      <c r="AD2" s="146" t="s">
        <v>86</v>
      </c>
      <c r="AE2" s="146" t="s">
        <v>86</v>
      </c>
      <c r="AF2" s="146" t="s">
        <v>86</v>
      </c>
      <c r="AG2" s="146" t="s">
        <v>86</v>
      </c>
      <c r="AH2" s="146" t="s">
        <v>86</v>
      </c>
      <c r="AI2" s="146" t="s">
        <v>86</v>
      </c>
      <c r="AJ2" s="146" t="s">
        <v>86</v>
      </c>
      <c r="AK2" s="146" t="s">
        <v>86</v>
      </c>
      <c r="AL2" s="146" t="s">
        <v>86</v>
      </c>
      <c r="AM2" s="147" t="s">
        <v>86</v>
      </c>
      <c r="AO2" s="146" t="s">
        <v>249</v>
      </c>
      <c r="AP2" s="146" t="s">
        <v>249</v>
      </c>
      <c r="AQ2" s="146" t="s">
        <v>249</v>
      </c>
      <c r="AR2" s="146" t="s">
        <v>249</v>
      </c>
      <c r="AS2" s="146" t="s">
        <v>249</v>
      </c>
      <c r="AT2" s="146" t="s">
        <v>249</v>
      </c>
      <c r="AU2" s="146" t="s">
        <v>249</v>
      </c>
      <c r="AV2" s="146" t="s">
        <v>249</v>
      </c>
      <c r="AW2" s="146" t="s">
        <v>249</v>
      </c>
      <c r="AX2" s="146" t="s">
        <v>249</v>
      </c>
      <c r="AY2" s="146" t="s">
        <v>249</v>
      </c>
      <c r="AZ2" s="146" t="s">
        <v>249</v>
      </c>
      <c r="BA2" s="146" t="s">
        <v>249</v>
      </c>
      <c r="BB2" s="146" t="s">
        <v>249</v>
      </c>
      <c r="BC2" s="146" t="s">
        <v>249</v>
      </c>
      <c r="BD2" s="147" t="s">
        <v>249</v>
      </c>
    </row>
    <row r="3" spans="1:56" s="175" customFormat="1" ht="25.5" customHeight="1">
      <c r="A3" s="169" t="s">
        <v>68</v>
      </c>
      <c r="B3" s="169" t="s">
        <v>113</v>
      </c>
      <c r="C3" s="170" t="s">
        <v>113</v>
      </c>
      <c r="D3" s="171" t="s">
        <v>277</v>
      </c>
      <c r="E3" s="172" t="s">
        <v>503</v>
      </c>
      <c r="F3" s="173"/>
      <c r="G3" s="171" t="s">
        <v>94</v>
      </c>
      <c r="H3" s="171" t="s">
        <v>278</v>
      </c>
      <c r="I3" s="171" t="s">
        <v>221</v>
      </c>
      <c r="J3" s="171" t="s">
        <v>82</v>
      </c>
      <c r="K3" s="171" t="s">
        <v>56</v>
      </c>
      <c r="L3" s="171" t="s">
        <v>69</v>
      </c>
      <c r="M3" s="171" t="s">
        <v>214</v>
      </c>
      <c r="N3" s="171" t="s">
        <v>70</v>
      </c>
      <c r="O3" s="171" t="s">
        <v>71</v>
      </c>
      <c r="P3" s="171" t="s">
        <v>72</v>
      </c>
      <c r="Q3" s="171" t="s">
        <v>215</v>
      </c>
      <c r="R3" s="171" t="s">
        <v>217</v>
      </c>
      <c r="S3" s="171" t="s">
        <v>74</v>
      </c>
      <c r="T3" s="171" t="s">
        <v>75</v>
      </c>
      <c r="U3" s="171" t="s">
        <v>218</v>
      </c>
      <c r="V3" s="171" t="s">
        <v>219</v>
      </c>
      <c r="W3" s="174"/>
      <c r="X3" s="171" t="s">
        <v>94</v>
      </c>
      <c r="Y3" s="171" t="s">
        <v>278</v>
      </c>
      <c r="Z3" s="171" t="s">
        <v>221</v>
      </c>
      <c r="AA3" s="171" t="s">
        <v>82</v>
      </c>
      <c r="AB3" s="171" t="s">
        <v>56</v>
      </c>
      <c r="AC3" s="171" t="s">
        <v>69</v>
      </c>
      <c r="AD3" s="171" t="s">
        <v>214</v>
      </c>
      <c r="AE3" s="171" t="s">
        <v>70</v>
      </c>
      <c r="AF3" s="171" t="s">
        <v>71</v>
      </c>
      <c r="AG3" s="171" t="s">
        <v>72</v>
      </c>
      <c r="AH3" s="171" t="s">
        <v>215</v>
      </c>
      <c r="AI3" s="171" t="s">
        <v>217</v>
      </c>
      <c r="AJ3" s="171" t="s">
        <v>74</v>
      </c>
      <c r="AK3" s="171" t="s">
        <v>75</v>
      </c>
      <c r="AL3" s="171" t="s">
        <v>218</v>
      </c>
      <c r="AM3" s="171" t="s">
        <v>219</v>
      </c>
      <c r="AN3" s="174"/>
      <c r="AO3" s="171" t="s">
        <v>94</v>
      </c>
      <c r="AP3" s="171" t="s">
        <v>278</v>
      </c>
      <c r="AQ3" s="171" t="s">
        <v>221</v>
      </c>
      <c r="AR3" s="171" t="s">
        <v>82</v>
      </c>
      <c r="AS3" s="171" t="s">
        <v>56</v>
      </c>
      <c r="AT3" s="171" t="s">
        <v>69</v>
      </c>
      <c r="AU3" s="171" t="s">
        <v>214</v>
      </c>
      <c r="AV3" s="171" t="s">
        <v>70</v>
      </c>
      <c r="AW3" s="171" t="s">
        <v>71</v>
      </c>
      <c r="AX3" s="171" t="s">
        <v>72</v>
      </c>
      <c r="AY3" s="171" t="s">
        <v>215</v>
      </c>
      <c r="AZ3" s="171" t="s">
        <v>217</v>
      </c>
      <c r="BA3" s="171" t="s">
        <v>74</v>
      </c>
      <c r="BB3" s="171" t="s">
        <v>75</v>
      </c>
      <c r="BC3" s="171" t="s">
        <v>218</v>
      </c>
      <c r="BD3" s="171" t="s">
        <v>219</v>
      </c>
    </row>
    <row r="4" spans="1:56" s="175" customFormat="1" ht="16.5" customHeight="1">
      <c r="A4" s="176"/>
      <c r="B4" s="177" t="s">
        <v>114</v>
      </c>
      <c r="C4" s="178" t="s">
        <v>112</v>
      </c>
      <c r="D4" s="179"/>
      <c r="E4" s="180"/>
      <c r="F4" s="181"/>
      <c r="G4" s="179" t="s">
        <v>98</v>
      </c>
      <c r="H4" s="179" t="s">
        <v>111</v>
      </c>
      <c r="I4" s="179" t="s">
        <v>96</v>
      </c>
      <c r="J4" s="180"/>
      <c r="K4" s="179" t="s">
        <v>96</v>
      </c>
      <c r="L4" s="179" t="s">
        <v>96</v>
      </c>
      <c r="M4" s="179" t="s">
        <v>96</v>
      </c>
      <c r="N4" s="179" t="s">
        <v>96</v>
      </c>
      <c r="O4" s="179" t="s">
        <v>96</v>
      </c>
      <c r="P4" s="179" t="s">
        <v>96</v>
      </c>
      <c r="Q4" s="179" t="s">
        <v>96</v>
      </c>
      <c r="R4" s="179" t="s">
        <v>104</v>
      </c>
      <c r="S4" s="179" t="s">
        <v>106</v>
      </c>
      <c r="T4" s="179" t="s">
        <v>604</v>
      </c>
      <c r="U4" s="179" t="s">
        <v>106</v>
      </c>
      <c r="V4" s="179" t="s">
        <v>106</v>
      </c>
      <c r="W4" s="174"/>
      <c r="X4" s="179" t="s">
        <v>98</v>
      </c>
      <c r="Y4" s="179" t="s">
        <v>111</v>
      </c>
      <c r="Z4" s="179" t="s">
        <v>96</v>
      </c>
      <c r="AA4" s="180"/>
      <c r="AB4" s="179" t="s">
        <v>96</v>
      </c>
      <c r="AC4" s="179" t="s">
        <v>96</v>
      </c>
      <c r="AD4" s="179" t="s">
        <v>96</v>
      </c>
      <c r="AE4" s="179" t="s">
        <v>96</v>
      </c>
      <c r="AF4" s="179" t="s">
        <v>96</v>
      </c>
      <c r="AG4" s="179" t="s">
        <v>96</v>
      </c>
      <c r="AH4" s="179" t="s">
        <v>96</v>
      </c>
      <c r="AI4" s="179" t="s">
        <v>104</v>
      </c>
      <c r="AJ4" s="179" t="s">
        <v>106</v>
      </c>
      <c r="AK4" s="179" t="s">
        <v>105</v>
      </c>
      <c r="AL4" s="179" t="s">
        <v>106</v>
      </c>
      <c r="AM4" s="179" t="s">
        <v>106</v>
      </c>
      <c r="AN4" s="174"/>
      <c r="AO4" s="179" t="s">
        <v>98</v>
      </c>
      <c r="AP4" s="179" t="s">
        <v>111</v>
      </c>
      <c r="AQ4" s="179" t="s">
        <v>96</v>
      </c>
      <c r="AR4" s="180"/>
      <c r="AS4" s="179" t="s">
        <v>96</v>
      </c>
      <c r="AT4" s="179" t="s">
        <v>96</v>
      </c>
      <c r="AU4" s="179" t="s">
        <v>96</v>
      </c>
      <c r="AV4" s="179" t="s">
        <v>96</v>
      </c>
      <c r="AW4" s="179" t="s">
        <v>96</v>
      </c>
      <c r="AX4" s="179" t="s">
        <v>96</v>
      </c>
      <c r="AY4" s="179" t="s">
        <v>96</v>
      </c>
      <c r="AZ4" s="179" t="s">
        <v>104</v>
      </c>
      <c r="BA4" s="179" t="s">
        <v>106</v>
      </c>
      <c r="BB4" s="179" t="s">
        <v>604</v>
      </c>
      <c r="BC4" s="179" t="s">
        <v>106</v>
      </c>
      <c r="BD4" s="179" t="s">
        <v>106</v>
      </c>
    </row>
    <row r="5" spans="1:56" s="4" customFormat="1" ht="13.8">
      <c r="A5" s="251" t="s">
        <v>505</v>
      </c>
      <c r="B5" s="252">
        <v>2510</v>
      </c>
      <c r="C5" s="253">
        <v>765.048</v>
      </c>
      <c r="D5" s="203">
        <v>-72.368845120859461</v>
      </c>
      <c r="E5" s="209">
        <v>0.53115462085974419</v>
      </c>
      <c r="F5" s="148"/>
      <c r="G5" s="210">
        <v>6021.0364759952245</v>
      </c>
      <c r="H5" s="211">
        <v>0.57632770056452609</v>
      </c>
      <c r="I5" s="211">
        <v>8.1516925114571901</v>
      </c>
      <c r="J5" s="211">
        <v>71.284706520149314</v>
      </c>
      <c r="K5" s="211">
        <v>1066.4030655057752</v>
      </c>
      <c r="L5" s="211">
        <v>39363.318324948224</v>
      </c>
      <c r="M5" s="211">
        <v>40429.721390453997</v>
      </c>
      <c r="N5" s="211">
        <v>1.3467850791886684</v>
      </c>
      <c r="O5" s="211">
        <v>1.1532061683019119</v>
      </c>
      <c r="P5" s="211">
        <v>5.6410725523511402</v>
      </c>
      <c r="Q5" s="211">
        <v>21.736640345577396</v>
      </c>
      <c r="R5" s="211">
        <v>50.546811668620705</v>
      </c>
      <c r="S5" s="211">
        <v>8.9073992706734337</v>
      </c>
      <c r="T5" s="211">
        <v>11011.082983676699</v>
      </c>
      <c r="U5" s="211">
        <v>49.653268735894208</v>
      </c>
      <c r="V5" s="212">
        <v>86.313921040813483</v>
      </c>
      <c r="W5" s="148"/>
      <c r="X5" s="246">
        <v>5279.3437984442071</v>
      </c>
      <c r="Y5" s="247">
        <v>0.15420475867617875</v>
      </c>
      <c r="Z5" s="211">
        <v>2.6619414885867467</v>
      </c>
      <c r="AA5" s="211">
        <v>4.2019827502882592</v>
      </c>
      <c r="AB5" s="211">
        <v>9810.878642777514</v>
      </c>
      <c r="AC5" s="211">
        <v>25083.233188104368</v>
      </c>
      <c r="AD5" s="211">
        <v>34894.111830881884</v>
      </c>
      <c r="AE5" s="211">
        <v>0.55688172229941757</v>
      </c>
      <c r="AF5" s="211">
        <v>1.4877168318392711</v>
      </c>
      <c r="AG5" s="211">
        <v>0.6120965234790815</v>
      </c>
      <c r="AH5" s="211">
        <v>7.0933758572394456</v>
      </c>
      <c r="AI5" s="211">
        <v>6.0080079785897995</v>
      </c>
      <c r="AJ5" s="211">
        <v>43.75056261374904</v>
      </c>
      <c r="AK5" s="211">
        <v>29121.978899228037</v>
      </c>
      <c r="AL5" s="211">
        <v>29.672039468143751</v>
      </c>
      <c r="AM5" s="212">
        <v>39.211148206375981</v>
      </c>
      <c r="AN5" s="148"/>
      <c r="AO5" s="210">
        <v>11300.380274439432</v>
      </c>
      <c r="AP5" s="211">
        <v>0.73053245924070487</v>
      </c>
      <c r="AQ5" s="211">
        <v>10.813634000043939</v>
      </c>
      <c r="AR5" s="211">
        <v>30.609754584430636</v>
      </c>
      <c r="AS5" s="211">
        <v>10877.28170828329</v>
      </c>
      <c r="AT5" s="211">
        <v>64446.551513052589</v>
      </c>
      <c r="AU5" s="211">
        <v>75323.833221335881</v>
      </c>
      <c r="AV5" s="211">
        <v>1.9036668014880858</v>
      </c>
      <c r="AW5" s="211">
        <v>2.640923000141183</v>
      </c>
      <c r="AX5" s="211">
        <v>6.253169075830221</v>
      </c>
      <c r="AY5" s="211">
        <v>28.830016202816836</v>
      </c>
      <c r="AZ5" s="211">
        <v>31.258699293894725</v>
      </c>
      <c r="BA5" s="211">
        <v>16.256834749010277</v>
      </c>
      <c r="BB5" s="211">
        <v>15467.112107510371</v>
      </c>
      <c r="BC5" s="211">
        <v>40.974992213216424</v>
      </c>
      <c r="BD5" s="212">
        <v>77.152442663405679</v>
      </c>
    </row>
    <row r="6" spans="1:56" s="4" customFormat="1" ht="13.8">
      <c r="A6" s="254" t="s">
        <v>506</v>
      </c>
      <c r="B6" s="111">
        <v>2530</v>
      </c>
      <c r="C6" s="255">
        <v>771.14400000000001</v>
      </c>
      <c r="D6" s="205">
        <v>-42.840993573749074</v>
      </c>
      <c r="E6" s="213">
        <v>0.5014265878354236</v>
      </c>
      <c r="F6" s="148"/>
      <c r="G6" s="214">
        <v>3052.9535825968592</v>
      </c>
      <c r="H6" s="148">
        <v>0.566640096019708</v>
      </c>
      <c r="I6" s="148">
        <v>8.0921274652390647</v>
      </c>
      <c r="J6" s="148">
        <v>122.45129062784234</v>
      </c>
      <c r="K6" s="148">
        <v>1016.1681913511072</v>
      </c>
      <c r="L6" s="148">
        <v>19483.634999423866</v>
      </c>
      <c r="M6" s="148">
        <v>20499.803190774972</v>
      </c>
      <c r="N6" s="148">
        <v>1.1563797218880059</v>
      </c>
      <c r="O6" s="148">
        <v>1.0821455315548338</v>
      </c>
      <c r="P6" s="148">
        <v>5.8438413652008458</v>
      </c>
      <c r="Q6" s="148">
        <v>21.579918871778641</v>
      </c>
      <c r="R6" s="148">
        <v>80.522231486585511</v>
      </c>
      <c r="S6" s="148">
        <v>12.741612345154241</v>
      </c>
      <c r="T6" s="148">
        <v>5623.6928234283623</v>
      </c>
      <c r="U6" s="148">
        <v>48.736092720410426</v>
      </c>
      <c r="V6" s="215">
        <v>88.705117003595433</v>
      </c>
      <c r="W6" s="148"/>
      <c r="X6" s="248">
        <v>14833.372234161445</v>
      </c>
      <c r="Y6" s="141">
        <v>0.16028170874135825</v>
      </c>
      <c r="Z6" s="148">
        <v>2.7846812261729452</v>
      </c>
      <c r="AA6" s="148">
        <v>6.7478377928387818</v>
      </c>
      <c r="AB6" s="148">
        <v>9818.6404582565483</v>
      </c>
      <c r="AC6" s="148">
        <v>89227.891644762349</v>
      </c>
      <c r="AD6" s="148">
        <v>99046.532103018893</v>
      </c>
      <c r="AE6" s="148">
        <v>0.59265325203768793</v>
      </c>
      <c r="AF6" s="148">
        <v>1.5300005586172696</v>
      </c>
      <c r="AG6" s="148">
        <v>0.64777861500868261</v>
      </c>
      <c r="AH6" s="148">
        <v>7.397054576521918</v>
      </c>
      <c r="AI6" s="148">
        <v>5.2983512073873262</v>
      </c>
      <c r="AJ6" s="148">
        <v>47.532639177484953</v>
      </c>
      <c r="AK6" s="148">
        <v>79268.777049577358</v>
      </c>
      <c r="AL6" s="148">
        <v>30.678897994435417</v>
      </c>
      <c r="AM6" s="215">
        <v>40.444617090994917</v>
      </c>
      <c r="AN6" s="148"/>
      <c r="AO6" s="214">
        <v>17886.325816758308</v>
      </c>
      <c r="AP6" s="148">
        <v>0.72692180476106627</v>
      </c>
      <c r="AQ6" s="148">
        <v>10.876808691412007</v>
      </c>
      <c r="AR6" s="148">
        <v>50.338104164142798</v>
      </c>
      <c r="AS6" s="148">
        <v>10834.808649607656</v>
      </c>
      <c r="AT6" s="148">
        <v>108711.52664418622</v>
      </c>
      <c r="AU6" s="148">
        <v>119546.33529379388</v>
      </c>
      <c r="AV6" s="148">
        <v>1.749032973925694</v>
      </c>
      <c r="AW6" s="148">
        <v>2.6121460901721036</v>
      </c>
      <c r="AX6" s="148">
        <v>6.4916199802095296</v>
      </c>
      <c r="AY6" s="148">
        <v>28.976973448300562</v>
      </c>
      <c r="AZ6" s="148">
        <v>36.832363922979518</v>
      </c>
      <c r="BA6" s="148">
        <v>20.38696713296174</v>
      </c>
      <c r="BB6" s="148">
        <v>24423.33414157046</v>
      </c>
      <c r="BC6" s="148">
        <v>39.880233619516304</v>
      </c>
      <c r="BD6" s="215">
        <v>79.151241229648846</v>
      </c>
    </row>
    <row r="7" spans="1:56" s="4" customFormat="1" ht="13.8">
      <c r="A7" s="254" t="s">
        <v>507</v>
      </c>
      <c r="B7" s="111">
        <v>2550</v>
      </c>
      <c r="C7" s="255">
        <v>777.24</v>
      </c>
      <c r="D7" s="205">
        <v>-57.112939145759213</v>
      </c>
      <c r="E7" s="213">
        <v>0.50469197039812419</v>
      </c>
      <c r="F7" s="148"/>
      <c r="G7" s="214">
        <v>6572.3556113767481</v>
      </c>
      <c r="H7" s="148">
        <v>1.0131242345819125</v>
      </c>
      <c r="I7" s="148">
        <v>14.212204381013457</v>
      </c>
      <c r="J7" s="148">
        <v>149.43639908931041</v>
      </c>
      <c r="K7" s="148">
        <v>1071.5454078343223</v>
      </c>
      <c r="L7" s="148">
        <v>43060.143099006673</v>
      </c>
      <c r="M7" s="148">
        <v>44131.688506840997</v>
      </c>
      <c r="N7" s="148">
        <v>1.4316318325524</v>
      </c>
      <c r="O7" s="148">
        <v>2.0145197185427119</v>
      </c>
      <c r="P7" s="148">
        <v>10.74055870071763</v>
      </c>
      <c r="Q7" s="148">
        <v>37.878516372340016</v>
      </c>
      <c r="R7" s="148">
        <v>107.50533016734852</v>
      </c>
      <c r="S7" s="148">
        <v>10.516780482919698</v>
      </c>
      <c r="T7" s="148">
        <v>6897.302771638595</v>
      </c>
      <c r="U7" s="148">
        <v>40.021156479141986</v>
      </c>
      <c r="V7" s="215">
        <v>88.556552943602298</v>
      </c>
      <c r="W7" s="148"/>
      <c r="X7" s="248">
        <v>1889.6258263026418</v>
      </c>
      <c r="Y7" s="141">
        <v>0.15134218459129711</v>
      </c>
      <c r="Z7" s="148">
        <v>2.6451819530676972</v>
      </c>
      <c r="AA7" s="148">
        <v>4.535003117848535</v>
      </c>
      <c r="AB7" s="148">
        <v>9934.287091087519</v>
      </c>
      <c r="AC7" s="148">
        <v>2191.7493422277826</v>
      </c>
      <c r="AD7" s="148">
        <v>12126.036433315301</v>
      </c>
      <c r="AE7" s="148">
        <v>0.89157852900896983</v>
      </c>
      <c r="AF7" s="148">
        <v>1.1717763868544355</v>
      </c>
      <c r="AG7" s="148">
        <v>0.56571946422961217</v>
      </c>
      <c r="AH7" s="148">
        <v>7.0196285948483572</v>
      </c>
      <c r="AI7" s="148">
        <v>33.870734450090197</v>
      </c>
      <c r="AJ7" s="148">
        <v>42.96573260456988</v>
      </c>
      <c r="AK7" s="148">
        <v>10226.486304120104</v>
      </c>
      <c r="AL7" s="148">
        <v>44.880003715520608</v>
      </c>
      <c r="AM7" s="215">
        <v>42.224849606963929</v>
      </c>
      <c r="AN7" s="148"/>
      <c r="AO7" s="214">
        <v>8461.9814376793893</v>
      </c>
      <c r="AP7" s="148">
        <v>1.1644664191732093</v>
      </c>
      <c r="AQ7" s="148">
        <v>16.857386334081156</v>
      </c>
      <c r="AR7" s="148">
        <v>63.664451248467302</v>
      </c>
      <c r="AS7" s="148">
        <v>11005.832498921842</v>
      </c>
      <c r="AT7" s="148">
        <v>45251.892441234457</v>
      </c>
      <c r="AU7" s="148">
        <v>56257.724940156302</v>
      </c>
      <c r="AV7" s="148">
        <v>2.3232103615613697</v>
      </c>
      <c r="AW7" s="148">
        <v>3.1862961053971475</v>
      </c>
      <c r="AX7" s="148">
        <v>11.306278164947244</v>
      </c>
      <c r="AY7" s="148">
        <v>44.898144967188379</v>
      </c>
      <c r="AZ7" s="148">
        <v>98.478181281622639</v>
      </c>
      <c r="BA7" s="148">
        <v>14.71608563722614</v>
      </c>
      <c r="BB7" s="148">
        <v>7417.8060561102375</v>
      </c>
      <c r="BC7" s="148">
        <v>41.839034620577763</v>
      </c>
      <c r="BD7" s="215">
        <v>84.009817303269656</v>
      </c>
    </row>
    <row r="8" spans="1:56" s="4" customFormat="1" ht="13.8">
      <c r="A8" s="254" t="s">
        <v>508</v>
      </c>
      <c r="B8" s="111">
        <v>2570</v>
      </c>
      <c r="C8" s="255">
        <v>783.33600000000001</v>
      </c>
      <c r="D8" s="205">
        <v>-80.009407337723431</v>
      </c>
      <c r="E8" s="213">
        <v>0.52081445848928098</v>
      </c>
      <c r="F8" s="148"/>
      <c r="G8" s="214">
        <v>6900.1570171343965</v>
      </c>
      <c r="H8" s="148">
        <v>0.84621966293859219</v>
      </c>
      <c r="I8" s="148">
        <v>11.737411361499738</v>
      </c>
      <c r="J8" s="148">
        <v>190.21741368358701</v>
      </c>
      <c r="K8" s="148">
        <v>1074.8022752469519</v>
      </c>
      <c r="L8" s="148">
        <v>45257.988908685918</v>
      </c>
      <c r="M8" s="148">
        <v>46332.791183932874</v>
      </c>
      <c r="N8" s="148">
        <v>1.2337365580556756</v>
      </c>
      <c r="O8" s="148">
        <v>1.3956967345860469</v>
      </c>
      <c r="P8" s="148">
        <v>9.0772415647986211</v>
      </c>
      <c r="Q8" s="148">
        <v>31.256821869365719</v>
      </c>
      <c r="R8" s="148">
        <v>112.26106458360611</v>
      </c>
      <c r="S8" s="148">
        <v>7.1082704710752509</v>
      </c>
      <c r="T8" s="148">
        <v>8775.3683005664025</v>
      </c>
      <c r="U8" s="148">
        <v>44.97155624399435</v>
      </c>
      <c r="V8" s="215">
        <v>90.065572805325317</v>
      </c>
      <c r="W8" s="148"/>
      <c r="X8" s="248">
        <v>1779.4303034037168</v>
      </c>
      <c r="Y8" s="141">
        <v>0.17359298582012175</v>
      </c>
      <c r="Z8" s="148">
        <v>3.0602875452469016</v>
      </c>
      <c r="AA8" s="148">
        <v>4.6594383310411036</v>
      </c>
      <c r="AB8" s="148">
        <v>9933.294393752054</v>
      </c>
      <c r="AC8" s="148">
        <v>1452.8634517985106</v>
      </c>
      <c r="AD8" s="148">
        <v>11386.157845550564</v>
      </c>
      <c r="AE8" s="148">
        <v>0.79698544751590694</v>
      </c>
      <c r="AF8" s="148">
        <v>1.5370920598269056</v>
      </c>
      <c r="AG8" s="148">
        <v>0.71345129732753854</v>
      </c>
      <c r="AH8" s="148">
        <v>8.1369019084698362</v>
      </c>
      <c r="AI8" s="148">
        <v>12.876827961611113</v>
      </c>
      <c r="AJ8" s="148">
        <v>47.429502706210414</v>
      </c>
      <c r="AK8" s="148">
        <v>8283.9949656386125</v>
      </c>
      <c r="AL8" s="148">
        <v>36.653762515489483</v>
      </c>
      <c r="AM8" s="215">
        <v>42.5486844061734</v>
      </c>
      <c r="AN8" s="148"/>
      <c r="AO8" s="214">
        <v>8679.587320538114</v>
      </c>
      <c r="AP8" s="148">
        <v>1.019812648758714</v>
      </c>
      <c r="AQ8" s="148">
        <v>14.797698906746639</v>
      </c>
      <c r="AR8" s="148">
        <v>54.051939812392497</v>
      </c>
      <c r="AS8" s="148">
        <v>11008.096668999005</v>
      </c>
      <c r="AT8" s="148">
        <v>46710.85236048443</v>
      </c>
      <c r="AU8" s="148">
        <v>57718.94902948344</v>
      </c>
      <c r="AV8" s="148">
        <v>2.0307220055715827</v>
      </c>
      <c r="AW8" s="148">
        <v>2.9327887944129523</v>
      </c>
      <c r="AX8" s="148">
        <v>9.7906928621261606</v>
      </c>
      <c r="AY8" s="148">
        <v>39.393723777835554</v>
      </c>
      <c r="AZ8" s="148">
        <v>75.432956865983471</v>
      </c>
      <c r="BA8" s="148">
        <v>13.958992522437425</v>
      </c>
      <c r="BB8" s="148">
        <v>8673.8735383729727</v>
      </c>
      <c r="BC8" s="148">
        <v>41.188193765087142</v>
      </c>
      <c r="BD8" s="215">
        <v>83.297746621021162</v>
      </c>
    </row>
    <row r="9" spans="1:56" s="4" customFormat="1" ht="13.8">
      <c r="A9" s="254" t="s">
        <v>509</v>
      </c>
      <c r="B9" s="111">
        <v>2590</v>
      </c>
      <c r="C9" s="255">
        <v>789.43200000000002</v>
      </c>
      <c r="D9" s="205">
        <v>-70.071150805701947</v>
      </c>
      <c r="E9" s="213">
        <v>0.52011528349441594</v>
      </c>
      <c r="F9" s="148"/>
      <c r="G9" s="214">
        <v>6814.7361812731206</v>
      </c>
      <c r="H9" s="148">
        <v>0.89633714304728063</v>
      </c>
      <c r="I9" s="148">
        <v>12.33817466548979</v>
      </c>
      <c r="J9" s="148">
        <v>187.67985219310589</v>
      </c>
      <c r="K9" s="148">
        <v>1062.7257766639527</v>
      </c>
      <c r="L9" s="148">
        <v>44696.486321910481</v>
      </c>
      <c r="M9" s="148">
        <v>45759.212098574433</v>
      </c>
      <c r="N9" s="148">
        <v>1.2673285017739071</v>
      </c>
      <c r="O9" s="148">
        <v>1.2428423484882487</v>
      </c>
      <c r="P9" s="148">
        <v>9.7903350546660217</v>
      </c>
      <c r="Q9" s="148">
        <v>32.842350766158233</v>
      </c>
      <c r="R9" s="148">
        <v>112.09404657183896</v>
      </c>
      <c r="S9" s="148">
        <v>7.7438431118287809</v>
      </c>
      <c r="T9" s="148">
        <v>8248.3296507111991</v>
      </c>
      <c r="U9" s="148">
        <v>48.380756822764567</v>
      </c>
      <c r="V9" s="215">
        <v>91.558078172253076</v>
      </c>
      <c r="W9" s="148"/>
      <c r="X9" s="248">
        <v>1933.0906750167376</v>
      </c>
      <c r="Y9" s="141">
        <v>0.16782008909641652</v>
      </c>
      <c r="Z9" s="148">
        <v>3.0909510368968744</v>
      </c>
      <c r="AA9" s="148">
        <v>2.5399346823161499</v>
      </c>
      <c r="AB9" s="148">
        <v>9928.4399627680523</v>
      </c>
      <c r="AC9" s="148">
        <v>2489.7827926864061</v>
      </c>
      <c r="AD9" s="148">
        <v>12418.222755454459</v>
      </c>
      <c r="AE9" s="148">
        <v>0.54551804669980986</v>
      </c>
      <c r="AF9" s="148">
        <v>2.1581004242053075</v>
      </c>
      <c r="AG9" s="148">
        <v>0.38518365584271541</v>
      </c>
      <c r="AH9" s="148">
        <v>8.2471016784167119</v>
      </c>
      <c r="AI9" s="148">
        <v>1.7040616045417472</v>
      </c>
      <c r="AJ9" s="148">
        <v>59.11350637390008</v>
      </c>
      <c r="AK9" s="148">
        <v>8914.1472457756881</v>
      </c>
      <c r="AL9" s="148">
        <v>22.824121991132447</v>
      </c>
      <c r="AM9" s="215">
        <v>23.078143941020969</v>
      </c>
      <c r="AN9" s="148"/>
      <c r="AO9" s="214">
        <v>8747.8268562898575</v>
      </c>
      <c r="AP9" s="148">
        <v>1.0641572321436972</v>
      </c>
      <c r="AQ9" s="148">
        <v>15.429125702386662</v>
      </c>
      <c r="AR9" s="148">
        <v>65.694896857425888</v>
      </c>
      <c r="AS9" s="148">
        <v>10991.165739432005</v>
      </c>
      <c r="AT9" s="148">
        <v>47186.269114596886</v>
      </c>
      <c r="AU9" s="148">
        <v>58177.434854028892</v>
      </c>
      <c r="AV9" s="148">
        <v>1.8128465484737166</v>
      </c>
      <c r="AW9" s="148">
        <v>3.4009427726935564</v>
      </c>
      <c r="AX9" s="148">
        <v>10.175518710508738</v>
      </c>
      <c r="AY9" s="148">
        <v>41.089452444574945</v>
      </c>
      <c r="AZ9" s="148">
        <v>42.296149724916312</v>
      </c>
      <c r="BA9" s="148">
        <v>15.856988022246632</v>
      </c>
      <c r="BB9" s="148">
        <v>8381.9665107589826</v>
      </c>
      <c r="BC9" s="148">
        <v>35.571116715769286</v>
      </c>
      <c r="BD9" s="215">
        <v>81.864824509688816</v>
      </c>
    </row>
    <row r="10" spans="1:56" s="4" customFormat="1" ht="13.8">
      <c r="A10" s="254" t="s">
        <v>510</v>
      </c>
      <c r="B10" s="111">
        <v>2610</v>
      </c>
      <c r="C10" s="255">
        <v>795.52800000000002</v>
      </c>
      <c r="D10" s="205">
        <v>-84.901677224063761</v>
      </c>
      <c r="E10" s="213">
        <v>0.45520398025025016</v>
      </c>
      <c r="F10" s="148"/>
      <c r="G10" s="214">
        <v>6978.1960418485996</v>
      </c>
      <c r="H10" s="148">
        <v>1.6837706238858576</v>
      </c>
      <c r="I10" s="148">
        <v>22.74770975110113</v>
      </c>
      <c r="J10" s="148">
        <v>223.01967884886042</v>
      </c>
      <c r="K10" s="148">
        <v>1066.5238741797136</v>
      </c>
      <c r="L10" s="148">
        <v>45790.279419521423</v>
      </c>
      <c r="M10" s="148">
        <v>46856.803293701138</v>
      </c>
      <c r="N10" s="148">
        <v>1.4913357416591417</v>
      </c>
      <c r="O10" s="148">
        <v>1.764429321340292</v>
      </c>
      <c r="P10" s="148">
        <v>19.464891781080848</v>
      </c>
      <c r="Q10" s="148">
        <v>60.664153773694352</v>
      </c>
      <c r="R10" s="148">
        <v>141.6819808454525</v>
      </c>
      <c r="S10" s="148">
        <v>5.7235291671711108</v>
      </c>
      <c r="T10" s="148">
        <v>4572.5895482448095</v>
      </c>
      <c r="U10" s="148">
        <v>43.22305409299662</v>
      </c>
      <c r="V10" s="215">
        <v>93.912997989653036</v>
      </c>
      <c r="W10" s="148"/>
      <c r="X10" s="248">
        <v>1801.5796922048064</v>
      </c>
      <c r="Y10" s="141">
        <v>0.25100794862378761</v>
      </c>
      <c r="Z10" s="148">
        <v>4.5354282823240766</v>
      </c>
      <c r="AA10" s="148">
        <v>6.9454230668042145</v>
      </c>
      <c r="AB10" s="148">
        <v>9892.001810107342</v>
      </c>
      <c r="AC10" s="148">
        <v>1645.2208374998831</v>
      </c>
      <c r="AD10" s="148">
        <v>11537.222647607225</v>
      </c>
      <c r="AE10" s="148">
        <v>0.72815854782330425</v>
      </c>
      <c r="AF10" s="148">
        <v>2.9863321344435305</v>
      </c>
      <c r="AG10" s="148">
        <v>0.81643852685622165</v>
      </c>
      <c r="AH10" s="148">
        <v>12.09758098835856</v>
      </c>
      <c r="AI10" s="148">
        <v>12.043766900241394</v>
      </c>
      <c r="AJ10" s="148">
        <v>54.250734040345947</v>
      </c>
      <c r="AK10" s="148">
        <v>5645.7863881680023</v>
      </c>
      <c r="AL10" s="148">
        <v>21.356341828695992</v>
      </c>
      <c r="AM10" s="215">
        <v>30.341454359720537</v>
      </c>
      <c r="AN10" s="148"/>
      <c r="AO10" s="214">
        <v>8779.7757340534063</v>
      </c>
      <c r="AP10" s="148">
        <v>1.9347785725096456</v>
      </c>
      <c r="AQ10" s="148">
        <v>27.283138033425203</v>
      </c>
      <c r="AR10" s="148">
        <v>102.58410306935782</v>
      </c>
      <c r="AS10" s="148">
        <v>10958.525684287055</v>
      </c>
      <c r="AT10" s="148">
        <v>47435.500257021304</v>
      </c>
      <c r="AU10" s="148">
        <v>58394.025941308355</v>
      </c>
      <c r="AV10" s="148">
        <v>2.2194942894824465</v>
      </c>
      <c r="AW10" s="148">
        <v>4.750761455783822</v>
      </c>
      <c r="AX10" s="148">
        <v>20.281330307937065</v>
      </c>
      <c r="AY10" s="148">
        <v>72.761734762052896</v>
      </c>
      <c r="AZ10" s="148">
        <v>100.75513378954689</v>
      </c>
      <c r="BA10" s="148">
        <v>12.01857923719075</v>
      </c>
      <c r="BB10" s="148">
        <v>4751.0224254965533</v>
      </c>
      <c r="BC10" s="148">
        <v>31.851057508411902</v>
      </c>
      <c r="BD10" s="215">
        <v>86.541984933037426</v>
      </c>
    </row>
    <row r="11" spans="1:56" s="4" customFormat="1" ht="13.8">
      <c r="A11" s="254" t="s">
        <v>511</v>
      </c>
      <c r="B11" s="111">
        <v>2630</v>
      </c>
      <c r="C11" s="255">
        <v>801.62400000000002</v>
      </c>
      <c r="D11" s="205">
        <v>-72.757065134652208</v>
      </c>
      <c r="E11" s="213">
        <v>0.49098054449469297</v>
      </c>
      <c r="F11" s="148"/>
      <c r="G11" s="214">
        <v>2917.0792276487732</v>
      </c>
      <c r="H11" s="148">
        <v>1.4356098985413803</v>
      </c>
      <c r="I11" s="148">
        <v>19.380467098294528</v>
      </c>
      <c r="J11" s="148">
        <v>231.99672274635464</v>
      </c>
      <c r="K11" s="148">
        <v>1094.1385377356446</v>
      </c>
      <c r="L11" s="148">
        <v>18493.303079320285</v>
      </c>
      <c r="M11" s="148">
        <v>19587.441617055931</v>
      </c>
      <c r="N11" s="148">
        <v>1.2443486480332144</v>
      </c>
      <c r="O11" s="148">
        <v>1.4676019859965259</v>
      </c>
      <c r="P11" s="148">
        <v>16.632633354793782</v>
      </c>
      <c r="Q11" s="148">
        <v>51.650039250158805</v>
      </c>
      <c r="R11" s="148">
        <v>159.92602975780426</v>
      </c>
      <c r="S11" s="148">
        <v>6.0281284985922996</v>
      </c>
      <c r="T11" s="148">
        <v>2245.0642062699803</v>
      </c>
      <c r="U11" s="148">
        <v>43.340605952362118</v>
      </c>
      <c r="V11" s="215">
        <v>94.116543567396704</v>
      </c>
      <c r="W11" s="148"/>
      <c r="X11" s="248">
        <v>6428.0524602015184</v>
      </c>
      <c r="Y11" s="141">
        <v>0.18649835743144111</v>
      </c>
      <c r="Z11" s="148">
        <v>3.2495650824398883</v>
      </c>
      <c r="AA11" s="148">
        <v>4.9142968921509933</v>
      </c>
      <c r="AB11" s="148">
        <v>10080.690545619655</v>
      </c>
      <c r="AC11" s="148">
        <v>32511.434049410145</v>
      </c>
      <c r="AD11" s="148">
        <v>42592.124595029803</v>
      </c>
      <c r="AE11" s="148">
        <v>0.5487516958011166</v>
      </c>
      <c r="AF11" s="148">
        <v>1.7999116268915707</v>
      </c>
      <c r="AG11" s="148">
        <v>0.84007258870440493</v>
      </c>
      <c r="AH11" s="148">
        <v>8.5139248834302368</v>
      </c>
      <c r="AI11" s="148">
        <v>2.9074465226210067</v>
      </c>
      <c r="AJ11" s="148">
        <v>48.884852464750836</v>
      </c>
      <c r="AK11" s="148">
        <v>29615.645082011546</v>
      </c>
      <c r="AL11" s="148">
        <v>24.347651476906211</v>
      </c>
      <c r="AM11" s="215">
        <v>42.615762116326366</v>
      </c>
      <c r="AN11" s="148"/>
      <c r="AO11" s="214">
        <v>9345.131687850293</v>
      </c>
      <c r="AP11" s="148">
        <v>1.6221082559728208</v>
      </c>
      <c r="AQ11" s="148">
        <v>22.63003218073441</v>
      </c>
      <c r="AR11" s="148">
        <v>96.333377112607991</v>
      </c>
      <c r="AS11" s="148">
        <v>11174.8290833553</v>
      </c>
      <c r="AT11" s="148">
        <v>51004.737128730427</v>
      </c>
      <c r="AU11" s="148">
        <v>62179.566212085731</v>
      </c>
      <c r="AV11" s="148">
        <v>1.7931003438343307</v>
      </c>
      <c r="AW11" s="148">
        <v>3.2675136128880964</v>
      </c>
      <c r="AX11" s="148">
        <v>17.472705943498188</v>
      </c>
      <c r="AY11" s="148">
        <v>60.16396413358904</v>
      </c>
      <c r="AZ11" s="148">
        <v>60.443006002275958</v>
      </c>
      <c r="BA11" s="148">
        <v>10.876148233792431</v>
      </c>
      <c r="BB11" s="148">
        <v>6118.3307529105896</v>
      </c>
      <c r="BC11" s="148">
        <v>34.772589224411362</v>
      </c>
      <c r="BD11" s="215">
        <v>88.908117253463487</v>
      </c>
    </row>
    <row r="12" spans="1:56" s="4" customFormat="1" ht="13.8">
      <c r="A12" s="254" t="s">
        <v>512</v>
      </c>
      <c r="B12" s="111">
        <v>2650</v>
      </c>
      <c r="C12" s="255">
        <v>807.72</v>
      </c>
      <c r="D12" s="205">
        <v>-85.945401327662168</v>
      </c>
      <c r="E12" s="213">
        <v>0.48748805787650973</v>
      </c>
      <c r="F12" s="148"/>
      <c r="G12" s="214">
        <v>5604.7389984207939</v>
      </c>
      <c r="H12" s="148">
        <v>1.9135908771931711</v>
      </c>
      <c r="I12" s="148">
        <v>25.913023193704383</v>
      </c>
      <c r="J12" s="148">
        <v>321.01196596474733</v>
      </c>
      <c r="K12" s="148">
        <v>1093.7823058618624</v>
      </c>
      <c r="L12" s="148">
        <v>36540.607898510752</v>
      </c>
      <c r="M12" s="148">
        <v>37634.390204372612</v>
      </c>
      <c r="N12" s="148">
        <v>1.3072949706530135</v>
      </c>
      <c r="O12" s="148">
        <v>2.3307556584061393</v>
      </c>
      <c r="P12" s="148">
        <v>22.205536998885385</v>
      </c>
      <c r="Q12" s="148">
        <v>69.002378966611914</v>
      </c>
      <c r="R12" s="148">
        <v>164.3427312684417</v>
      </c>
      <c r="S12" s="148">
        <v>6.1049218604376705</v>
      </c>
      <c r="T12" s="148">
        <v>3228.8102721456839</v>
      </c>
      <c r="U12" s="148">
        <v>35.522272060830645</v>
      </c>
      <c r="V12" s="215">
        <v>93.166089082362063</v>
      </c>
      <c r="W12" s="148"/>
      <c r="X12" s="248">
        <v>1788.753115088505</v>
      </c>
      <c r="Y12" s="141">
        <v>0.14661100863281132</v>
      </c>
      <c r="Z12" s="148">
        <v>2.5627849206547442</v>
      </c>
      <c r="AA12" s="148">
        <v>4.9044704031852433</v>
      </c>
      <c r="AB12" s="148">
        <v>9826.9152922459889</v>
      </c>
      <c r="AC12" s="148">
        <v>1627.8643101005321</v>
      </c>
      <c r="AD12" s="148">
        <v>11454.779602346522</v>
      </c>
      <c r="AE12" s="148">
        <v>0.60965739345766523</v>
      </c>
      <c r="AF12" s="148">
        <v>1.3049241072717477</v>
      </c>
      <c r="AG12" s="148">
        <v>0.64213024334414304</v>
      </c>
      <c r="AH12" s="148">
        <v>6.8264203566763948</v>
      </c>
      <c r="AI12" s="148">
        <v>4.226113768077858</v>
      </c>
      <c r="AJ12" s="148">
        <v>47.283180556061133</v>
      </c>
      <c r="AK12" s="148">
        <v>9933.8001035300204</v>
      </c>
      <c r="AL12" s="148">
        <v>33.397656432600542</v>
      </c>
      <c r="AM12" s="215">
        <v>44.648855183105134</v>
      </c>
      <c r="AN12" s="148"/>
      <c r="AO12" s="214">
        <v>7393.4921135092982</v>
      </c>
      <c r="AP12" s="148">
        <v>2.0602018858259816</v>
      </c>
      <c r="AQ12" s="148">
        <v>28.475808114359129</v>
      </c>
      <c r="AR12" s="148">
        <v>125.93561775992966</v>
      </c>
      <c r="AS12" s="148">
        <v>10920.69759810785</v>
      </c>
      <c r="AT12" s="148">
        <v>38168.472208611282</v>
      </c>
      <c r="AU12" s="148">
        <v>49089.169806719132</v>
      </c>
      <c r="AV12" s="148">
        <v>1.9169523641106789</v>
      </c>
      <c r="AW12" s="148">
        <v>3.635679765677887</v>
      </c>
      <c r="AX12" s="148">
        <v>22.84766724222953</v>
      </c>
      <c r="AY12" s="148">
        <v>75.828799323288322</v>
      </c>
      <c r="AZ12" s="148">
        <v>86.018093062805619</v>
      </c>
      <c r="BA12" s="148">
        <v>9.0344638243318087</v>
      </c>
      <c r="BB12" s="148">
        <v>3832.4210306535419</v>
      </c>
      <c r="BC12" s="148">
        <v>34.82569352258065</v>
      </c>
      <c r="BD12" s="215">
        <v>90.324644719673302</v>
      </c>
    </row>
    <row r="13" spans="1:56" s="4" customFormat="1" ht="13.8">
      <c r="A13" s="254" t="s">
        <v>513</v>
      </c>
      <c r="B13" s="111">
        <v>2670</v>
      </c>
      <c r="C13" s="255">
        <v>813.81600000000003</v>
      </c>
      <c r="D13" s="205">
        <v>-93.152847190288838</v>
      </c>
      <c r="E13" s="213">
        <v>0.46622918607006975</v>
      </c>
      <c r="F13" s="148"/>
      <c r="G13" s="214">
        <v>7674.4942984866166</v>
      </c>
      <c r="H13" s="148">
        <v>1.3638323895549604</v>
      </c>
      <c r="I13" s="148">
        <v>18.645542386672631</v>
      </c>
      <c r="J13" s="148">
        <v>240.72386743207483</v>
      </c>
      <c r="K13" s="148">
        <v>1049.4308854062097</v>
      </c>
      <c r="L13" s="148">
        <v>50482.83727763551</v>
      </c>
      <c r="M13" s="148">
        <v>51532.268163041721</v>
      </c>
      <c r="N13" s="148">
        <v>1.3258678188522632</v>
      </c>
      <c r="O13" s="148">
        <v>1.8381870780251441</v>
      </c>
      <c r="P13" s="148">
        <v>15.431244477671493</v>
      </c>
      <c r="Q13" s="148">
        <v>49.649449330045563</v>
      </c>
      <c r="R13" s="148">
        <v>134.1548683869176</v>
      </c>
      <c r="S13" s="148">
        <v>7.8425221577734794</v>
      </c>
      <c r="T13" s="148">
        <v>6144.4997203743815</v>
      </c>
      <c r="U13" s="148">
        <v>40.23767405500535</v>
      </c>
      <c r="V13" s="215">
        <v>92.353851929725522</v>
      </c>
      <c r="W13" s="148"/>
      <c r="X13" s="248">
        <v>1907.7421791617664</v>
      </c>
      <c r="Y13" s="141">
        <v>0.16037017500577885</v>
      </c>
      <c r="Z13" s="148">
        <v>2.6990015551345472</v>
      </c>
      <c r="AA13" s="148">
        <v>4.7568753880791865</v>
      </c>
      <c r="AB13" s="148">
        <v>10095.538401929698</v>
      </c>
      <c r="AC13" s="148">
        <v>2143.0172789026733</v>
      </c>
      <c r="AD13" s="148">
        <v>12238.555680832371</v>
      </c>
      <c r="AE13" s="148">
        <v>0.75537762274833731</v>
      </c>
      <c r="AF13" s="148">
        <v>1.2087547939723731</v>
      </c>
      <c r="AG13" s="148">
        <v>0.71053809159961889</v>
      </c>
      <c r="AH13" s="148">
        <v>7.1413702572152786</v>
      </c>
      <c r="AI13" s="148">
        <v>4.7275427570204114</v>
      </c>
      <c r="AJ13" s="148">
        <v>36.488048582231421</v>
      </c>
      <c r="AK13" s="148">
        <v>10145.426860808057</v>
      </c>
      <c r="AL13" s="148">
        <v>38.862095823661576</v>
      </c>
      <c r="AM13" s="215">
        <v>47.056254698165603</v>
      </c>
      <c r="AN13" s="148"/>
      <c r="AO13" s="214">
        <v>9582.2364776483828</v>
      </c>
      <c r="AP13" s="148">
        <v>1.5242025645607387</v>
      </c>
      <c r="AQ13" s="148">
        <v>21.344543941807181</v>
      </c>
      <c r="AR13" s="148">
        <v>87.466098578932218</v>
      </c>
      <c r="AS13" s="148">
        <v>11144.969287335907</v>
      </c>
      <c r="AT13" s="148">
        <v>52625.854556538186</v>
      </c>
      <c r="AU13" s="148">
        <v>63770.823843874095</v>
      </c>
      <c r="AV13" s="148">
        <v>2.0812454416006005</v>
      </c>
      <c r="AW13" s="148">
        <v>3.0469418719975168</v>
      </c>
      <c r="AX13" s="148">
        <v>16.141782569271111</v>
      </c>
      <c r="AY13" s="148">
        <v>56.790819587260835</v>
      </c>
      <c r="AZ13" s="148">
        <v>68.201444462038921</v>
      </c>
      <c r="BA13" s="148">
        <v>10.837780580803264</v>
      </c>
      <c r="BB13" s="148">
        <v>6647.6110029660431</v>
      </c>
      <c r="BC13" s="148">
        <v>39.710274494635009</v>
      </c>
      <c r="BD13" s="215">
        <v>88.542591678294031</v>
      </c>
    </row>
    <row r="14" spans="1:56" s="4" customFormat="1" ht="13.8">
      <c r="A14" s="254" t="s">
        <v>514</v>
      </c>
      <c r="B14" s="111">
        <v>2690</v>
      </c>
      <c r="C14" s="255">
        <v>819.91200000000003</v>
      </c>
      <c r="D14" s="205">
        <v>-69.067203360167952</v>
      </c>
      <c r="E14" s="213">
        <v>0.50412415303468683</v>
      </c>
      <c r="F14" s="148"/>
      <c r="G14" s="214">
        <v>7603.4920568487487</v>
      </c>
      <c r="H14" s="148">
        <v>1.4313164482575829</v>
      </c>
      <c r="I14" s="148">
        <v>19.355591034563631</v>
      </c>
      <c r="J14" s="148">
        <v>236.12514014963739</v>
      </c>
      <c r="K14" s="148">
        <v>1064.7148803255104</v>
      </c>
      <c r="L14" s="148">
        <v>49990.791373207561</v>
      </c>
      <c r="M14" s="148">
        <v>51055.506253533073</v>
      </c>
      <c r="N14" s="148">
        <v>1.277908903264205</v>
      </c>
      <c r="O14" s="148">
        <v>1.5706603543031468</v>
      </c>
      <c r="P14" s="148">
        <v>16.469599146363212</v>
      </c>
      <c r="Q14" s="148">
        <v>51.579509638494606</v>
      </c>
      <c r="R14" s="148">
        <v>136.23781292141885</v>
      </c>
      <c r="S14" s="148">
        <v>6.041224867266088</v>
      </c>
      <c r="T14" s="148">
        <v>5859.8578997607001</v>
      </c>
      <c r="U14" s="148">
        <v>42.911199213089269</v>
      </c>
      <c r="V14" s="215">
        <v>93.653343708676317</v>
      </c>
      <c r="W14" s="148"/>
      <c r="X14" s="248">
        <v>3338.7574908678039</v>
      </c>
      <c r="Y14" s="141">
        <v>0.15798124369382047</v>
      </c>
      <c r="Z14" s="148">
        <v>2.6504459406356595</v>
      </c>
      <c r="AA14" s="148">
        <v>5.3398347873177547</v>
      </c>
      <c r="AB14" s="148">
        <v>10037.655099352949</v>
      </c>
      <c r="AC14" s="148">
        <v>11813.079147877123</v>
      </c>
      <c r="AD14" s="148">
        <v>21850.734247230073</v>
      </c>
      <c r="AE14" s="148">
        <v>0.64433635193675309</v>
      </c>
      <c r="AF14" s="148">
        <v>1.2919862049946538</v>
      </c>
      <c r="AG14" s="148">
        <v>0.70152243009850712</v>
      </c>
      <c r="AH14" s="148">
        <v>7.0430461153698705</v>
      </c>
      <c r="AI14" s="148">
        <v>11.546251454943826</v>
      </c>
      <c r="AJ14" s="148">
        <v>35.83807586293775</v>
      </c>
      <c r="AK14" s="148">
        <v>18366.534113884441</v>
      </c>
      <c r="AL14" s="148">
        <v>35.018069086416915</v>
      </c>
      <c r="AM14" s="215">
        <v>45.115927543997962</v>
      </c>
      <c r="AN14" s="148"/>
      <c r="AO14" s="214">
        <v>10942.249547716552</v>
      </c>
      <c r="AP14" s="148">
        <v>1.5892976919514037</v>
      </c>
      <c r="AQ14" s="148">
        <v>22.006036975199294</v>
      </c>
      <c r="AR14" s="148">
        <v>91.026815932259041</v>
      </c>
      <c r="AS14" s="148">
        <v>11102.36997967846</v>
      </c>
      <c r="AT14" s="148">
        <v>61803.870521084682</v>
      </c>
      <c r="AU14" s="148">
        <v>72906.240500763146</v>
      </c>
      <c r="AV14" s="148">
        <v>1.9222452552009581</v>
      </c>
      <c r="AW14" s="148">
        <v>2.8626465592978003</v>
      </c>
      <c r="AX14" s="148">
        <v>17.171121576461722</v>
      </c>
      <c r="AY14" s="148">
        <v>58.622555753864475</v>
      </c>
      <c r="AZ14" s="148">
        <v>97.431131148262111</v>
      </c>
      <c r="BA14" s="148">
        <v>8.9945014528920613</v>
      </c>
      <c r="BB14" s="148">
        <v>7362.4381983050253</v>
      </c>
      <c r="BC14" s="148">
        <v>39.728056158534628</v>
      </c>
      <c r="BD14" s="215">
        <v>89.68834564494226</v>
      </c>
    </row>
    <row r="15" spans="1:56" s="4" customFormat="1" ht="13.8">
      <c r="A15" s="254" t="s">
        <v>515</v>
      </c>
      <c r="B15" s="111">
        <v>2710</v>
      </c>
      <c r="C15" s="255">
        <v>826.00800000000004</v>
      </c>
      <c r="D15" s="205">
        <v>-61.000828902242873</v>
      </c>
      <c r="E15" s="213">
        <v>0.5016605873196549</v>
      </c>
      <c r="F15" s="148"/>
      <c r="G15" s="214">
        <v>10421.767489401003</v>
      </c>
      <c r="H15" s="148">
        <v>1.3883118474851697</v>
      </c>
      <c r="I15" s="148">
        <v>19.076402670083933</v>
      </c>
      <c r="J15" s="148">
        <v>220.03045190043198</v>
      </c>
      <c r="K15" s="148">
        <v>1013.2752888136591</v>
      </c>
      <c r="L15" s="148">
        <v>68966.230344878495</v>
      </c>
      <c r="M15" s="148">
        <v>69979.505633692155</v>
      </c>
      <c r="N15" s="148">
        <v>1.5700673000102179</v>
      </c>
      <c r="O15" s="148">
        <v>2.1348788209748788</v>
      </c>
      <c r="P15" s="148">
        <v>15.310438326043627</v>
      </c>
      <c r="Q15" s="148">
        <v>50.771076473566687</v>
      </c>
      <c r="R15" s="148">
        <v>80.298674351990641</v>
      </c>
      <c r="S15" s="148">
        <v>8.3328179429209275</v>
      </c>
      <c r="T15" s="148">
        <v>8159.7378296114421</v>
      </c>
      <c r="U15" s="148">
        <v>41.517382652698728</v>
      </c>
      <c r="V15" s="215">
        <v>91.119077585881556</v>
      </c>
      <c r="W15" s="148"/>
      <c r="X15" s="248">
        <v>3976.198563290327</v>
      </c>
      <c r="Y15" s="141">
        <v>0.14705615709354647</v>
      </c>
      <c r="Z15" s="148">
        <v>2.5795924120659706</v>
      </c>
      <c r="AA15" s="148">
        <v>4.0188110364392573</v>
      </c>
      <c r="AB15" s="148">
        <v>9814.8908958144839</v>
      </c>
      <c r="AC15" s="148">
        <v>16328.706562971507</v>
      </c>
      <c r="AD15" s="148">
        <v>26143.597458785989</v>
      </c>
      <c r="AE15" s="148">
        <v>0.71927682961826678</v>
      </c>
      <c r="AF15" s="148">
        <v>1.2859925036231183</v>
      </c>
      <c r="AG15" s="148">
        <v>0.56867217093855427</v>
      </c>
      <c r="AH15" s="148">
        <v>6.8724238161604374</v>
      </c>
      <c r="AI15" s="148">
        <v>4.0553656852459392</v>
      </c>
      <c r="AJ15" s="148">
        <v>46.253842341596069</v>
      </c>
      <c r="AK15" s="148">
        <v>22520.452913871912</v>
      </c>
      <c r="AL15" s="148">
        <v>37.454935864915271</v>
      </c>
      <c r="AM15" s="215">
        <v>41.596581210626205</v>
      </c>
      <c r="AN15" s="148"/>
      <c r="AO15" s="214">
        <v>14397.966052691329</v>
      </c>
      <c r="AP15" s="148">
        <v>1.5353680045787166</v>
      </c>
      <c r="AQ15" s="148">
        <v>21.655995082149904</v>
      </c>
      <c r="AR15" s="148">
        <v>85.288774553177205</v>
      </c>
      <c r="AS15" s="148">
        <v>10828.166184628142</v>
      </c>
      <c r="AT15" s="148">
        <v>85294.936907850002</v>
      </c>
      <c r="AU15" s="148">
        <v>96123.103092478152</v>
      </c>
      <c r="AV15" s="148">
        <v>2.2893441296284842</v>
      </c>
      <c r="AW15" s="148">
        <v>3.4208713245979974</v>
      </c>
      <c r="AX15" s="148">
        <v>15.879110496982184</v>
      </c>
      <c r="AY15" s="148">
        <v>57.643500289727129</v>
      </c>
      <c r="AZ15" s="148">
        <v>51.71920933230701</v>
      </c>
      <c r="BA15" s="148">
        <v>11.965954276345771</v>
      </c>
      <c r="BB15" s="148">
        <v>9871.8635656634997</v>
      </c>
      <c r="BC15" s="148">
        <v>40.13967548875759</v>
      </c>
      <c r="BD15" s="215">
        <v>87.304615232665228</v>
      </c>
    </row>
    <row r="16" spans="1:56" s="4" customFormat="1" ht="13.8">
      <c r="A16" s="254" t="s">
        <v>516</v>
      </c>
      <c r="B16" s="111">
        <v>2730</v>
      </c>
      <c r="C16" s="255">
        <v>832.10400000000004</v>
      </c>
      <c r="D16" s="205">
        <v>-65.122528009579568</v>
      </c>
      <c r="E16" s="213">
        <v>0.51689374221161544</v>
      </c>
      <c r="F16" s="148"/>
      <c r="G16" s="214">
        <v>7749.3025605639623</v>
      </c>
      <c r="H16" s="148">
        <v>1.2023657971288368</v>
      </c>
      <c r="I16" s="148">
        <v>16.688456847178735</v>
      </c>
      <c r="J16" s="148">
        <v>187.90690673568542</v>
      </c>
      <c r="K16" s="148">
        <v>1122.5554913804447</v>
      </c>
      <c r="L16" s="148">
        <v>50912.031035874679</v>
      </c>
      <c r="M16" s="148">
        <v>52034.586527255124</v>
      </c>
      <c r="N16" s="148">
        <v>1.3183121706322927</v>
      </c>
      <c r="O16" s="148">
        <v>2.1187380873539583</v>
      </c>
      <c r="P16" s="148">
        <v>13.176823112131384</v>
      </c>
      <c r="Q16" s="148">
        <v>44.35904189821408</v>
      </c>
      <c r="R16" s="148">
        <v>80.077712785418569</v>
      </c>
      <c r="S16" s="148">
        <v>9.9144591999740079</v>
      </c>
      <c r="T16" s="148">
        <v>6944.3508935154077</v>
      </c>
      <c r="U16" s="148">
        <v>36.720554627041956</v>
      </c>
      <c r="V16" s="215">
        <v>90.006899014498217</v>
      </c>
      <c r="W16" s="148"/>
      <c r="X16" s="248">
        <v>12561.074691202686</v>
      </c>
      <c r="Y16" s="141">
        <v>0.18839693181162664</v>
      </c>
      <c r="Z16" s="148">
        <v>3.3155672590277305</v>
      </c>
      <c r="AA16" s="148">
        <v>3.8539951362701932</v>
      </c>
      <c r="AB16" s="148">
        <v>10033.9037464837</v>
      </c>
      <c r="AC16" s="148">
        <v>73742.546277708578</v>
      </c>
      <c r="AD16" s="148">
        <v>83776.45002419228</v>
      </c>
      <c r="AE16" s="148">
        <v>0.66218525124317484</v>
      </c>
      <c r="AF16" s="148">
        <v>1.9372529457951886</v>
      </c>
      <c r="AG16" s="148">
        <v>0.66068571659304942</v>
      </c>
      <c r="AH16" s="148">
        <v>8.7045308493958728</v>
      </c>
      <c r="AI16" s="148">
        <v>0.89245643145357023</v>
      </c>
      <c r="AJ16" s="148">
        <v>51.920566179933139</v>
      </c>
      <c r="AK16" s="148">
        <v>56976.831115216228</v>
      </c>
      <c r="AL16" s="148">
        <v>27.432272642412531</v>
      </c>
      <c r="AM16" s="215">
        <v>36.088133942400951</v>
      </c>
      <c r="AN16" s="148"/>
      <c r="AO16" s="214">
        <v>20310.377251766648</v>
      </c>
      <c r="AP16" s="148">
        <v>1.3907627289404632</v>
      </c>
      <c r="AQ16" s="148">
        <v>20.004024106206465</v>
      </c>
      <c r="AR16" s="148">
        <v>92.962921167363319</v>
      </c>
      <c r="AS16" s="148">
        <v>11156.459237864145</v>
      </c>
      <c r="AT16" s="148">
        <v>124654.57731358326</v>
      </c>
      <c r="AU16" s="148">
        <v>135811.03655144741</v>
      </c>
      <c r="AV16" s="148">
        <v>1.9804974218754676</v>
      </c>
      <c r="AW16" s="148">
        <v>4.0559910331491471</v>
      </c>
      <c r="AX16" s="148">
        <v>13.837508828724433</v>
      </c>
      <c r="AY16" s="148">
        <v>53.06357274760996</v>
      </c>
      <c r="AZ16" s="148">
        <v>27.636759018180477</v>
      </c>
      <c r="BA16" s="148">
        <v>15.535569331172669</v>
      </c>
      <c r="BB16" s="148">
        <v>15151.662331684623</v>
      </c>
      <c r="BC16" s="148">
        <v>32.788298774569846</v>
      </c>
      <c r="BD16" s="215">
        <v>83.734566087584057</v>
      </c>
    </row>
    <row r="17" spans="1:56" s="4" customFormat="1" ht="13.8">
      <c r="A17" s="254" t="s">
        <v>517</v>
      </c>
      <c r="B17" s="111">
        <v>2750</v>
      </c>
      <c r="C17" s="255">
        <v>838.2</v>
      </c>
      <c r="D17" s="205">
        <v>-55.505719063436146</v>
      </c>
      <c r="E17" s="213">
        <v>0.47217614711227601</v>
      </c>
      <c r="F17" s="148"/>
      <c r="G17" s="214">
        <v>8326.3220622997633</v>
      </c>
      <c r="H17" s="148">
        <v>1.0927839250053866</v>
      </c>
      <c r="I17" s="148">
        <v>15.593827691557136</v>
      </c>
      <c r="J17" s="148">
        <v>191.88447125682902</v>
      </c>
      <c r="K17" s="148">
        <v>1056.5943340853992</v>
      </c>
      <c r="L17" s="148">
        <v>54852.530702452044</v>
      </c>
      <c r="M17" s="148">
        <v>55909.125036537444</v>
      </c>
      <c r="N17" s="148">
        <v>1.6829515258687264</v>
      </c>
      <c r="O17" s="148">
        <v>2.3091551111553268</v>
      </c>
      <c r="P17" s="148">
        <v>11.525477388221873</v>
      </c>
      <c r="Q17" s="148">
        <v>41.431949347406622</v>
      </c>
      <c r="R17" s="148">
        <v>98.963601057409207</v>
      </c>
      <c r="S17" s="148">
        <v>13.834799509395914</v>
      </c>
      <c r="T17" s="148">
        <v>7988.5698218304815</v>
      </c>
      <c r="U17" s="148">
        <v>39.689076239407768</v>
      </c>
      <c r="V17" s="215">
        <v>88.052202457276437</v>
      </c>
      <c r="W17" s="148"/>
      <c r="X17" s="248">
        <v>8063.5335444932953</v>
      </c>
      <c r="Y17" s="141">
        <v>0.13414471042302661</v>
      </c>
      <c r="Z17" s="148">
        <v>2.2541210161622081</v>
      </c>
      <c r="AA17" s="148">
        <v>4.8084425564772149</v>
      </c>
      <c r="AB17" s="148">
        <v>10065.297671395394</v>
      </c>
      <c r="AC17" s="148">
        <v>43509.535787546374</v>
      </c>
      <c r="AD17" s="148">
        <v>53574.833458941765</v>
      </c>
      <c r="AE17" s="148">
        <v>0.66072289451237665</v>
      </c>
      <c r="AF17" s="148">
        <v>1.0368969907178087</v>
      </c>
      <c r="AG17" s="148">
        <v>0.5529337718221351</v>
      </c>
      <c r="AH17" s="148">
        <v>6.0089782643296958</v>
      </c>
      <c r="AI17" s="148">
        <v>2.1148936534788256</v>
      </c>
      <c r="AJ17" s="148">
        <v>38.161985482254259</v>
      </c>
      <c r="AK17" s="148">
        <v>52781.521271206482</v>
      </c>
      <c r="AL17" s="148">
        <v>40.278771558669227</v>
      </c>
      <c r="AM17" s="215">
        <v>45.914305414240182</v>
      </c>
      <c r="AN17" s="148"/>
      <c r="AO17" s="214">
        <v>16389.855606793059</v>
      </c>
      <c r="AP17" s="148">
        <v>1.2269286354284132</v>
      </c>
      <c r="AQ17" s="148">
        <v>17.847948707719347</v>
      </c>
      <c r="AR17" s="148">
        <v>80.924974021369323</v>
      </c>
      <c r="AS17" s="148">
        <v>11121.892005480793</v>
      </c>
      <c r="AT17" s="148">
        <v>98362.066489998426</v>
      </c>
      <c r="AU17" s="148">
        <v>109483.95849547922</v>
      </c>
      <c r="AV17" s="148">
        <v>2.3436744203811029</v>
      </c>
      <c r="AW17" s="148">
        <v>3.346052101873136</v>
      </c>
      <c r="AX17" s="148">
        <v>12.078411160044009</v>
      </c>
      <c r="AY17" s="148">
        <v>47.440927611736313</v>
      </c>
      <c r="AZ17" s="148">
        <v>37.860683551325693</v>
      </c>
      <c r="BA17" s="148">
        <v>16.500762976083518</v>
      </c>
      <c r="BB17" s="148">
        <v>13662.149264823687</v>
      </c>
      <c r="BC17" s="148">
        <v>39.870585704931571</v>
      </c>
      <c r="BD17" s="215">
        <v>84.316787770217772</v>
      </c>
    </row>
    <row r="18" spans="1:56" s="4" customFormat="1" ht="13.8">
      <c r="A18" s="254" t="s">
        <v>518</v>
      </c>
      <c r="B18" s="111">
        <v>2770</v>
      </c>
      <c r="C18" s="255">
        <v>844.29600000000005</v>
      </c>
      <c r="D18" s="205">
        <v>-61.320662410410733</v>
      </c>
      <c r="E18" s="213">
        <v>0.50324515493959432</v>
      </c>
      <c r="F18" s="148"/>
      <c r="G18" s="214">
        <v>11967.712276605855</v>
      </c>
      <c r="H18" s="148">
        <v>1.3472858353587296</v>
      </c>
      <c r="I18" s="148">
        <v>18.787484045588698</v>
      </c>
      <c r="J18" s="148">
        <v>200.74057075167286</v>
      </c>
      <c r="K18" s="148">
        <v>1022.828543546208</v>
      </c>
      <c r="L18" s="148">
        <v>79337.301303419095</v>
      </c>
      <c r="M18" s="148">
        <v>80360.129846965297</v>
      </c>
      <c r="N18" s="148">
        <v>1.6011943362550722</v>
      </c>
      <c r="O18" s="148">
        <v>2.618751068163514</v>
      </c>
      <c r="P18" s="148">
        <v>14.491216152803078</v>
      </c>
      <c r="Q18" s="148">
        <v>49.958801357781844</v>
      </c>
      <c r="R18" s="148">
        <v>84.902377762137633</v>
      </c>
      <c r="S18" s="148">
        <v>10.839729203251077</v>
      </c>
      <c r="T18" s="148">
        <v>9522.4856434617413</v>
      </c>
      <c r="U18" s="148">
        <v>35.851731300257143</v>
      </c>
      <c r="V18" s="215">
        <v>88.846080179527817</v>
      </c>
      <c r="W18" s="148"/>
      <c r="X18" s="248">
        <v>3785.5290589021097</v>
      </c>
      <c r="Y18" s="141">
        <v>0.19756234853525498</v>
      </c>
      <c r="Z18" s="148">
        <v>3.4208715089705102</v>
      </c>
      <c r="AA18" s="148">
        <v>3.0113731029791628</v>
      </c>
      <c r="AB18" s="148">
        <v>9913.9199915731242</v>
      </c>
      <c r="AC18" s="148">
        <v>14943.775046205901</v>
      </c>
      <c r="AD18" s="148">
        <v>24857.695037779027</v>
      </c>
      <c r="AE18" s="148">
        <v>0.72217901574574217</v>
      </c>
      <c r="AF18" s="148">
        <v>2.2835200988696625</v>
      </c>
      <c r="AG18" s="148">
        <v>0.40985187653183469</v>
      </c>
      <c r="AH18" s="148">
        <v>9.1195211463631285</v>
      </c>
      <c r="AI18" s="148">
        <v>3.6916899511748325</v>
      </c>
      <c r="AJ18" s="148">
        <v>26.468063164452733</v>
      </c>
      <c r="AK18" s="148">
        <v>16136.54404237424</v>
      </c>
      <c r="AL18" s="148">
        <v>24.369681624236392</v>
      </c>
      <c r="AM18" s="215">
        <v>20.712482509984049</v>
      </c>
      <c r="AN18" s="148"/>
      <c r="AO18" s="214">
        <v>15753.241335507963</v>
      </c>
      <c r="AP18" s="148">
        <v>1.5448481838939845</v>
      </c>
      <c r="AQ18" s="148">
        <v>22.208355554559205</v>
      </c>
      <c r="AR18" s="148">
        <v>82.962389913911167</v>
      </c>
      <c r="AS18" s="148">
        <v>10936.748535119332</v>
      </c>
      <c r="AT18" s="148">
        <v>94281.076349625</v>
      </c>
      <c r="AU18" s="148">
        <v>105217.82488474433</v>
      </c>
      <c r="AV18" s="148">
        <v>2.323373352000814</v>
      </c>
      <c r="AW18" s="148">
        <v>4.9022711670331756</v>
      </c>
      <c r="AX18" s="148">
        <v>14.901068029334908</v>
      </c>
      <c r="AY18" s="148">
        <v>59.078322504144964</v>
      </c>
      <c r="AZ18" s="148">
        <v>57.53652659856148</v>
      </c>
      <c r="BA18" s="148">
        <v>12.84148091297202</v>
      </c>
      <c r="BB18" s="148">
        <v>10543.453113009162</v>
      </c>
      <c r="BC18" s="148">
        <v>30.932919161176038</v>
      </c>
      <c r="BD18" s="215">
        <v>81.313315593284983</v>
      </c>
    </row>
    <row r="19" spans="1:56" s="4" customFormat="1" ht="13.8">
      <c r="A19" s="254" t="s">
        <v>519</v>
      </c>
      <c r="B19" s="111">
        <v>2790</v>
      </c>
      <c r="C19" s="255">
        <v>850.39200000000005</v>
      </c>
      <c r="D19" s="205">
        <v>-82.681764945636871</v>
      </c>
      <c r="E19" s="213">
        <v>0.48760234928161666</v>
      </c>
      <c r="F19" s="148"/>
      <c r="G19" s="214">
        <v>7824.9966006668119</v>
      </c>
      <c r="H19" s="148">
        <v>1.451848590411303</v>
      </c>
      <c r="I19" s="148">
        <v>19.984352108022691</v>
      </c>
      <c r="J19" s="148">
        <v>144.77056504183204</v>
      </c>
      <c r="K19" s="148">
        <v>1053.1022904331217</v>
      </c>
      <c r="L19" s="148">
        <v>51489.750374135212</v>
      </c>
      <c r="M19" s="148">
        <v>52542.852664568331</v>
      </c>
      <c r="N19" s="148">
        <v>1.5114955849753007</v>
      </c>
      <c r="O19" s="148">
        <v>2.2577685526464064</v>
      </c>
      <c r="P19" s="148">
        <v>16.128027947411812</v>
      </c>
      <c r="Q19" s="148">
        <v>53.125769867039494</v>
      </c>
      <c r="R19" s="148">
        <v>97.484553325574154</v>
      </c>
      <c r="S19" s="148">
        <v>7.6580760118442948</v>
      </c>
      <c r="T19" s="148">
        <v>5855.0433914225441</v>
      </c>
      <c r="U19" s="148">
        <v>37.729911703025351</v>
      </c>
      <c r="V19" s="215">
        <v>90.879786213017709</v>
      </c>
      <c r="W19" s="148"/>
      <c r="X19" s="248">
        <v>2683.177109927803</v>
      </c>
      <c r="Y19" s="141">
        <v>0.22006647817567776</v>
      </c>
      <c r="Z19" s="148">
        <v>3.6957447916118515</v>
      </c>
      <c r="AA19" s="148">
        <v>9.1704669314926974</v>
      </c>
      <c r="AB19" s="148">
        <v>9955.2306486387624</v>
      </c>
      <c r="AC19" s="148">
        <v>7498.114394935119</v>
      </c>
      <c r="AD19" s="148">
        <v>17453.345043573881</v>
      </c>
      <c r="AE19" s="148">
        <v>0.4030413479806581</v>
      </c>
      <c r="AF19" s="148">
        <v>2.58284313911054</v>
      </c>
      <c r="AG19" s="148">
        <v>0.70585884711069391</v>
      </c>
      <c r="AH19" s="148">
        <v>9.8569547023190509</v>
      </c>
      <c r="AI19" s="148">
        <v>15.194507651058464</v>
      </c>
      <c r="AJ19" s="148">
        <v>21.405703120659549</v>
      </c>
      <c r="AK19" s="148">
        <v>10482.324995736089</v>
      </c>
      <c r="AL19" s="148">
        <v>13.761913015363406</v>
      </c>
      <c r="AM19" s="215">
        <v>27.844159327988145</v>
      </c>
      <c r="AN19" s="148"/>
      <c r="AO19" s="214">
        <v>10508.173710594614</v>
      </c>
      <c r="AP19" s="148">
        <v>1.6719150685869806</v>
      </c>
      <c r="AQ19" s="148">
        <v>23.680096899634545</v>
      </c>
      <c r="AR19" s="148">
        <v>91.151454760874373</v>
      </c>
      <c r="AS19" s="148">
        <v>11008.332939071885</v>
      </c>
      <c r="AT19" s="148">
        <v>58987.864769070329</v>
      </c>
      <c r="AU19" s="148">
        <v>69996.197708142208</v>
      </c>
      <c r="AV19" s="148">
        <v>1.9145369329559587</v>
      </c>
      <c r="AW19" s="148">
        <v>4.8406116917569459</v>
      </c>
      <c r="AX19" s="148">
        <v>16.833886794522503</v>
      </c>
      <c r="AY19" s="148">
        <v>62.982724569358538</v>
      </c>
      <c r="AZ19" s="148">
        <v>80.204441959132552</v>
      </c>
      <c r="BA19" s="148">
        <v>9.471577723981996</v>
      </c>
      <c r="BB19" s="148">
        <v>6579.2245931799362</v>
      </c>
      <c r="BC19" s="148">
        <v>26.920377860578544</v>
      </c>
      <c r="BD19" s="215">
        <v>82.954930089615758</v>
      </c>
    </row>
    <row r="20" spans="1:56" s="4" customFormat="1" ht="13.8">
      <c r="A20" s="254" t="s">
        <v>520</v>
      </c>
      <c r="B20" s="111">
        <v>2810</v>
      </c>
      <c r="C20" s="255">
        <v>856.48800000000006</v>
      </c>
      <c r="D20" s="205">
        <v>-78.679496349256922</v>
      </c>
      <c r="E20" s="213">
        <v>0.5389606389403111</v>
      </c>
      <c r="F20" s="148"/>
      <c r="G20" s="214">
        <v>6512.4755828275029</v>
      </c>
      <c r="H20" s="148">
        <v>1.2414211372979045</v>
      </c>
      <c r="I20" s="148">
        <v>17.216152989926975</v>
      </c>
      <c r="J20" s="148">
        <v>277.17080231857483</v>
      </c>
      <c r="K20" s="148">
        <v>1083.008660610089</v>
      </c>
      <c r="L20" s="148">
        <v>42646.60075557098</v>
      </c>
      <c r="M20" s="148">
        <v>43729.609416181069</v>
      </c>
      <c r="N20" s="148">
        <v>1.2402252785810013</v>
      </c>
      <c r="O20" s="148">
        <v>2.1080628404394761</v>
      </c>
      <c r="P20" s="148">
        <v>13.788189443760022</v>
      </c>
      <c r="Q20" s="148">
        <v>45.75439509262393</v>
      </c>
      <c r="R20" s="148">
        <v>103.132995570749</v>
      </c>
      <c r="S20" s="148">
        <v>9.9708269577894555</v>
      </c>
      <c r="T20" s="148">
        <v>5658.0201141272628</v>
      </c>
      <c r="U20" s="148">
        <v>35.785985075369425</v>
      </c>
      <c r="V20" s="215">
        <v>90.512631883636288</v>
      </c>
      <c r="W20" s="148"/>
      <c r="X20" s="248">
        <v>2137.8305115047615</v>
      </c>
      <c r="Y20" s="141">
        <v>0.16068605912929015</v>
      </c>
      <c r="Z20" s="148">
        <v>2.8240175926818978</v>
      </c>
      <c r="AA20" s="148">
        <v>4.827507412094679</v>
      </c>
      <c r="AB20" s="148">
        <v>9814.5026635303238</v>
      </c>
      <c r="AC20" s="148">
        <v>3984.9450581860528</v>
      </c>
      <c r="AD20" s="148">
        <v>13799.447721716377</v>
      </c>
      <c r="AE20" s="148">
        <v>0.63393128453318892</v>
      </c>
      <c r="AF20" s="148">
        <v>1.571856894970322</v>
      </c>
      <c r="AG20" s="148">
        <v>0.60465891901981017</v>
      </c>
      <c r="AH20" s="148">
        <v>7.5038937530572669</v>
      </c>
      <c r="AI20" s="148">
        <v>8.6287239939851581</v>
      </c>
      <c r="AJ20" s="148">
        <v>46.520624543879379</v>
      </c>
      <c r="AK20" s="148">
        <v>10886.712045899818</v>
      </c>
      <c r="AL20" s="148">
        <v>29.284517376219512</v>
      </c>
      <c r="AM20" s="215">
        <v>37.281589564710067</v>
      </c>
      <c r="AN20" s="148"/>
      <c r="AO20" s="214">
        <v>8650.3060943322616</v>
      </c>
      <c r="AP20" s="148">
        <v>1.4021071964271949</v>
      </c>
      <c r="AQ20" s="148">
        <v>20.040170582608869</v>
      </c>
      <c r="AR20" s="148">
        <v>86.72869689395246</v>
      </c>
      <c r="AS20" s="148">
        <v>10897.511324140412</v>
      </c>
      <c r="AT20" s="148">
        <v>46631.545813757031</v>
      </c>
      <c r="AU20" s="148">
        <v>57529.057137897442</v>
      </c>
      <c r="AV20" s="148">
        <v>1.8741565631141901</v>
      </c>
      <c r="AW20" s="148">
        <v>3.6799197354097983</v>
      </c>
      <c r="AX20" s="148">
        <v>14.392848362779834</v>
      </c>
      <c r="AY20" s="148">
        <v>53.2582888456812</v>
      </c>
      <c r="AZ20" s="148">
        <v>72.30826857716103</v>
      </c>
      <c r="BA20" s="148">
        <v>14.155009266490055</v>
      </c>
      <c r="BB20" s="148">
        <v>6394.723256002063</v>
      </c>
      <c r="BC20" s="148">
        <v>33.228099139395958</v>
      </c>
      <c r="BD20" s="215">
        <v>85.321868429996144</v>
      </c>
    </row>
    <row r="21" spans="1:56" s="4" customFormat="1" ht="13.8">
      <c r="A21" s="254" t="s">
        <v>521</v>
      </c>
      <c r="B21" s="111">
        <v>2830</v>
      </c>
      <c r="C21" s="255">
        <v>862.58400000000006</v>
      </c>
      <c r="D21" s="205">
        <v>-82.967292890271565</v>
      </c>
      <c r="E21" s="213">
        <v>0.52244491907892188</v>
      </c>
      <c r="F21" s="148"/>
      <c r="G21" s="214">
        <v>8317.1283438883202</v>
      </c>
      <c r="H21" s="148">
        <v>1.6307550915310989</v>
      </c>
      <c r="I21" s="148">
        <v>22.17241855058322</v>
      </c>
      <c r="J21" s="148">
        <v>234.41503752876176</v>
      </c>
      <c r="K21" s="148">
        <v>1057.2545579259104</v>
      </c>
      <c r="L21" s="148">
        <v>54790.137008734899</v>
      </c>
      <c r="M21" s="148">
        <v>55847.391566660808</v>
      </c>
      <c r="N21" s="148">
        <v>1.4189093343468633</v>
      </c>
      <c r="O21" s="148">
        <v>2.0020182207716926</v>
      </c>
      <c r="P21" s="148">
        <v>18.674870597716232</v>
      </c>
      <c r="Q21" s="148">
        <v>58.995781068068887</v>
      </c>
      <c r="R21" s="148">
        <v>122.40267585607658</v>
      </c>
      <c r="S21" s="148">
        <v>6.7602422889923757</v>
      </c>
      <c r="T21" s="148">
        <v>5604.0712079592458</v>
      </c>
      <c r="U21" s="148">
        <v>39.538416253683501</v>
      </c>
      <c r="V21" s="215">
        <v>92.940919259074107</v>
      </c>
      <c r="W21" s="148"/>
      <c r="X21" s="248">
        <v>11685.945465288123</v>
      </c>
      <c r="Y21" s="141">
        <v>0.14511567007936896</v>
      </c>
      <c r="Z21" s="148">
        <v>2.5711738165778879</v>
      </c>
      <c r="AA21" s="148">
        <v>5.1936098954265075</v>
      </c>
      <c r="AB21" s="148">
        <v>9859.2343163018832</v>
      </c>
      <c r="AC21" s="148">
        <v>68050.833525128561</v>
      </c>
      <c r="AD21" s="148">
        <v>77910.067841430442</v>
      </c>
      <c r="AE21" s="148">
        <v>0.68098696066526065</v>
      </c>
      <c r="AF21" s="148">
        <v>1.3641547816157744</v>
      </c>
      <c r="AG21" s="148">
        <v>0.5189381970460869</v>
      </c>
      <c r="AH21" s="148">
        <v>6.8460934380034155</v>
      </c>
      <c r="AI21" s="148">
        <v>7.445789371708087</v>
      </c>
      <c r="AJ21" s="148">
        <v>47.996437659280808</v>
      </c>
      <c r="AK21" s="148">
        <v>67370.918290560163</v>
      </c>
      <c r="AL21" s="148">
        <v>35.474306066461487</v>
      </c>
      <c r="AM21" s="215">
        <v>37.46291973910246</v>
      </c>
      <c r="AN21" s="148"/>
      <c r="AO21" s="214">
        <v>20003.073809176436</v>
      </c>
      <c r="AP21" s="148">
        <v>1.7758707616104676</v>
      </c>
      <c r="AQ21" s="148">
        <v>24.743592367161103</v>
      </c>
      <c r="AR21" s="148">
        <v>118.16671613489602</v>
      </c>
      <c r="AS21" s="148">
        <v>10916.488874227794</v>
      </c>
      <c r="AT21" s="148">
        <v>122840.97053386347</v>
      </c>
      <c r="AU21" s="148">
        <v>133757.45940809126</v>
      </c>
      <c r="AV21" s="148">
        <v>2.0998962950121238</v>
      </c>
      <c r="AW21" s="148">
        <v>3.3661730023874674</v>
      </c>
      <c r="AX21" s="148">
        <v>19.193808794762315</v>
      </c>
      <c r="AY21" s="148">
        <v>65.841874506072287</v>
      </c>
      <c r="AZ21" s="148">
        <v>91.064216726524435</v>
      </c>
      <c r="BA21" s="148">
        <v>10.129512242381082</v>
      </c>
      <c r="BB21" s="148">
        <v>12026.452248452801</v>
      </c>
      <c r="BC21" s="148">
        <v>38.054681899515245</v>
      </c>
      <c r="BD21" s="215">
        <v>89.346979056000393</v>
      </c>
    </row>
    <row r="22" spans="1:56" s="4" customFormat="1" ht="13.8">
      <c r="A22" s="254" t="s">
        <v>522</v>
      </c>
      <c r="B22" s="111">
        <v>2850</v>
      </c>
      <c r="C22" s="255">
        <v>868.68000000000006</v>
      </c>
      <c r="D22" s="205">
        <v>-67.056795185584463</v>
      </c>
      <c r="E22" s="213">
        <v>0.56987795149064202</v>
      </c>
      <c r="F22" s="148"/>
      <c r="G22" s="214">
        <v>8440.6617794266913</v>
      </c>
      <c r="H22" s="148">
        <v>1.4728612013928704</v>
      </c>
      <c r="I22" s="148">
        <v>20.610923525781011</v>
      </c>
      <c r="J22" s="148">
        <v>220.01604394249799</v>
      </c>
      <c r="K22" s="148">
        <v>1081.2400912969097</v>
      </c>
      <c r="L22" s="148">
        <v>55595.646928702183</v>
      </c>
      <c r="M22" s="148">
        <v>56676.887019999092</v>
      </c>
      <c r="N22" s="148">
        <v>2.227021025174444</v>
      </c>
      <c r="O22" s="148">
        <v>2.6544189052135043</v>
      </c>
      <c r="P22" s="148">
        <v>15.640633653059485</v>
      </c>
      <c r="Q22" s="148">
        <v>54.793936467804649</v>
      </c>
      <c r="R22" s="148">
        <v>84.109306457365975</v>
      </c>
      <c r="S22" s="148">
        <v>11.482083079091206</v>
      </c>
      <c r="T22" s="148">
        <v>6123.4361461790722</v>
      </c>
      <c r="U22" s="148">
        <v>43.663886967689905</v>
      </c>
      <c r="V22" s="215">
        <v>89.350882867680241</v>
      </c>
      <c r="W22" s="148"/>
      <c r="X22" s="248">
        <v>5492.3985795488034</v>
      </c>
      <c r="Y22" s="141">
        <v>0.1622209687116811</v>
      </c>
      <c r="Z22" s="148">
        <v>2.8789428741431542</v>
      </c>
      <c r="AA22" s="148">
        <v>0.76924776599920952</v>
      </c>
      <c r="AB22" s="148">
        <v>9820.3236739850909</v>
      </c>
      <c r="AC22" s="148">
        <v>26503.861946057543</v>
      </c>
      <c r="AD22" s="148">
        <v>36324.185620042634</v>
      </c>
      <c r="AE22" s="148">
        <v>0.91106681459853878</v>
      </c>
      <c r="AF22" s="148">
        <v>1.486301647738828</v>
      </c>
      <c r="AG22" s="148">
        <v>0.39449698245381853</v>
      </c>
      <c r="AH22" s="148">
        <v>7.4542807375924642</v>
      </c>
      <c r="AI22" s="148">
        <v>0.39597139059229369</v>
      </c>
      <c r="AJ22" s="148">
        <v>49.240761450126584</v>
      </c>
      <c r="AK22" s="148">
        <v>28847.743523556153</v>
      </c>
      <c r="AL22" s="148">
        <v>37.947752512484364</v>
      </c>
      <c r="AM22" s="215">
        <v>30.63139028083544</v>
      </c>
      <c r="AN22" s="148"/>
      <c r="AO22" s="214">
        <v>13933.060358975494</v>
      </c>
      <c r="AP22" s="148">
        <v>1.6350821701045508</v>
      </c>
      <c r="AQ22" s="148">
        <v>23.489866399924157</v>
      </c>
      <c r="AR22" s="148">
        <v>69.905683381444135</v>
      </c>
      <c r="AS22" s="148">
        <v>10901.563765282001</v>
      </c>
      <c r="AT22" s="148">
        <v>82099.508874759718</v>
      </c>
      <c r="AU22" s="148">
        <v>93001.072640041719</v>
      </c>
      <c r="AV22" s="148">
        <v>3.1380878397729819</v>
      </c>
      <c r="AW22" s="148">
        <v>4.1407205529523328</v>
      </c>
      <c r="AX22" s="148">
        <v>16.035130635513301</v>
      </c>
      <c r="AY22" s="148">
        <v>62.248217205397097</v>
      </c>
      <c r="AZ22" s="148">
        <v>32.439531079633468</v>
      </c>
      <c r="BA22" s="148">
        <v>15.130816809584486</v>
      </c>
      <c r="BB22" s="148">
        <v>8844.6926634440442</v>
      </c>
      <c r="BC22" s="148">
        <v>41.807800526433425</v>
      </c>
      <c r="BD22" s="215">
        <v>84.935583945563366</v>
      </c>
    </row>
    <row r="23" spans="1:56" s="4" customFormat="1" ht="13.8">
      <c r="A23" s="254" t="s">
        <v>523</v>
      </c>
      <c r="B23" s="111">
        <v>2870</v>
      </c>
      <c r="C23" s="255">
        <v>874.77600000000007</v>
      </c>
      <c r="D23" s="205">
        <v>-50.962823430046321</v>
      </c>
      <c r="E23" s="213">
        <v>0.50452212644012806</v>
      </c>
      <c r="F23" s="148"/>
      <c r="G23" s="214">
        <v>7165.49270168371</v>
      </c>
      <c r="H23" s="148">
        <v>1.3092827290009703</v>
      </c>
      <c r="I23" s="148">
        <v>18.372681311077482</v>
      </c>
      <c r="J23" s="148">
        <v>175.03600805832241</v>
      </c>
      <c r="K23" s="148">
        <v>1070.5619242076473</v>
      </c>
      <c r="L23" s="148">
        <v>47043.8905806693</v>
      </c>
      <c r="M23" s="148">
        <v>48114.45250487695</v>
      </c>
      <c r="N23" s="148">
        <v>1.5136310561676194</v>
      </c>
      <c r="O23" s="148">
        <v>2.2664957046952625</v>
      </c>
      <c r="P23" s="148">
        <v>14.507264507807378</v>
      </c>
      <c r="Q23" s="148">
        <v>48.827334687349591</v>
      </c>
      <c r="R23" s="148">
        <v>159.30091938256848</v>
      </c>
      <c r="S23" s="148">
        <v>10.403635249599796</v>
      </c>
      <c r="T23" s="148">
        <v>5833.5676246254043</v>
      </c>
      <c r="U23" s="148">
        <v>37.521022186723904</v>
      </c>
      <c r="V23" s="215">
        <v>90.251474371919343</v>
      </c>
      <c r="W23" s="148"/>
      <c r="X23" s="248">
        <v>4382.5692757797497</v>
      </c>
      <c r="Y23" s="141">
        <v>0.13525356597761387</v>
      </c>
      <c r="Z23" s="148">
        <v>2.3389798643657205</v>
      </c>
      <c r="AA23" s="148">
        <v>4.240411602422915</v>
      </c>
      <c r="AB23" s="148">
        <v>9900.3980105001501</v>
      </c>
      <c r="AC23" s="148">
        <v>18967.034918032292</v>
      </c>
      <c r="AD23" s="148">
        <v>28867.432928532442</v>
      </c>
      <c r="AE23" s="148">
        <v>0.77144839346086569</v>
      </c>
      <c r="AF23" s="148">
        <v>1.0092664986087252</v>
      </c>
      <c r="AG23" s="148">
        <v>0.53267988193314919</v>
      </c>
      <c r="AH23" s="148">
        <v>6.1767640465873148</v>
      </c>
      <c r="AI23" s="148">
        <v>5.5273170364645043</v>
      </c>
      <c r="AJ23" s="148">
        <v>43.29098293258469</v>
      </c>
      <c r="AK23" s="148">
        <v>27667.432598681229</v>
      </c>
      <c r="AL23" s="148">
        <v>44.817104192332366</v>
      </c>
      <c r="AM23" s="215">
        <v>45.117500720975215</v>
      </c>
      <c r="AN23" s="148"/>
      <c r="AO23" s="214">
        <v>11548.06197746346</v>
      </c>
      <c r="AP23" s="148">
        <v>1.4445362949785843</v>
      </c>
      <c r="AQ23" s="148">
        <v>20.711661175443204</v>
      </c>
      <c r="AR23" s="148">
        <v>77.544385649084177</v>
      </c>
      <c r="AS23" s="148">
        <v>10970.959934707796</v>
      </c>
      <c r="AT23" s="148">
        <v>66010.925498701588</v>
      </c>
      <c r="AU23" s="148">
        <v>76981.885433409392</v>
      </c>
      <c r="AV23" s="148">
        <v>2.2850794496284852</v>
      </c>
      <c r="AW23" s="148">
        <v>3.2757622033039882</v>
      </c>
      <c r="AX23" s="148">
        <v>15.039944389740528</v>
      </c>
      <c r="AY23" s="148">
        <v>55.004098733936907</v>
      </c>
      <c r="AZ23" s="148">
        <v>85.260983515647411</v>
      </c>
      <c r="BA23" s="148">
        <v>13.461983168286956</v>
      </c>
      <c r="BB23" s="148">
        <v>8285.4327632969962</v>
      </c>
      <c r="BC23" s="148">
        <v>39.882360948491268</v>
      </c>
      <c r="BD23" s="215">
        <v>87.099838855295332</v>
      </c>
    </row>
    <row r="24" spans="1:56" s="4" customFormat="1" ht="13.8">
      <c r="A24" s="254" t="s">
        <v>524</v>
      </c>
      <c r="B24" s="111">
        <v>2890</v>
      </c>
      <c r="C24" s="255">
        <v>880.87200000000007</v>
      </c>
      <c r="D24" s="205">
        <v>-43.681219135962166</v>
      </c>
      <c r="E24" s="213">
        <v>0.53334893836926023</v>
      </c>
      <c r="F24" s="148"/>
      <c r="G24" s="214">
        <v>6583.7107285859129</v>
      </c>
      <c r="H24" s="148">
        <v>1.3987678719084602</v>
      </c>
      <c r="I24" s="148">
        <v>19.503945776310555</v>
      </c>
      <c r="J24" s="148">
        <v>130.25022318439025</v>
      </c>
      <c r="K24" s="148">
        <v>1088.2844987647081</v>
      </c>
      <c r="L24" s="148">
        <v>43119.650718580837</v>
      </c>
      <c r="M24" s="148">
        <v>44207.935217345548</v>
      </c>
      <c r="N24" s="148">
        <v>1.4189433887212024</v>
      </c>
      <c r="O24" s="148">
        <v>2.3303349830932949</v>
      </c>
      <c r="P24" s="148">
        <v>15.667975381436287</v>
      </c>
      <c r="Q24" s="148">
        <v>51.844067521179589</v>
      </c>
      <c r="R24" s="148">
        <v>145.49520017858063</v>
      </c>
      <c r="S24" s="148">
        <v>9.3555162989752478</v>
      </c>
      <c r="T24" s="148">
        <v>5048.0409620593564</v>
      </c>
      <c r="U24" s="148">
        <v>35.184856716149604</v>
      </c>
      <c r="V24" s="215">
        <v>90.534716600470361</v>
      </c>
      <c r="W24" s="148"/>
      <c r="X24" s="248">
        <v>1985.0558050984764</v>
      </c>
      <c r="Y24" s="141">
        <v>0.17045791456057985</v>
      </c>
      <c r="Z24" s="148">
        <v>2.9719282965937124</v>
      </c>
      <c r="AA24" s="148">
        <v>3.4139590206975181</v>
      </c>
      <c r="AB24" s="148">
        <v>9859.1442240636279</v>
      </c>
      <c r="AC24" s="148">
        <v>2911.9335016268674</v>
      </c>
      <c r="AD24" s="148">
        <v>12771.077725690495</v>
      </c>
      <c r="AE24" s="148">
        <v>0.63913121868526479</v>
      </c>
      <c r="AF24" s="148">
        <v>1.8294895489689047</v>
      </c>
      <c r="AG24" s="148">
        <v>0.48597071030443995</v>
      </c>
      <c r="AH24" s="148">
        <v>7.8887592461494869</v>
      </c>
      <c r="AI24" s="148">
        <v>3.0974914385349703</v>
      </c>
      <c r="AJ24" s="148">
        <v>43.986577160553317</v>
      </c>
      <c r="AK24" s="148">
        <v>9583.8620215201154</v>
      </c>
      <c r="AL24" s="148">
        <v>27.547064041025198</v>
      </c>
      <c r="AM24" s="215">
        <v>28.896288274963101</v>
      </c>
      <c r="AN24" s="148"/>
      <c r="AO24" s="214">
        <v>8568.7665336843893</v>
      </c>
      <c r="AP24" s="148">
        <v>1.56922578646904</v>
      </c>
      <c r="AQ24" s="148">
        <v>22.475874072904265</v>
      </c>
      <c r="AR24" s="148">
        <v>68.779490372844023</v>
      </c>
      <c r="AS24" s="148">
        <v>10947.428722828336</v>
      </c>
      <c r="AT24" s="148">
        <v>46031.584220207704</v>
      </c>
      <c r="AU24" s="148">
        <v>56979.012943036039</v>
      </c>
      <c r="AV24" s="148">
        <v>2.0580746074064669</v>
      </c>
      <c r="AW24" s="148">
        <v>4.1598245320621992</v>
      </c>
      <c r="AX24" s="148">
        <v>16.153946091740725</v>
      </c>
      <c r="AY24" s="148">
        <v>59.732826767329072</v>
      </c>
      <c r="AZ24" s="148">
        <v>69.089209664349312</v>
      </c>
      <c r="BA24" s="148">
        <v>13.109281077181411</v>
      </c>
      <c r="BB24" s="148">
        <v>5647.0750653854629</v>
      </c>
      <c r="BC24" s="148">
        <v>32.103793676795235</v>
      </c>
      <c r="BD24" s="215">
        <v>84.899847821012202</v>
      </c>
    </row>
    <row r="25" spans="1:56" s="4" customFormat="1" ht="13.8">
      <c r="A25" s="254" t="s">
        <v>525</v>
      </c>
      <c r="B25" s="111">
        <v>2900</v>
      </c>
      <c r="C25" s="255">
        <v>883.92000000000007</v>
      </c>
      <c r="D25" s="205">
        <v>-59.047862810340369</v>
      </c>
      <c r="E25" s="213">
        <v>0.50219575351122281</v>
      </c>
      <c r="F25" s="148"/>
      <c r="G25" s="214">
        <v>7647.4204217181614</v>
      </c>
      <c r="H25" s="148">
        <v>1.4603207150700306</v>
      </c>
      <c r="I25" s="148">
        <v>20.462274124224312</v>
      </c>
      <c r="J25" s="148">
        <v>262.89338085734892</v>
      </c>
      <c r="K25" s="148">
        <v>1115.1876930386136</v>
      </c>
      <c r="L25" s="148">
        <v>50235.286305647511</v>
      </c>
      <c r="M25" s="148">
        <v>51350.473998686124</v>
      </c>
      <c r="N25" s="148">
        <v>2.4868262266708654</v>
      </c>
      <c r="O25" s="148">
        <v>1.8338133794019591</v>
      </c>
      <c r="P25" s="148">
        <v>16.048228654647222</v>
      </c>
      <c r="Q25" s="148">
        <v>54.384878256122519</v>
      </c>
      <c r="R25" s="148">
        <v>170.31076109016649</v>
      </c>
      <c r="S25" s="148">
        <v>9.5673777268497133</v>
      </c>
      <c r="T25" s="148">
        <v>5589.6936027065358</v>
      </c>
      <c r="U25" s="148">
        <v>53.802280290566372</v>
      </c>
      <c r="V25" s="215">
        <v>92.560198927293101</v>
      </c>
      <c r="W25" s="148"/>
      <c r="X25" s="248">
        <v>3598.7530920119266</v>
      </c>
      <c r="Y25" s="141">
        <v>0.19348540170160428</v>
      </c>
      <c r="Z25" s="148">
        <v>3.3377331319726387</v>
      </c>
      <c r="AA25" s="148">
        <v>4.4803046789804721</v>
      </c>
      <c r="AB25" s="148">
        <v>9915.7421241125267</v>
      </c>
      <c r="AC25" s="148">
        <v>13687.696882986342</v>
      </c>
      <c r="AD25" s="148">
        <v>23603.439007098867</v>
      </c>
      <c r="AE25" s="148">
        <v>0.94768951054289785</v>
      </c>
      <c r="AF25" s="148">
        <v>1.5593288041792586</v>
      </c>
      <c r="AG25" s="148">
        <v>0.82410914572588256</v>
      </c>
      <c r="AH25" s="148">
        <v>8.8941103193962636</v>
      </c>
      <c r="AI25" s="148">
        <v>6.9929714994614107</v>
      </c>
      <c r="AJ25" s="148">
        <v>39.377266994319029</v>
      </c>
      <c r="AK25" s="148">
        <v>15710.661764257315</v>
      </c>
      <c r="AL25" s="148">
        <v>37.403311450894897</v>
      </c>
      <c r="AM25" s="215">
        <v>44.570081667949729</v>
      </c>
      <c r="AN25" s="148"/>
      <c r="AO25" s="214">
        <v>11246.173513730088</v>
      </c>
      <c r="AP25" s="148">
        <v>1.6538061167716349</v>
      </c>
      <c r="AQ25" s="148">
        <v>23.800007256196952</v>
      </c>
      <c r="AR25" s="148">
        <v>75.173917438546582</v>
      </c>
      <c r="AS25" s="148">
        <v>11030.92981715114</v>
      </c>
      <c r="AT25" s="148">
        <v>63922.983188633851</v>
      </c>
      <c r="AU25" s="148">
        <v>74953.913005784998</v>
      </c>
      <c r="AV25" s="148">
        <v>3.4345157372137631</v>
      </c>
      <c r="AW25" s="148">
        <v>3.3931421835812183</v>
      </c>
      <c r="AX25" s="148">
        <v>16.872337800373106</v>
      </c>
      <c r="AY25" s="148">
        <v>63.278988575518788</v>
      </c>
      <c r="AZ25" s="148">
        <v>84.684120957983595</v>
      </c>
      <c r="BA25" s="148">
        <v>13.060504265174307</v>
      </c>
      <c r="BB25" s="148">
        <v>7012.2354194187492</v>
      </c>
      <c r="BC25" s="148">
        <v>47.679867366990706</v>
      </c>
      <c r="BD25" s="215">
        <v>87.868842800420396</v>
      </c>
    </row>
    <row r="26" spans="1:56" s="4" customFormat="1" ht="13.8">
      <c r="A26" s="254" t="s">
        <v>526</v>
      </c>
      <c r="B26" s="111">
        <v>2920</v>
      </c>
      <c r="C26" s="255">
        <v>890.01600000000008</v>
      </c>
      <c r="D26" s="205">
        <v>-81.965756931148547</v>
      </c>
      <c r="E26" s="213">
        <v>0.53423603086221305</v>
      </c>
      <c r="F26" s="148"/>
      <c r="G26" s="214">
        <v>6664.6170016384003</v>
      </c>
      <c r="H26" s="148">
        <v>1.2664501963983097</v>
      </c>
      <c r="I26" s="148">
        <v>17.638567924639176</v>
      </c>
      <c r="J26" s="148">
        <v>204.30836453783024</v>
      </c>
      <c r="K26" s="148">
        <v>1050.929372056491</v>
      </c>
      <c r="L26" s="148">
        <v>43700.270794985503</v>
      </c>
      <c r="M26" s="148">
        <v>44751.200167041992</v>
      </c>
      <c r="N26" s="148">
        <v>1.9079827160520415</v>
      </c>
      <c r="O26" s="148">
        <v>1.8064822627021651</v>
      </c>
      <c r="P26" s="148">
        <v>13.835137856226154</v>
      </c>
      <c r="Q26" s="148">
        <v>46.857439569397563</v>
      </c>
      <c r="R26" s="148">
        <v>108.1951936937369</v>
      </c>
      <c r="S26" s="148">
        <v>9.5123663108378853</v>
      </c>
      <c r="T26" s="148">
        <v>5653.8963166461963</v>
      </c>
      <c r="U26" s="148">
        <v>49.578325999106085</v>
      </c>
      <c r="V26" s="215">
        <v>91.522156462755717</v>
      </c>
      <c r="W26" s="148"/>
      <c r="X26" s="248">
        <v>1916.478762639724</v>
      </c>
      <c r="Y26" s="141">
        <v>0.17430297080633389</v>
      </c>
      <c r="Z26" s="148">
        <v>3.0801618340557635</v>
      </c>
      <c r="AA26" s="148">
        <v>6.0112756106292506</v>
      </c>
      <c r="AB26" s="148">
        <v>9776.168416295548</v>
      </c>
      <c r="AC26" s="148">
        <v>2539.1287365027079</v>
      </c>
      <c r="AD26" s="148">
        <v>12315.297152798255</v>
      </c>
      <c r="AE26" s="148">
        <v>0.54710625125819734</v>
      </c>
      <c r="AF26" s="148">
        <v>1.8960133113158879</v>
      </c>
      <c r="AG26" s="148">
        <v>0.61787122573824449</v>
      </c>
      <c r="AH26" s="148">
        <v>8.1728454047939216</v>
      </c>
      <c r="AI26" s="148">
        <v>10.065561589866705</v>
      </c>
      <c r="AJ26" s="148">
        <v>46.00151413761261</v>
      </c>
      <c r="AK26" s="148">
        <v>8920.5846352851713</v>
      </c>
      <c r="AL26" s="148">
        <v>23.709450248059156</v>
      </c>
      <c r="AM26" s="215">
        <v>33.40584685367979</v>
      </c>
      <c r="AN26" s="148"/>
      <c r="AO26" s="214">
        <v>8581.0957642781268</v>
      </c>
      <c r="AP26" s="148">
        <v>1.4407531672046432</v>
      </c>
      <c r="AQ26" s="148">
        <v>20.718729758694941</v>
      </c>
      <c r="AR26" s="148">
        <v>90.169391058257062</v>
      </c>
      <c r="AS26" s="148">
        <v>10827.097788352039</v>
      </c>
      <c r="AT26" s="148">
        <v>46239.399531488212</v>
      </c>
      <c r="AU26" s="148">
        <v>57066.497319840251</v>
      </c>
      <c r="AV26" s="148">
        <v>2.455088967310239</v>
      </c>
      <c r="AW26" s="148">
        <v>3.702495574018053</v>
      </c>
      <c r="AX26" s="148">
        <v>14.453009081964399</v>
      </c>
      <c r="AY26" s="148">
        <v>55.030284974191488</v>
      </c>
      <c r="AZ26" s="148">
        <v>78.738972590141955</v>
      </c>
      <c r="BA26" s="148">
        <v>13.917515874965355</v>
      </c>
      <c r="BB26" s="148">
        <v>6139.0498757528521</v>
      </c>
      <c r="BC26" s="148">
        <v>39.485005417546617</v>
      </c>
      <c r="BD26" s="215">
        <v>85.145726279155582</v>
      </c>
    </row>
    <row r="27" spans="1:56" s="4" customFormat="1" ht="13.8">
      <c r="A27" s="254" t="s">
        <v>527</v>
      </c>
      <c r="B27" s="111">
        <v>2930</v>
      </c>
      <c r="C27" s="255">
        <v>893.06400000000008</v>
      </c>
      <c r="D27" s="205">
        <v>-66.184882331296862</v>
      </c>
      <c r="E27" s="213">
        <v>0.56698256760233978</v>
      </c>
      <c r="F27" s="148"/>
      <c r="G27" s="214">
        <v>8683.623857873954</v>
      </c>
      <c r="H27" s="148">
        <v>1.6472229239989549</v>
      </c>
      <c r="I27" s="148">
        <v>23.032049539592538</v>
      </c>
      <c r="J27" s="148">
        <v>203.2719464669737</v>
      </c>
      <c r="K27" s="148">
        <v>1044.9023581982774</v>
      </c>
      <c r="L27" s="148">
        <v>57263.412934861532</v>
      </c>
      <c r="M27" s="148">
        <v>58308.315293059808</v>
      </c>
      <c r="N27" s="148">
        <v>2.2905846228441868</v>
      </c>
      <c r="O27" s="148">
        <v>2.8610199354867971</v>
      </c>
      <c r="P27" s="148">
        <v>17.788935027841319</v>
      </c>
      <c r="Q27" s="148">
        <v>61.25124069508005</v>
      </c>
      <c r="R27" s="148">
        <v>103.53235539445495</v>
      </c>
      <c r="S27" s="148">
        <v>10.940094279600808</v>
      </c>
      <c r="T27" s="148">
        <v>5635.5630125650787</v>
      </c>
      <c r="U27" s="148">
        <v>41.436778637873651</v>
      </c>
      <c r="V27" s="215">
        <v>89.851186632031414</v>
      </c>
      <c r="W27" s="148"/>
      <c r="X27" s="248">
        <v>61174.471466190582</v>
      </c>
      <c r="Y27" s="141">
        <v>0.18392440451223982</v>
      </c>
      <c r="Z27" s="148">
        <v>3.170915862127341</v>
      </c>
      <c r="AA27" s="148">
        <v>2.0044715237060697</v>
      </c>
      <c r="AB27" s="148">
        <v>9777.9210957281175</v>
      </c>
      <c r="AC27" s="148">
        <v>400439.55575271865</v>
      </c>
      <c r="AD27" s="148">
        <v>410217.47684844676</v>
      </c>
      <c r="AE27" s="148">
        <v>0.85628849359111858</v>
      </c>
      <c r="AF27" s="148">
        <v>1.6898846570486585</v>
      </c>
      <c r="AG27" s="148">
        <v>0.62069300495159407</v>
      </c>
      <c r="AH27" s="148">
        <v>8.4555326354289608</v>
      </c>
      <c r="AI27" s="148">
        <v>0.93807599580218337</v>
      </c>
      <c r="AJ27" s="148">
        <v>43.194782474283897</v>
      </c>
      <c r="AK27" s="148">
        <v>287206.91736997885</v>
      </c>
      <c r="AL27" s="148">
        <v>31.696879587529697</v>
      </c>
      <c r="AM27" s="215">
        <v>35.530819170026128</v>
      </c>
      <c r="AN27" s="148"/>
      <c r="AO27" s="214">
        <v>69858.095324064532</v>
      </c>
      <c r="AP27" s="148">
        <v>1.831147328511195</v>
      </c>
      <c r="AQ27" s="148">
        <v>26.202965401719876</v>
      </c>
      <c r="AR27" s="148">
        <v>81.748616259963157</v>
      </c>
      <c r="AS27" s="148">
        <v>10822.823453926394</v>
      </c>
      <c r="AT27" s="148">
        <v>457702.9686875802</v>
      </c>
      <c r="AU27" s="148">
        <v>468525.79214150656</v>
      </c>
      <c r="AV27" s="148">
        <v>3.1468731164353048</v>
      </c>
      <c r="AW27" s="148">
        <v>4.5509045925354554</v>
      </c>
      <c r="AX27" s="148">
        <v>18.409628032792909</v>
      </c>
      <c r="AY27" s="148">
        <v>69.706773330508994</v>
      </c>
      <c r="AZ27" s="148">
        <v>39.528788855732657</v>
      </c>
      <c r="BA27" s="148">
        <v>14.18572641710553</v>
      </c>
      <c r="BB27" s="148">
        <v>39790.576395303447</v>
      </c>
      <c r="BC27" s="148">
        <v>38.178343769161856</v>
      </c>
      <c r="BD27" s="215">
        <v>85.260958247664718</v>
      </c>
    </row>
    <row r="28" spans="1:56" s="4" customFormat="1" ht="13.8">
      <c r="A28" s="254" t="s">
        <v>528</v>
      </c>
      <c r="B28" s="111">
        <v>2950</v>
      </c>
      <c r="C28" s="255">
        <v>899.16000000000008</v>
      </c>
      <c r="D28" s="205">
        <v>-85.350355517426891</v>
      </c>
      <c r="E28" s="213">
        <v>0.50697411220736488</v>
      </c>
      <c r="F28" s="148"/>
      <c r="G28" s="214">
        <v>11329.134659169607</v>
      </c>
      <c r="H28" s="148">
        <v>1.6180044930137767</v>
      </c>
      <c r="I28" s="148">
        <v>22.191777967235737</v>
      </c>
      <c r="J28" s="148">
        <v>246.98752565260176</v>
      </c>
      <c r="K28" s="148">
        <v>1019.8994302239231</v>
      </c>
      <c r="L28" s="148">
        <v>75052.344890377746</v>
      </c>
      <c r="M28" s="148">
        <v>76072.244320601676</v>
      </c>
      <c r="N28" s="148">
        <v>1.8620073701926583</v>
      </c>
      <c r="O28" s="148">
        <v>2.0090720867722478</v>
      </c>
      <c r="P28" s="148">
        <v>18.235673674039163</v>
      </c>
      <c r="Q28" s="148">
        <v>59.025030859780863</v>
      </c>
      <c r="R28" s="148">
        <v>108.76839949078338</v>
      </c>
      <c r="S28" s="148">
        <v>6.9359314672224945</v>
      </c>
      <c r="T28" s="148">
        <v>7629.7746874169761</v>
      </c>
      <c r="U28" s="148">
        <v>45.477051531245699</v>
      </c>
      <c r="V28" s="215">
        <v>92.560098838023492</v>
      </c>
      <c r="W28" s="148"/>
      <c r="X28" s="248">
        <v>5990.3612537982144</v>
      </c>
      <c r="Y28" s="141">
        <v>0.20659179848527218</v>
      </c>
      <c r="Z28" s="148">
        <v>3.5988028551500428</v>
      </c>
      <c r="AA28" s="148">
        <v>5.4664970018716206</v>
      </c>
      <c r="AB28" s="148">
        <v>9608.2558814252316</v>
      </c>
      <c r="AC28" s="148">
        <v>30071.625689908444</v>
      </c>
      <c r="AD28" s="148">
        <v>39679.881571333673</v>
      </c>
      <c r="AE28" s="148">
        <v>0.70560282325853474</v>
      </c>
      <c r="AF28" s="148">
        <v>2.0272746432292568</v>
      </c>
      <c r="AG28" s="148">
        <v>0.81663717404250458</v>
      </c>
      <c r="AH28" s="148">
        <v>9.4772040902158903</v>
      </c>
      <c r="AI28" s="148">
        <v>2.9064880234582131</v>
      </c>
      <c r="AJ28" s="148">
        <v>47.958768573263292</v>
      </c>
      <c r="AK28" s="148">
        <v>24786.307930712112</v>
      </c>
      <c r="AL28" s="148">
        <v>26.515502706237555</v>
      </c>
      <c r="AM28" s="215">
        <v>38.536150720470339</v>
      </c>
      <c r="AN28" s="148"/>
      <c r="AO28" s="214">
        <v>17319.495912967825</v>
      </c>
      <c r="AP28" s="148">
        <v>1.8245962914990488</v>
      </c>
      <c r="AQ28" s="148">
        <v>25.790580822385778</v>
      </c>
      <c r="AR28" s="148">
        <v>106.34582815343332</v>
      </c>
      <c r="AS28" s="148">
        <v>10628.155311649154</v>
      </c>
      <c r="AT28" s="148">
        <v>105123.97058028619</v>
      </c>
      <c r="AU28" s="148">
        <v>115752.12589193534</v>
      </c>
      <c r="AV28" s="148">
        <v>2.567610193451193</v>
      </c>
      <c r="AW28" s="148">
        <v>4.0363467300015046</v>
      </c>
      <c r="AX28" s="148">
        <v>19.052310848081664</v>
      </c>
      <c r="AY28" s="148">
        <v>68.502234949996733</v>
      </c>
      <c r="AZ28" s="148">
        <v>52.036515410200771</v>
      </c>
      <c r="BA28" s="148">
        <v>11.534457517810804</v>
      </c>
      <c r="BB28" s="148">
        <v>10003.360996622343</v>
      </c>
      <c r="BC28" s="148">
        <v>37.851438164548192</v>
      </c>
      <c r="BD28" s="215">
        <v>87.217596841516894</v>
      </c>
    </row>
    <row r="29" spans="1:56" s="4" customFormat="1" ht="13.8">
      <c r="A29" s="254" t="s">
        <v>529</v>
      </c>
      <c r="B29" s="111">
        <v>2970</v>
      </c>
      <c r="C29" s="255">
        <v>905.25600000000009</v>
      </c>
      <c r="D29" s="205">
        <v>-89.08946392734866</v>
      </c>
      <c r="E29" s="213">
        <v>0.49046541192677268</v>
      </c>
      <c r="F29" s="148"/>
      <c r="G29" s="214">
        <v>13368.741051832503</v>
      </c>
      <c r="H29" s="148">
        <v>1.5294408419981131</v>
      </c>
      <c r="I29" s="148">
        <v>20.995509694590986</v>
      </c>
      <c r="J29" s="148">
        <v>239.26003539354346</v>
      </c>
      <c r="K29" s="148">
        <v>997.52081907404636</v>
      </c>
      <c r="L29" s="148">
        <v>88770.159250888333</v>
      </c>
      <c r="M29" s="148">
        <v>89767.680069962385</v>
      </c>
      <c r="N29" s="148">
        <v>1.6056264074113071</v>
      </c>
      <c r="O29" s="148">
        <v>2.1107995316287034</v>
      </c>
      <c r="P29" s="148">
        <v>17.19697250404986</v>
      </c>
      <c r="Q29" s="148">
        <v>55.838773843049957</v>
      </c>
      <c r="R29" s="148">
        <v>106.52556607150559</v>
      </c>
      <c r="S29" s="148">
        <v>7.1855385734997013</v>
      </c>
      <c r="T29" s="148">
        <v>9517.1263521632955</v>
      </c>
      <c r="U29" s="148">
        <v>41.020409008972138</v>
      </c>
      <c r="V29" s="215">
        <v>91.87562970179107</v>
      </c>
      <c r="W29" s="148"/>
      <c r="X29" s="248">
        <v>10378.154966460743</v>
      </c>
      <c r="Y29" s="141">
        <v>0.20503350317375135</v>
      </c>
      <c r="Z29" s="148">
        <v>3.6032363959416416</v>
      </c>
      <c r="AA29" s="148">
        <v>6.932131359267296</v>
      </c>
      <c r="AB29" s="148">
        <v>9601.5808867080832</v>
      </c>
      <c r="AC29" s="148">
        <v>59541.592089110331</v>
      </c>
      <c r="AD29" s="148">
        <v>69143.172975818408</v>
      </c>
      <c r="AE29" s="148">
        <v>0.54828112645698868</v>
      </c>
      <c r="AF29" s="148">
        <v>2.4178498601492362</v>
      </c>
      <c r="AG29" s="148">
        <v>0.55686721833296982</v>
      </c>
      <c r="AH29" s="148">
        <v>9.4064052071876496</v>
      </c>
      <c r="AI29" s="148">
        <v>2.4151023508787417</v>
      </c>
      <c r="AJ29" s="148">
        <v>43.083491111903861</v>
      </c>
      <c r="AK29" s="148">
        <v>43515.835752436898</v>
      </c>
      <c r="AL29" s="148">
        <v>19.924956384632996</v>
      </c>
      <c r="AM29" s="215">
        <v>26.298307538768579</v>
      </c>
      <c r="AN29" s="148"/>
      <c r="AO29" s="214">
        <v>23746.896018293246</v>
      </c>
      <c r="AP29" s="148">
        <v>1.7344743451718643</v>
      </c>
      <c r="AQ29" s="148">
        <v>24.598746090532629</v>
      </c>
      <c r="AR29" s="148">
        <v>136.38165175776891</v>
      </c>
      <c r="AS29" s="148">
        <v>10599.10170578213</v>
      </c>
      <c r="AT29" s="148">
        <v>148311.75133999868</v>
      </c>
      <c r="AU29" s="148">
        <v>158910.85304578079</v>
      </c>
      <c r="AV29" s="148">
        <v>2.1539075338682965</v>
      </c>
      <c r="AW29" s="148">
        <v>4.5286493917779396</v>
      </c>
      <c r="AX29" s="148">
        <v>17.753839722382828</v>
      </c>
      <c r="AY29" s="148">
        <v>65.245179050237596</v>
      </c>
      <c r="AZ29" s="148">
        <v>54.066491566196362</v>
      </c>
      <c r="BA29" s="148">
        <v>11.352580252961436</v>
      </c>
      <c r="BB29" s="148">
        <v>14418.724321480677</v>
      </c>
      <c r="BC29" s="148">
        <v>31.753770233769487</v>
      </c>
      <c r="BD29" s="215">
        <v>84.993948321162833</v>
      </c>
    </row>
    <row r="30" spans="1:56" s="11" customFormat="1" ht="13.8">
      <c r="A30" s="256" t="s">
        <v>262</v>
      </c>
      <c r="B30" s="11">
        <v>2990</v>
      </c>
      <c r="C30" s="257">
        <v>911.35200000000009</v>
      </c>
      <c r="D30" s="206">
        <v>-74.700028242251349</v>
      </c>
      <c r="E30" s="216">
        <v>0.49011072637467945</v>
      </c>
      <c r="F30" s="143"/>
      <c r="G30" s="206">
        <v>8794.5555200502367</v>
      </c>
      <c r="H30" s="143">
        <v>1.6463967107216921</v>
      </c>
      <c r="I30" s="143">
        <v>22.645761689667815</v>
      </c>
      <c r="J30" s="143">
        <v>152.87203673127578</v>
      </c>
      <c r="K30" s="143">
        <v>1051.5429082381272</v>
      </c>
      <c r="L30" s="143">
        <v>58001.650150144575</v>
      </c>
      <c r="M30" s="143">
        <v>59053.193058382705</v>
      </c>
      <c r="N30" s="143">
        <v>1.792411831239539</v>
      </c>
      <c r="O30" s="143">
        <v>2.5338435063845952</v>
      </c>
      <c r="P30" s="143">
        <v>18.23280323249606</v>
      </c>
      <c r="Q30" s="143">
        <v>60.232686382220912</v>
      </c>
      <c r="R30" s="143">
        <v>99.247333806222514</v>
      </c>
      <c r="S30" s="143">
        <v>7.0917342275238955</v>
      </c>
      <c r="T30" s="143">
        <v>5804.0729029946897</v>
      </c>
      <c r="U30" s="143">
        <v>40.168762230961988</v>
      </c>
      <c r="V30" s="216">
        <v>90.839827567389335</v>
      </c>
      <c r="W30" s="143"/>
      <c r="X30" s="271">
        <v>1805.4164088737939</v>
      </c>
      <c r="Y30" s="272">
        <v>0.171625606850105</v>
      </c>
      <c r="Z30" s="143">
        <v>2.9683084449588142</v>
      </c>
      <c r="AA30" s="143">
        <v>4.4278803059904499</v>
      </c>
      <c r="AB30" s="143">
        <v>9783.4661166537135</v>
      </c>
      <c r="AC30" s="143">
        <v>1785.6626328137968</v>
      </c>
      <c r="AD30" s="143">
        <v>11569.128749467511</v>
      </c>
      <c r="AE30" s="143">
        <v>0.78700778646277469</v>
      </c>
      <c r="AF30" s="143">
        <v>1.5368110776808561</v>
      </c>
      <c r="AG30" s="143">
        <v>0.59598147331480644</v>
      </c>
      <c r="AH30" s="143">
        <v>7.7958669010140271</v>
      </c>
      <c r="AI30" s="143">
        <v>12.030823837757419</v>
      </c>
      <c r="AJ30" s="143">
        <v>41.375477788098323</v>
      </c>
      <c r="AK30" s="143">
        <v>8785.3272851463262</v>
      </c>
      <c r="AL30" s="143">
        <v>35.232261702595935</v>
      </c>
      <c r="AM30" s="216">
        <v>36.644023113085417</v>
      </c>
      <c r="AN30" s="143"/>
      <c r="AO30" s="206">
        <v>10599.971928924027</v>
      </c>
      <c r="AP30" s="143">
        <v>1.8180223175717967</v>
      </c>
      <c r="AQ30" s="143">
        <v>25.614070134626637</v>
      </c>
      <c r="AR30" s="143">
        <v>79.041141537339655</v>
      </c>
      <c r="AS30" s="143">
        <v>10835.00902489184</v>
      </c>
      <c r="AT30" s="143">
        <v>59787.312782958368</v>
      </c>
      <c r="AU30" s="143">
        <v>70622.32180785021</v>
      </c>
      <c r="AV30" s="143">
        <v>2.5794196177023139</v>
      </c>
      <c r="AW30" s="143">
        <v>4.0706545840654504</v>
      </c>
      <c r="AX30" s="143">
        <v>18.828784705810865</v>
      </c>
      <c r="AY30" s="143">
        <v>68.028553283234942</v>
      </c>
      <c r="AZ30" s="143">
        <v>82.569466573158891</v>
      </c>
      <c r="BA30" s="143">
        <v>10.287445785020548</v>
      </c>
      <c r="BB30" s="143">
        <v>6145.7156579795528</v>
      </c>
      <c r="BC30" s="143">
        <v>38.483190127198014</v>
      </c>
      <c r="BD30" s="216">
        <v>86.771962132712574</v>
      </c>
    </row>
    <row r="31" spans="1:56" s="11" customFormat="1" ht="13.8">
      <c r="A31" s="256" t="s">
        <v>263</v>
      </c>
      <c r="B31" s="11">
        <v>2990</v>
      </c>
      <c r="C31" s="257">
        <v>911.35200000000009</v>
      </c>
      <c r="D31" s="206">
        <v>-88.05748122850801</v>
      </c>
      <c r="E31" s="216">
        <v>0.48395152251505003</v>
      </c>
      <c r="F31" s="143"/>
      <c r="G31" s="206">
        <v>7907.1926220610312</v>
      </c>
      <c r="H31" s="143">
        <v>1.6469396803416987</v>
      </c>
      <c r="I31" s="143">
        <v>22.860448867983763</v>
      </c>
      <c r="J31" s="143">
        <v>289.46377052939408</v>
      </c>
      <c r="K31" s="143">
        <v>1049.7074726792362</v>
      </c>
      <c r="L31" s="143">
        <v>52045.070472132946</v>
      </c>
      <c r="M31" s="143">
        <v>53094.77794481218</v>
      </c>
      <c r="N31" s="143">
        <v>1.7082338507513883</v>
      </c>
      <c r="O31" s="143">
        <v>2.4574832809832903</v>
      </c>
      <c r="P31" s="143">
        <v>18.601811713324295</v>
      </c>
      <c r="Q31" s="143">
        <v>60.789302016307467</v>
      </c>
      <c r="R31" s="143">
        <v>163.2230707468934</v>
      </c>
      <c r="S31" s="143">
        <v>9.0982102708064527</v>
      </c>
      <c r="T31" s="143">
        <v>5170.6644920674962</v>
      </c>
      <c r="U31" s="143">
        <v>38.474175382470641</v>
      </c>
      <c r="V31" s="216">
        <v>91.631313767073479</v>
      </c>
      <c r="W31" s="143"/>
      <c r="X31" s="271">
        <v>13398.29020338016</v>
      </c>
      <c r="Y31" s="272">
        <v>0.16509910363033098</v>
      </c>
      <c r="Z31" s="143">
        <v>2.9518965913539219</v>
      </c>
      <c r="AA31" s="143">
        <v>3.3949462673935611</v>
      </c>
      <c r="AB31" s="143">
        <v>9769.6705064964572</v>
      </c>
      <c r="AC31" s="143">
        <v>79643.424348111992</v>
      </c>
      <c r="AD31" s="143">
        <v>89413.094854608455</v>
      </c>
      <c r="AE31" s="143">
        <v>0.52528205409002415</v>
      </c>
      <c r="AF31" s="143">
        <v>1.9122656418583737</v>
      </c>
      <c r="AG31" s="143">
        <v>0.512150196687712</v>
      </c>
      <c r="AH31" s="143">
        <v>7.8756933733384136</v>
      </c>
      <c r="AI31" s="143">
        <v>5.1462752250974857</v>
      </c>
      <c r="AJ31" s="143">
        <v>51.456809471843854</v>
      </c>
      <c r="AK31" s="143">
        <v>67210.021574888611</v>
      </c>
      <c r="AL31" s="143">
        <v>23.714490952076211</v>
      </c>
      <c r="AM31" s="216">
        <v>29.731361137613021</v>
      </c>
      <c r="AN31" s="143"/>
      <c r="AO31" s="206">
        <v>21305.482825441195</v>
      </c>
      <c r="AP31" s="143">
        <v>1.8120387839720291</v>
      </c>
      <c r="AQ31" s="143">
        <v>25.812345459337678</v>
      </c>
      <c r="AR31" s="143">
        <v>97.980058118761448</v>
      </c>
      <c r="AS31" s="143">
        <v>10819.377979175693</v>
      </c>
      <c r="AT31" s="143">
        <v>131688.49482024493</v>
      </c>
      <c r="AU31" s="143">
        <v>142507.87279942061</v>
      </c>
      <c r="AV31" s="143">
        <v>2.2335159048414126</v>
      </c>
      <c r="AW31" s="143">
        <v>4.3697489228416639</v>
      </c>
      <c r="AX31" s="143">
        <v>19.113961910012005</v>
      </c>
      <c r="AY31" s="143">
        <v>68.664995389645867</v>
      </c>
      <c r="AZ31" s="143">
        <v>95.317602810994629</v>
      </c>
      <c r="BA31" s="143">
        <v>12.966731065852613</v>
      </c>
      <c r="BB31" s="143">
        <v>12286.414674394417</v>
      </c>
      <c r="BC31" s="143">
        <v>33.009898136980162</v>
      </c>
      <c r="BD31" s="216">
        <v>86.687258092118341</v>
      </c>
    </row>
    <row r="32" spans="1:56" s="11" customFormat="1" ht="13.8">
      <c r="A32" s="256" t="s">
        <v>264</v>
      </c>
      <c r="B32" s="11">
        <v>2990</v>
      </c>
      <c r="C32" s="257">
        <v>911.35200000000009</v>
      </c>
      <c r="D32" s="206">
        <v>-63.698551831514195</v>
      </c>
      <c r="E32" s="216">
        <v>0.48132738238469236</v>
      </c>
      <c r="F32" s="143"/>
      <c r="G32" s="206">
        <v>12004.010427330373</v>
      </c>
      <c r="H32" s="143">
        <v>1.4616612122534014</v>
      </c>
      <c r="I32" s="143">
        <v>19.979977587225694</v>
      </c>
      <c r="J32" s="143">
        <v>223.43720547162215</v>
      </c>
      <c r="K32" s="143">
        <v>1031.2781305757112</v>
      </c>
      <c r="L32" s="143">
        <v>79572.584523296129</v>
      </c>
      <c r="M32" s="143">
        <v>80603.862653871838</v>
      </c>
      <c r="N32" s="143">
        <v>1.3446524082775086</v>
      </c>
      <c r="O32" s="143">
        <v>2.0694527469612272</v>
      </c>
      <c r="P32" s="143">
        <v>16.472569165677246</v>
      </c>
      <c r="Q32" s="143">
        <v>53.097420436845674</v>
      </c>
      <c r="R32" s="143">
        <v>103.88299889160652</v>
      </c>
      <c r="S32" s="143">
        <v>7.3582587952934269</v>
      </c>
      <c r="T32" s="143">
        <v>8986.7805815251486</v>
      </c>
      <c r="U32" s="143">
        <v>37.862468448480492</v>
      </c>
      <c r="V32" s="216">
        <v>91.813553653668947</v>
      </c>
      <c r="W32" s="143"/>
      <c r="X32" s="271">
        <v>14096.870308356172</v>
      </c>
      <c r="Y32" s="272">
        <v>0.17714208537760401</v>
      </c>
      <c r="Z32" s="143">
        <v>3.1320501186362342</v>
      </c>
      <c r="AA32" s="143">
        <v>4.2133364031364158</v>
      </c>
      <c r="AB32" s="143">
        <v>9770.3346172016481</v>
      </c>
      <c r="AC32" s="143">
        <v>84333.509544087952</v>
      </c>
      <c r="AD32" s="143">
        <v>94103.844161289599</v>
      </c>
      <c r="AE32" s="143">
        <v>0.88843217844675038</v>
      </c>
      <c r="AF32" s="143">
        <v>1.5665225199894748</v>
      </c>
      <c r="AG32" s="143">
        <v>0.62060858333549873</v>
      </c>
      <c r="AH32" s="143">
        <v>8.2117539623305031</v>
      </c>
      <c r="AI32" s="143">
        <v>8.9382171733627729</v>
      </c>
      <c r="AJ32" s="143">
        <v>47.86946320913006</v>
      </c>
      <c r="AK32" s="143">
        <v>67841.140880544655</v>
      </c>
      <c r="AL32" s="143">
        <v>37.478423756753749</v>
      </c>
      <c r="AM32" s="216">
        <v>37.620904673646535</v>
      </c>
      <c r="AN32" s="143"/>
      <c r="AO32" s="206">
        <v>26100.880735686544</v>
      </c>
      <c r="AP32" s="143">
        <v>1.6388032976310056</v>
      </c>
      <c r="AQ32" s="143">
        <v>23.11202770586193</v>
      </c>
      <c r="AR32" s="143">
        <v>91.156141704061156</v>
      </c>
      <c r="AS32" s="143">
        <v>10801.612747777359</v>
      </c>
      <c r="AT32" s="143">
        <v>163906.09406738408</v>
      </c>
      <c r="AU32" s="143">
        <v>174707.70681516145</v>
      </c>
      <c r="AV32" s="143">
        <v>2.2330845867242592</v>
      </c>
      <c r="AW32" s="143">
        <v>3.6359752669507031</v>
      </c>
      <c r="AX32" s="143">
        <v>17.093177749012742</v>
      </c>
      <c r="AY32" s="143">
        <v>61.309174399176172</v>
      </c>
      <c r="AZ32" s="143">
        <v>80.14067458949674</v>
      </c>
      <c r="BA32" s="143">
        <v>11.67691992022486</v>
      </c>
      <c r="BB32" s="143">
        <v>16869.736617423012</v>
      </c>
      <c r="BC32" s="143">
        <v>37.705599740355353</v>
      </c>
      <c r="BD32" s="216">
        <v>87.285103357792607</v>
      </c>
    </row>
    <row r="33" spans="1:56" s="4" customFormat="1" ht="13.8">
      <c r="A33" s="254" t="s">
        <v>530</v>
      </c>
      <c r="B33" s="111">
        <v>3010</v>
      </c>
      <c r="C33" s="255">
        <v>917.44800000000009</v>
      </c>
      <c r="D33" s="205">
        <v>-53.263739646179296</v>
      </c>
      <c r="E33" s="213">
        <v>0.48941296865798917</v>
      </c>
      <c r="F33" s="148"/>
      <c r="G33" s="214">
        <v>6935.9106771812321</v>
      </c>
      <c r="H33" s="148">
        <v>1.6314166484435133</v>
      </c>
      <c r="I33" s="148">
        <v>22.047932957802907</v>
      </c>
      <c r="J33" s="148">
        <v>255.21780871385101</v>
      </c>
      <c r="K33" s="148">
        <v>800.33986440918727</v>
      </c>
      <c r="L33" s="148">
        <v>45772.528010662412</v>
      </c>
      <c r="M33" s="148">
        <v>46572.867875071599</v>
      </c>
      <c r="N33" s="148">
        <v>1.0778965434111309</v>
      </c>
      <c r="O33" s="148">
        <v>1.765744432249996</v>
      </c>
      <c r="P33" s="148">
        <v>19.132459789627461</v>
      </c>
      <c r="Q33" s="148">
        <v>58.676189043320534</v>
      </c>
      <c r="R33" s="148">
        <v>159.72730550591007</v>
      </c>
      <c r="S33" s="148">
        <v>5.0394416761329168</v>
      </c>
      <c r="T33" s="148">
        <v>4698.8630706208032</v>
      </c>
      <c r="U33" s="148">
        <v>35.284181614053942</v>
      </c>
      <c r="V33" s="215">
        <v>93.743122641406586</v>
      </c>
      <c r="W33" s="148"/>
      <c r="X33" s="248">
        <v>1413.3568436777964</v>
      </c>
      <c r="Y33" s="141">
        <v>0.17572638579649563</v>
      </c>
      <c r="Z33" s="148">
        <v>3.0421738857247345</v>
      </c>
      <c r="AA33" s="148">
        <v>3.1827545025613238</v>
      </c>
      <c r="AB33" s="148">
        <v>7459.2567458018475</v>
      </c>
      <c r="AC33" s="148">
        <v>1608.8512267219548</v>
      </c>
      <c r="AD33" s="148">
        <v>9068.1079725238014</v>
      </c>
      <c r="AE33" s="148">
        <v>0.60428391319167207</v>
      </c>
      <c r="AF33" s="148">
        <v>1.707803478994713</v>
      </c>
      <c r="AG33" s="148">
        <v>0.70044713189736796</v>
      </c>
      <c r="AH33" s="148">
        <v>8.0434671793036205</v>
      </c>
      <c r="AI33" s="148">
        <v>2.3655422703249696</v>
      </c>
      <c r="AJ33" s="148">
        <v>47.142276288495808</v>
      </c>
      <c r="AK33" s="148">
        <v>6674.1366627903162</v>
      </c>
      <c r="AL33" s="148">
        <v>27.99705094175345</v>
      </c>
      <c r="AM33" s="215">
        <v>39.853903240898283</v>
      </c>
      <c r="AN33" s="148"/>
      <c r="AO33" s="214">
        <v>8349.2675208590281</v>
      </c>
      <c r="AP33" s="148">
        <v>1.807143034240009</v>
      </c>
      <c r="AQ33" s="148">
        <v>25.090106843527639</v>
      </c>
      <c r="AR33" s="148">
        <v>84.237505393700246</v>
      </c>
      <c r="AS33" s="148">
        <v>8259.5966102110342</v>
      </c>
      <c r="AT33" s="148">
        <v>47381.379237384368</v>
      </c>
      <c r="AU33" s="148">
        <v>55640.9758475954</v>
      </c>
      <c r="AV33" s="148">
        <v>1.6821804566028029</v>
      </c>
      <c r="AW33" s="148">
        <v>3.4735479112447085</v>
      </c>
      <c r="AX33" s="148">
        <v>19.832906921524827</v>
      </c>
      <c r="AY33" s="148">
        <v>66.719656222624153</v>
      </c>
      <c r="AZ33" s="148">
        <v>59.046606521276523</v>
      </c>
      <c r="BA33" s="148">
        <v>9.1056946699338592</v>
      </c>
      <c r="BB33" s="148">
        <v>4936.9945180573259</v>
      </c>
      <c r="BC33" s="148">
        <v>32.104536190585058</v>
      </c>
      <c r="BD33" s="215">
        <v>89.311846985201299</v>
      </c>
    </row>
    <row r="34" spans="1:56" s="4" customFormat="1" ht="13.8">
      <c r="A34" s="254" t="s">
        <v>531</v>
      </c>
      <c r="B34" s="111">
        <v>3030</v>
      </c>
      <c r="C34" s="255">
        <v>923.5440000000001</v>
      </c>
      <c r="D34" s="205">
        <v>-68.605162076736605</v>
      </c>
      <c r="E34" s="213">
        <v>0.52462992537936037</v>
      </c>
      <c r="F34" s="148"/>
      <c r="G34" s="214">
        <v>7043.589628530437</v>
      </c>
      <c r="H34" s="148">
        <v>3.4132902732152162</v>
      </c>
      <c r="I34" s="148">
        <v>46.314316840696364</v>
      </c>
      <c r="J34" s="148">
        <v>238.3296610417585</v>
      </c>
      <c r="K34" s="148">
        <v>1067.7715937712319</v>
      </c>
      <c r="L34" s="148">
        <v>46228.13292457947</v>
      </c>
      <c r="M34" s="148">
        <v>47295.904518350704</v>
      </c>
      <c r="N34" s="148">
        <v>2.7025928023453361</v>
      </c>
      <c r="O34" s="148">
        <v>3.6837235647941142</v>
      </c>
      <c r="P34" s="148">
        <v>39.831929185019817</v>
      </c>
      <c r="Q34" s="148">
        <v>123.40271562426524</v>
      </c>
      <c r="R34" s="148">
        <v>169.54284688494397</v>
      </c>
      <c r="S34" s="148">
        <v>5.0817140767533155</v>
      </c>
      <c r="T34" s="148">
        <v>2268.927011307846</v>
      </c>
      <c r="U34" s="148">
        <v>39.213129345639871</v>
      </c>
      <c r="V34" s="215">
        <v>93.711028544967832</v>
      </c>
      <c r="W34" s="148"/>
      <c r="X34" s="248">
        <v>7396.9724628627682</v>
      </c>
      <c r="Y34" s="141">
        <v>0.30074492661485308</v>
      </c>
      <c r="Z34" s="148">
        <v>4.8160585058834329</v>
      </c>
      <c r="AA34" s="148">
        <v>10.960068470325805</v>
      </c>
      <c r="AB34" s="148">
        <v>9716.0962200286067</v>
      </c>
      <c r="AC34" s="148">
        <v>39402.716020943641</v>
      </c>
      <c r="AD34" s="148">
        <v>49118.812240972249</v>
      </c>
      <c r="AE34" s="148">
        <v>0.85811381654086549</v>
      </c>
      <c r="AF34" s="148">
        <v>2.0029343238427622</v>
      </c>
      <c r="AG34" s="148">
        <v>1.8720724426701989</v>
      </c>
      <c r="AH34" s="148">
        <v>12.637431956753717</v>
      </c>
      <c r="AI34" s="148">
        <v>3.1674981653765819</v>
      </c>
      <c r="AJ34" s="148">
        <v>37.196319702545495</v>
      </c>
      <c r="AK34" s="148">
        <v>23009.688159876088</v>
      </c>
      <c r="AL34" s="148">
        <v>30.264057255636722</v>
      </c>
      <c r="AM34" s="215">
        <v>59.541236649797057</v>
      </c>
      <c r="AN34" s="148"/>
      <c r="AO34" s="214">
        <v>14440.562091393205</v>
      </c>
      <c r="AP34" s="148">
        <v>3.7140351998300694</v>
      </c>
      <c r="AQ34" s="148">
        <v>51.13037534657979</v>
      </c>
      <c r="AR34" s="148">
        <v>135.47550895121395</v>
      </c>
      <c r="AS34" s="148">
        <v>10783.867813799839</v>
      </c>
      <c r="AT34" s="148">
        <v>85630.848945523117</v>
      </c>
      <c r="AU34" s="148">
        <v>96414.716759322953</v>
      </c>
      <c r="AV34" s="148">
        <v>3.5607066188862011</v>
      </c>
      <c r="AW34" s="148">
        <v>5.6866578886368755</v>
      </c>
      <c r="AX34" s="148">
        <v>41.704001627690012</v>
      </c>
      <c r="AY34" s="148">
        <v>136.04014758101894</v>
      </c>
      <c r="AZ34" s="148">
        <v>58.017503889106514</v>
      </c>
      <c r="BA34" s="148">
        <v>7.6464761356823701</v>
      </c>
      <c r="BB34" s="148">
        <v>4195.6373420961318</v>
      </c>
      <c r="BC34" s="148">
        <v>36.518563570616791</v>
      </c>
      <c r="BD34" s="215">
        <v>91.273182017908155</v>
      </c>
    </row>
    <row r="35" spans="1:56" s="4" customFormat="1" ht="13.8">
      <c r="A35" s="254" t="s">
        <v>532</v>
      </c>
      <c r="B35" s="111">
        <v>3050</v>
      </c>
      <c r="C35" s="255">
        <v>929.6400000000001</v>
      </c>
      <c r="D35" s="205">
        <v>-95.352650490787099</v>
      </c>
      <c r="E35" s="213">
        <v>0.51493548059886973</v>
      </c>
      <c r="F35" s="148"/>
      <c r="G35" s="214">
        <v>8486.7011569623646</v>
      </c>
      <c r="H35" s="148">
        <v>3.842819547953626</v>
      </c>
      <c r="I35" s="148">
        <v>52.014877650402859</v>
      </c>
      <c r="J35" s="148">
        <v>199.00607518753043</v>
      </c>
      <c r="K35" s="148">
        <v>1070.3009999379713</v>
      </c>
      <c r="L35" s="148">
        <v>55915.72867584441</v>
      </c>
      <c r="M35" s="148">
        <v>56986.029675782382</v>
      </c>
      <c r="N35" s="148">
        <v>2.9263864877911256</v>
      </c>
      <c r="O35" s="148">
        <v>4.0519459199004002</v>
      </c>
      <c r="P35" s="148">
        <v>44.934119876807749</v>
      </c>
      <c r="Q35" s="148">
        <v>138.60624759961306</v>
      </c>
      <c r="R35" s="148">
        <v>172.17365210921022</v>
      </c>
      <c r="S35" s="148">
        <v>4.4985574298977289</v>
      </c>
      <c r="T35" s="148">
        <v>2433.9256095810611</v>
      </c>
      <c r="U35" s="148">
        <v>39.306005028706778</v>
      </c>
      <c r="V35" s="215">
        <v>93.805065856216501</v>
      </c>
      <c r="W35" s="148"/>
      <c r="X35" s="248">
        <v>1752.0588846825649</v>
      </c>
      <c r="Y35" s="141">
        <v>0.28433103048509112</v>
      </c>
      <c r="Z35" s="148">
        <v>4.8350999318978518</v>
      </c>
      <c r="AA35" s="148">
        <v>11.244943973179376</v>
      </c>
      <c r="AB35" s="148">
        <v>9610.1440924223971</v>
      </c>
      <c r="AC35" s="148">
        <v>1610.5131970809894</v>
      </c>
      <c r="AD35" s="148">
        <v>11220.657289503386</v>
      </c>
      <c r="AE35" s="148">
        <v>0.62697684284681188</v>
      </c>
      <c r="AF35" s="148">
        <v>3.3595620987919776</v>
      </c>
      <c r="AG35" s="148">
        <v>0.80305770882721184</v>
      </c>
      <c r="AH35" s="148">
        <v>12.788223056744224</v>
      </c>
      <c r="AI35" s="148">
        <v>2.3279308953225897</v>
      </c>
      <c r="AJ35" s="148">
        <v>30.843140132799629</v>
      </c>
      <c r="AK35" s="148">
        <v>5194.3331656878081</v>
      </c>
      <c r="AL35" s="148">
        <v>15.190905594938306</v>
      </c>
      <c r="AM35" s="215">
        <v>26.01779846783019</v>
      </c>
      <c r="AN35" s="148"/>
      <c r="AO35" s="214">
        <v>10238.76004164493</v>
      </c>
      <c r="AP35" s="148">
        <v>4.1271505784387168</v>
      </c>
      <c r="AQ35" s="148">
        <v>56.84997758230071</v>
      </c>
      <c r="AR35" s="148">
        <v>163.3655543237378</v>
      </c>
      <c r="AS35" s="148">
        <v>10680.445092360369</v>
      </c>
      <c r="AT35" s="148">
        <v>57526.241872925399</v>
      </c>
      <c r="AU35" s="148">
        <v>68206.686965285771</v>
      </c>
      <c r="AV35" s="148">
        <v>3.5533633306379375</v>
      </c>
      <c r="AW35" s="148">
        <v>7.411508018692377</v>
      </c>
      <c r="AX35" s="148">
        <v>45.737177585634967</v>
      </c>
      <c r="AY35" s="148">
        <v>151.3944706563573</v>
      </c>
      <c r="AZ35" s="148">
        <v>88.145993932218772</v>
      </c>
      <c r="BA35" s="148">
        <v>6.2999129461978898</v>
      </c>
      <c r="BB35" s="148">
        <v>2667.0959981822575</v>
      </c>
      <c r="BC35" s="148">
        <v>30.491362862225017</v>
      </c>
      <c r="BD35" s="215">
        <v>89.524271042369861</v>
      </c>
    </row>
    <row r="36" spans="1:56" s="4" customFormat="1" ht="13.8">
      <c r="A36" s="254" t="s">
        <v>533</v>
      </c>
      <c r="B36" s="111">
        <v>3070</v>
      </c>
      <c r="C36" s="255">
        <v>935.7360000000001</v>
      </c>
      <c r="D36" s="205">
        <v>-82.201563887603911</v>
      </c>
      <c r="E36" s="213">
        <v>0.48554015430010616</v>
      </c>
      <c r="F36" s="148"/>
      <c r="G36" s="214">
        <v>5658.0627898219764</v>
      </c>
      <c r="H36" s="148">
        <v>2.639368198584342</v>
      </c>
      <c r="I36" s="148">
        <v>35.718421742385807</v>
      </c>
      <c r="J36" s="148">
        <v>221.52664434722757</v>
      </c>
      <c r="K36" s="148">
        <v>1187.6168990361089</v>
      </c>
      <c r="L36" s="148">
        <v>36804.828938852021</v>
      </c>
      <c r="M36" s="148">
        <v>37992.445837888132</v>
      </c>
      <c r="N36" s="148">
        <v>1.4126066686045442</v>
      </c>
      <c r="O36" s="148">
        <v>2.8062007962052844</v>
      </c>
      <c r="P36" s="148">
        <v>31.402162230671436</v>
      </c>
      <c r="Q36" s="148">
        <v>95.107989086934978</v>
      </c>
      <c r="R36" s="148">
        <v>135.73332106871109</v>
      </c>
      <c r="S36" s="148">
        <v>4.7467814242112061</v>
      </c>
      <c r="T36" s="148">
        <v>2364.8410771750241</v>
      </c>
      <c r="U36" s="148">
        <v>32.067850762686902</v>
      </c>
      <c r="V36" s="215">
        <v>93.944177175714614</v>
      </c>
      <c r="W36" s="148"/>
      <c r="X36" s="248">
        <v>1957.6678028618576</v>
      </c>
      <c r="Y36" s="141">
        <v>0.34142471382745904</v>
      </c>
      <c r="Z36" s="148">
        <v>5.6066004289310882</v>
      </c>
      <c r="AA36" s="148">
        <v>15.724468256823103</v>
      </c>
      <c r="AB36" s="148">
        <v>9906.8669411128376</v>
      </c>
      <c r="AC36" s="148">
        <v>2677.6060621006086</v>
      </c>
      <c r="AD36" s="148">
        <v>12584.473003213447</v>
      </c>
      <c r="AE36" s="148">
        <v>0.98480845187761346</v>
      </c>
      <c r="AF36" s="148">
        <v>2.8910306186321741</v>
      </c>
      <c r="AG36" s="148">
        <v>1.7038692043824151</v>
      </c>
      <c r="AH36" s="148">
        <v>14.897821093962181</v>
      </c>
      <c r="AI36" s="148">
        <v>6.9731205500120996</v>
      </c>
      <c r="AJ36" s="148">
        <v>35.165420534081761</v>
      </c>
      <c r="AK36" s="148">
        <v>5000.7366653917697</v>
      </c>
      <c r="AL36" s="148">
        <v>24.892085903521384</v>
      </c>
      <c r="AM36" s="215">
        <v>46.378439225220475</v>
      </c>
      <c r="AN36" s="148"/>
      <c r="AO36" s="214">
        <v>7615.7305926838344</v>
      </c>
      <c r="AP36" s="148">
        <v>2.9807929124118</v>
      </c>
      <c r="AQ36" s="148">
        <v>41.325022171316903</v>
      </c>
      <c r="AR36" s="148">
        <v>134.47710122848028</v>
      </c>
      <c r="AS36" s="148">
        <v>11094.483840148947</v>
      </c>
      <c r="AT36" s="148">
        <v>39482.435000952632</v>
      </c>
      <c r="AU36" s="148">
        <v>50576.918841101578</v>
      </c>
      <c r="AV36" s="148">
        <v>2.3974151204821581</v>
      </c>
      <c r="AW36" s="148">
        <v>5.6972314148374581</v>
      </c>
      <c r="AX36" s="148">
        <v>33.10603143505385</v>
      </c>
      <c r="AY36" s="148">
        <v>110.00581018089714</v>
      </c>
      <c r="AZ36" s="148">
        <v>70.943151938297675</v>
      </c>
      <c r="BA36" s="148">
        <v>8.2231906143731379</v>
      </c>
      <c r="BB36" s="148">
        <v>2721.8140482484782</v>
      </c>
      <c r="BC36" s="148">
        <v>28.663807428947496</v>
      </c>
      <c r="BD36" s="215">
        <v>89.126716953119043</v>
      </c>
    </row>
    <row r="37" spans="1:56" s="4" customFormat="1" ht="13.8">
      <c r="A37" s="254" t="s">
        <v>534</v>
      </c>
      <c r="B37" s="111">
        <v>3090</v>
      </c>
      <c r="C37" s="255">
        <v>941.83199999999999</v>
      </c>
      <c r="D37" s="205">
        <v>-91.657697540767231</v>
      </c>
      <c r="E37" s="213">
        <v>0.51114806523753364</v>
      </c>
      <c r="F37" s="148"/>
      <c r="G37" s="214">
        <v>7847.2406180941407</v>
      </c>
      <c r="H37" s="148">
        <v>3.1713043745703473</v>
      </c>
      <c r="I37" s="148">
        <v>43.054008675311799</v>
      </c>
      <c r="J37" s="148">
        <v>206.55652370878676</v>
      </c>
      <c r="K37" s="148">
        <v>1102.6607433014879</v>
      </c>
      <c r="L37" s="148">
        <v>51589.554814313044</v>
      </c>
      <c r="M37" s="148">
        <v>52692.215557614531</v>
      </c>
      <c r="N37" s="148">
        <v>2.2971240840710418</v>
      </c>
      <c r="O37" s="148">
        <v>3.7764819049925533</v>
      </c>
      <c r="P37" s="148">
        <v>36.858229626984112</v>
      </c>
      <c r="Q37" s="148">
        <v>114.62800109484738</v>
      </c>
      <c r="R37" s="148">
        <v>148.07300954996754</v>
      </c>
      <c r="S37" s="148">
        <v>4.8240491506293903</v>
      </c>
      <c r="T37" s="148">
        <v>2721.3064270654886</v>
      </c>
      <c r="U37" s="148">
        <v>37.038421092710998</v>
      </c>
      <c r="V37" s="215">
        <v>93.121005238515025</v>
      </c>
      <c r="W37" s="148"/>
      <c r="X37" s="248">
        <v>10611.654654344984</v>
      </c>
      <c r="Y37" s="141">
        <v>0.2042886214020177</v>
      </c>
      <c r="Z37" s="148">
        <v>3.4028224403044214</v>
      </c>
      <c r="AA37" s="148">
        <v>2.3529125052917652</v>
      </c>
      <c r="AB37" s="148">
        <v>9942.7624573267749</v>
      </c>
      <c r="AC37" s="148">
        <v>60748.989092456584</v>
      </c>
      <c r="AD37" s="148">
        <v>70691.751549783366</v>
      </c>
      <c r="AE37" s="148">
        <v>0.69727081803789615</v>
      </c>
      <c r="AF37" s="148">
        <v>1.859435605095479</v>
      </c>
      <c r="AG37" s="148">
        <v>0.79344050034438007</v>
      </c>
      <c r="AH37" s="148">
        <v>8.9448922856856061</v>
      </c>
      <c r="AI37" s="148">
        <v>0.81626138217306043</v>
      </c>
      <c r="AJ37" s="148">
        <v>40.473611761829247</v>
      </c>
      <c r="AK37" s="148">
        <v>46785.937248727954</v>
      </c>
      <c r="AL37" s="148">
        <v>28.880607734086293</v>
      </c>
      <c r="AM37" s="215">
        <v>40.34203613101004</v>
      </c>
      <c r="AN37" s="148"/>
      <c r="AO37" s="214">
        <v>18458.895272439124</v>
      </c>
      <c r="AP37" s="148">
        <v>3.3755929959723652</v>
      </c>
      <c r="AQ37" s="148">
        <v>46.456831115616211</v>
      </c>
      <c r="AR37" s="148">
        <v>111.787689393555</v>
      </c>
      <c r="AS37" s="148">
        <v>11045.423200628262</v>
      </c>
      <c r="AT37" s="148">
        <v>112338.54390676963</v>
      </c>
      <c r="AU37" s="148">
        <v>123383.96710739788</v>
      </c>
      <c r="AV37" s="148">
        <v>2.9943949021089376</v>
      </c>
      <c r="AW37" s="148">
        <v>5.6359175100880332</v>
      </c>
      <c r="AX37" s="148">
        <v>37.651670127328487</v>
      </c>
      <c r="AY37" s="148">
        <v>123.57289338053297</v>
      </c>
      <c r="AZ37" s="148">
        <v>53.606542635223335</v>
      </c>
      <c r="BA37" s="148">
        <v>6.9546944475792403</v>
      </c>
      <c r="BB37" s="148">
        <v>5910.9491191282896</v>
      </c>
      <c r="BC37" s="148">
        <v>34.671388710647662</v>
      </c>
      <c r="BD37" s="215">
        <v>90.453104305266606</v>
      </c>
    </row>
    <row r="38" spans="1:56" s="4" customFormat="1" ht="13.8">
      <c r="A38" s="254" t="s">
        <v>535</v>
      </c>
      <c r="B38" s="111">
        <v>3110</v>
      </c>
      <c r="C38" s="255">
        <v>947.928</v>
      </c>
      <c r="D38" s="205">
        <v>-67.592378822004392</v>
      </c>
      <c r="E38" s="213">
        <v>0.48569538218170905</v>
      </c>
      <c r="F38" s="148"/>
      <c r="G38" s="214">
        <v>10000.78311066863</v>
      </c>
      <c r="H38" s="148">
        <v>2.8925619098996496</v>
      </c>
      <c r="I38" s="148">
        <v>39.483491367287733</v>
      </c>
      <c r="J38" s="148">
        <v>284.98142663078414</v>
      </c>
      <c r="K38" s="148">
        <v>1124.1745734562951</v>
      </c>
      <c r="L38" s="148">
        <v>66028.528530515279</v>
      </c>
      <c r="M38" s="148">
        <v>67152.70310397158</v>
      </c>
      <c r="N38" s="148">
        <v>1.9053198884454332</v>
      </c>
      <c r="O38" s="148">
        <v>3.5597872472238334</v>
      </c>
      <c r="P38" s="148">
        <v>33.911689961979484</v>
      </c>
      <c r="Q38" s="148">
        <v>105.13604825072215</v>
      </c>
      <c r="R38" s="148">
        <v>157.40673493288838</v>
      </c>
      <c r="S38" s="148">
        <v>5.9506508187206366</v>
      </c>
      <c r="T38" s="148">
        <v>3781.234020014454</v>
      </c>
      <c r="U38" s="148">
        <v>33.235971658651906</v>
      </c>
      <c r="V38" s="215">
        <v>93.107181710409719</v>
      </c>
      <c r="W38" s="148"/>
      <c r="X38" s="248">
        <v>15216.340724536232</v>
      </c>
      <c r="Y38" s="141">
        <v>0.19295499096313004</v>
      </c>
      <c r="Z38" s="148">
        <v>3.0921798738746387</v>
      </c>
      <c r="AA38" s="148">
        <v>9.2692933726016111</v>
      </c>
      <c r="AB38" s="148">
        <v>10018.560874874225</v>
      </c>
      <c r="AC38" s="148">
        <v>91588.190531686196</v>
      </c>
      <c r="AD38" s="148">
        <v>101606.75140656042</v>
      </c>
      <c r="AE38" s="148">
        <v>0.6709223005756203</v>
      </c>
      <c r="AF38" s="148">
        <v>1.2691587622997611</v>
      </c>
      <c r="AG38" s="148">
        <v>1.1426922988936163</v>
      </c>
      <c r="AH38" s="148">
        <v>8.2310048759232242</v>
      </c>
      <c r="AI38" s="148">
        <v>11.54287257288655</v>
      </c>
      <c r="AJ38" s="148">
        <v>30.205253981498757</v>
      </c>
      <c r="AK38" s="148">
        <v>73078.801117751689</v>
      </c>
      <c r="AL38" s="148">
        <v>36.974103301067942</v>
      </c>
      <c r="AM38" s="215">
        <v>57.984221130276858</v>
      </c>
      <c r="AN38" s="148"/>
      <c r="AO38" s="214">
        <v>25217.123835204864</v>
      </c>
      <c r="AP38" s="148">
        <v>3.0855169008627796</v>
      </c>
      <c r="AQ38" s="148">
        <v>42.575671241162375</v>
      </c>
      <c r="AR38" s="148">
        <v>142.55480350111478</v>
      </c>
      <c r="AS38" s="148">
        <v>11142.735448330521</v>
      </c>
      <c r="AT38" s="148">
        <v>157616.71906220148</v>
      </c>
      <c r="AU38" s="148">
        <v>168759.454510532</v>
      </c>
      <c r="AV38" s="148">
        <v>2.5762421890210541</v>
      </c>
      <c r="AW38" s="148">
        <v>4.8289460095235954</v>
      </c>
      <c r="AX38" s="148">
        <v>35.054382260873098</v>
      </c>
      <c r="AY38" s="148">
        <v>113.36705312664539</v>
      </c>
      <c r="AZ38" s="148">
        <v>110.50296052932676</v>
      </c>
      <c r="BA38" s="148">
        <v>7.4664119180582853</v>
      </c>
      <c r="BB38" s="148">
        <v>8812.5777564869495</v>
      </c>
      <c r="BC38" s="148">
        <v>34.219731376339766</v>
      </c>
      <c r="BD38" s="215">
        <v>91.266252095760052</v>
      </c>
    </row>
    <row r="39" spans="1:56" s="4" customFormat="1" ht="13.8">
      <c r="A39" s="254" t="s">
        <v>536</v>
      </c>
      <c r="B39" s="111">
        <v>3130</v>
      </c>
      <c r="C39" s="255">
        <v>954.024</v>
      </c>
      <c r="D39" s="205">
        <v>-63.244948905185218</v>
      </c>
      <c r="E39" s="213">
        <v>0.50500127374115389</v>
      </c>
      <c r="F39" s="148"/>
      <c r="G39" s="214">
        <v>8381.5626779053582</v>
      </c>
      <c r="H39" s="148">
        <v>3.0022157620290248</v>
      </c>
      <c r="I39" s="148">
        <v>40.39788039798232</v>
      </c>
      <c r="J39" s="148">
        <v>249.22607068161651</v>
      </c>
      <c r="K39" s="148">
        <v>1157.3400888422127</v>
      </c>
      <c r="L39" s="148">
        <v>55122.71156594035</v>
      </c>
      <c r="M39" s="148">
        <v>56280.051654782561</v>
      </c>
      <c r="N39" s="148">
        <v>1.7875613386574027</v>
      </c>
      <c r="O39" s="148">
        <v>2.6683467727636265</v>
      </c>
      <c r="P39" s="148">
        <v>35.838416253077185</v>
      </c>
      <c r="Q39" s="148">
        <v>107.58584605321023</v>
      </c>
      <c r="R39" s="148">
        <v>150.63027070152432</v>
      </c>
      <c r="S39" s="148">
        <v>4.2680324196023003</v>
      </c>
      <c r="T39" s="148">
        <v>3096.8563060937245</v>
      </c>
      <c r="U39" s="148">
        <v>37.691625066932701</v>
      </c>
      <c r="V39" s="215">
        <v>94.894543745724491</v>
      </c>
      <c r="W39" s="148"/>
      <c r="X39" s="248">
        <v>6893.8405700425619</v>
      </c>
      <c r="Y39" s="141">
        <v>0.22573344610457055</v>
      </c>
      <c r="Z39" s="148">
        <v>3.772340116488297</v>
      </c>
      <c r="AA39" s="148">
        <v>3.3714279679258019</v>
      </c>
      <c r="AB39" s="148">
        <v>10096.801142272192</v>
      </c>
      <c r="AC39" s="148">
        <v>35622.059667681671</v>
      </c>
      <c r="AD39" s="148">
        <v>45718.860809953861</v>
      </c>
      <c r="AE39" s="148">
        <v>1.0203595914521428</v>
      </c>
      <c r="AF39" s="148">
        <v>2.0657023973626862</v>
      </c>
      <c r="AG39" s="148">
        <v>0.6616724042487212</v>
      </c>
      <c r="AH39" s="148">
        <v>10.006450829479679</v>
      </c>
      <c r="AI39" s="148">
        <v>9.3121984278920955</v>
      </c>
      <c r="AJ39" s="148">
        <v>22.958159954727066</v>
      </c>
      <c r="AK39" s="148">
        <v>27048.117320234771</v>
      </c>
      <c r="AL39" s="148">
        <v>33.426919371343963</v>
      </c>
      <c r="AM39" s="215">
        <v>30.743643717762794</v>
      </c>
      <c r="AN39" s="148"/>
      <c r="AO39" s="214">
        <v>15275.403247947921</v>
      </c>
      <c r="AP39" s="148">
        <v>3.2279492081335963</v>
      </c>
      <c r="AQ39" s="148">
        <v>44.170220514470614</v>
      </c>
      <c r="AR39" s="148">
        <v>116.68138586697529</v>
      </c>
      <c r="AS39" s="148">
        <v>11254.141231114405</v>
      </c>
      <c r="AT39" s="148">
        <v>90744.771233622014</v>
      </c>
      <c r="AU39" s="148">
        <v>101998.91246473642</v>
      </c>
      <c r="AV39" s="148">
        <v>2.807920930109546</v>
      </c>
      <c r="AW39" s="148">
        <v>4.7340491701263128</v>
      </c>
      <c r="AX39" s="148">
        <v>36.500088657325911</v>
      </c>
      <c r="AY39" s="148">
        <v>117.59229688268992</v>
      </c>
      <c r="AZ39" s="148">
        <v>121.83003396615571</v>
      </c>
      <c r="BA39" s="148">
        <v>5.5695851291177068</v>
      </c>
      <c r="BB39" s="148">
        <v>5134.975485627464</v>
      </c>
      <c r="BC39" s="148">
        <v>35.896494994318893</v>
      </c>
      <c r="BD39" s="215">
        <v>91.420586769003435</v>
      </c>
    </row>
    <row r="40" spans="1:56" s="4" customFormat="1" ht="13.8">
      <c r="A40" s="254" t="s">
        <v>537</v>
      </c>
      <c r="B40" s="111">
        <v>3150</v>
      </c>
      <c r="C40" s="255">
        <v>960.12</v>
      </c>
      <c r="D40" s="205">
        <v>-83.431387691486819</v>
      </c>
      <c r="E40" s="213">
        <v>0.52180135594023958</v>
      </c>
      <c r="F40" s="148"/>
      <c r="G40" s="214">
        <v>9513.2444033238135</v>
      </c>
      <c r="H40" s="148">
        <v>3.4006045149645465</v>
      </c>
      <c r="I40" s="148">
        <v>45.843325925052277</v>
      </c>
      <c r="J40" s="148">
        <v>375.82681001419036</v>
      </c>
      <c r="K40" s="148">
        <v>1133.9062721369937</v>
      </c>
      <c r="L40" s="148">
        <v>62745.098992002946</v>
      </c>
      <c r="M40" s="148">
        <v>63879.005264139938</v>
      </c>
      <c r="N40" s="148">
        <v>2.1121593055382619</v>
      </c>
      <c r="O40" s="148">
        <v>2.9517541133055185</v>
      </c>
      <c r="P40" s="148">
        <v>40.65581018018532</v>
      </c>
      <c r="Q40" s="148">
        <v>122.0716620094077</v>
      </c>
      <c r="R40" s="148">
        <v>184.54848480596405</v>
      </c>
      <c r="S40" s="148">
        <v>4.6403941365571981</v>
      </c>
      <c r="T40" s="148">
        <v>3097.8828741969978</v>
      </c>
      <c r="U40" s="148">
        <v>39.078806938220808</v>
      </c>
      <c r="V40" s="215">
        <v>95.037774676726954</v>
      </c>
      <c r="W40" s="148"/>
      <c r="X40" s="248">
        <v>2039.3979198421246</v>
      </c>
      <c r="Y40" s="141">
        <v>0.2394326312882942</v>
      </c>
      <c r="Z40" s="148">
        <v>4.0199940591407142</v>
      </c>
      <c r="AA40" s="148">
        <v>7.8476645620516488</v>
      </c>
      <c r="AB40" s="148">
        <v>10243.669440858841</v>
      </c>
      <c r="AC40" s="148">
        <v>2870.5361210721212</v>
      </c>
      <c r="AD40" s="148">
        <v>13114.205561930961</v>
      </c>
      <c r="AE40" s="148">
        <v>0.8438956844026938</v>
      </c>
      <c r="AF40" s="148">
        <v>2.0984210960554841</v>
      </c>
      <c r="AG40" s="148">
        <v>1.0407048688484597</v>
      </c>
      <c r="AH40" s="148">
        <v>10.634667803648723</v>
      </c>
      <c r="AI40" s="148">
        <v>15.282463131580574</v>
      </c>
      <c r="AJ40" s="148">
        <v>36.639285379479624</v>
      </c>
      <c r="AK40" s="148">
        <v>7300.2841612029079</v>
      </c>
      <c r="AL40" s="148">
        <v>30.779553089414502</v>
      </c>
      <c r="AM40" s="215">
        <v>42.538008357670321</v>
      </c>
      <c r="AN40" s="148"/>
      <c r="AO40" s="214">
        <v>11552.642323165939</v>
      </c>
      <c r="AP40" s="148">
        <v>3.64003714625284</v>
      </c>
      <c r="AQ40" s="148">
        <v>49.863319984192998</v>
      </c>
      <c r="AR40" s="148">
        <v>180.50652174002914</v>
      </c>
      <c r="AS40" s="148">
        <v>11377.575712995835</v>
      </c>
      <c r="AT40" s="148">
        <v>65615.63511307507</v>
      </c>
      <c r="AU40" s="148">
        <v>76993.210826070906</v>
      </c>
      <c r="AV40" s="148">
        <v>2.9560549899409554</v>
      </c>
      <c r="AW40" s="148">
        <v>5.0501752093610026</v>
      </c>
      <c r="AX40" s="148">
        <v>41.696515049033785</v>
      </c>
      <c r="AY40" s="148">
        <v>132.70632981305644</v>
      </c>
      <c r="AZ40" s="148">
        <v>146.9811934254719</v>
      </c>
      <c r="BA40" s="148">
        <v>6.7311900873080655</v>
      </c>
      <c r="BB40" s="148">
        <v>3434.6500934237683</v>
      </c>
      <c r="BC40" s="148">
        <v>36.01392435573883</v>
      </c>
      <c r="BD40" s="215">
        <v>92.185393867034065</v>
      </c>
    </row>
    <row r="41" spans="1:56" s="4" customFormat="1" ht="13.8">
      <c r="A41" s="254" t="s">
        <v>538</v>
      </c>
      <c r="B41" s="111">
        <v>3170</v>
      </c>
      <c r="C41" s="255">
        <v>966.21600000000001</v>
      </c>
      <c r="D41" s="205">
        <v>-61.928263524790175</v>
      </c>
      <c r="E41" s="213">
        <v>0.50091604304568549</v>
      </c>
      <c r="F41" s="148"/>
      <c r="G41" s="214">
        <v>8087.0488811155528</v>
      </c>
      <c r="H41" s="148">
        <v>4.3000860755826196</v>
      </c>
      <c r="I41" s="148">
        <v>57.898705646058509</v>
      </c>
      <c r="J41" s="148">
        <v>398.84358783276429</v>
      </c>
      <c r="K41" s="148">
        <v>1149.6501133075335</v>
      </c>
      <c r="L41" s="148">
        <v>53152.816652672554</v>
      </c>
      <c r="M41" s="148">
        <v>54302.466765980091</v>
      </c>
      <c r="N41" s="148">
        <v>1.9580491448253896</v>
      </c>
      <c r="O41" s="148">
        <v>3.2774701244343727</v>
      </c>
      <c r="P41" s="148">
        <v>52.528643048006693</v>
      </c>
      <c r="Q41" s="148">
        <v>154.23031338710143</v>
      </c>
      <c r="R41" s="148">
        <v>236.35392067961635</v>
      </c>
      <c r="S41" s="148">
        <v>3.2047285506975118</v>
      </c>
      <c r="T41" s="148">
        <v>2084.3542115339264</v>
      </c>
      <c r="U41" s="148">
        <v>34.301039476774349</v>
      </c>
      <c r="V41" s="215">
        <v>95.675150170606202</v>
      </c>
      <c r="W41" s="148"/>
      <c r="X41" s="248">
        <v>2080.4363262220245</v>
      </c>
      <c r="Y41" s="141">
        <v>0.22525220144949676</v>
      </c>
      <c r="Z41" s="148">
        <v>3.6484929924732561</v>
      </c>
      <c r="AA41" s="148">
        <v>5.886200976934747</v>
      </c>
      <c r="AB41" s="148">
        <v>10361.551475541442</v>
      </c>
      <c r="AC41" s="148">
        <v>3021.5439307510746</v>
      </c>
      <c r="AD41" s="148">
        <v>13383.095406292518</v>
      </c>
      <c r="AE41" s="148">
        <v>0.9439536684164086</v>
      </c>
      <c r="AF41" s="148">
        <v>1.5841781609831014</v>
      </c>
      <c r="AG41" s="148">
        <v>1.091077930206686</v>
      </c>
      <c r="AH41" s="148">
        <v>9.6632900581485437</v>
      </c>
      <c r="AI41" s="148">
        <v>8.503722359623147</v>
      </c>
      <c r="AJ41" s="148">
        <v>28.18359714234963</v>
      </c>
      <c r="AK41" s="148">
        <v>8198.85611717129</v>
      </c>
      <c r="AL41" s="148">
        <v>37.739811415964198</v>
      </c>
      <c r="AM41" s="215">
        <v>49.803287302227524</v>
      </c>
      <c r="AN41" s="148"/>
      <c r="AO41" s="214">
        <v>10167.485207337579</v>
      </c>
      <c r="AP41" s="148">
        <v>4.5253382770321151</v>
      </c>
      <c r="AQ41" s="148">
        <v>61.547198638531782</v>
      </c>
      <c r="AR41" s="148">
        <v>170.92849654476632</v>
      </c>
      <c r="AS41" s="148">
        <v>11511.201588848977</v>
      </c>
      <c r="AT41" s="148">
        <v>56174.36058342363</v>
      </c>
      <c r="AU41" s="148">
        <v>67685.562172272606</v>
      </c>
      <c r="AV41" s="148">
        <v>2.9020028132417983</v>
      </c>
      <c r="AW41" s="148">
        <v>4.8616482854174743</v>
      </c>
      <c r="AX41" s="148">
        <v>53.61972097821338</v>
      </c>
      <c r="AY41" s="148">
        <v>163.89360344524999</v>
      </c>
      <c r="AZ41" s="148">
        <v>153.95983794010408</v>
      </c>
      <c r="BA41" s="148">
        <v>4.4410357043102415</v>
      </c>
      <c r="BB41" s="148">
        <v>2444.8698401686584</v>
      </c>
      <c r="BC41" s="148">
        <v>35.447313591374211</v>
      </c>
      <c r="BD41" s="215">
        <v>93.875882142672921</v>
      </c>
    </row>
    <row r="42" spans="1:56" s="4" customFormat="1" ht="13.8">
      <c r="A42" s="254" t="s">
        <v>539</v>
      </c>
      <c r="B42" s="111">
        <v>3190</v>
      </c>
      <c r="C42" s="255">
        <v>972.31200000000001</v>
      </c>
      <c r="D42" s="205">
        <v>-99.124227150922664</v>
      </c>
      <c r="E42" s="213">
        <v>0.5128551053868361</v>
      </c>
      <c r="F42" s="148"/>
      <c r="G42" s="214">
        <v>8053.2299364235132</v>
      </c>
      <c r="H42" s="148">
        <v>4.7453019355551582</v>
      </c>
      <c r="I42" s="148">
        <v>63.559459157476454</v>
      </c>
      <c r="J42" s="148">
        <v>266.7366253187717</v>
      </c>
      <c r="K42" s="148">
        <v>1115.3500980130207</v>
      </c>
      <c r="L42" s="148">
        <v>52960.031096061051</v>
      </c>
      <c r="M42" s="148">
        <v>54075.381194074071</v>
      </c>
      <c r="N42" s="148">
        <v>2.2626627107514601</v>
      </c>
      <c r="O42" s="148">
        <v>3.7701427805098553</v>
      </c>
      <c r="P42" s="148">
        <v>57.404044436054647</v>
      </c>
      <c r="Q42" s="148">
        <v>169.3763893059336</v>
      </c>
      <c r="R42" s="148">
        <v>212.33511143731209</v>
      </c>
      <c r="S42" s="148">
        <v>2.5954726497534626</v>
      </c>
      <c r="T42" s="148">
        <v>1890.0288167714757</v>
      </c>
      <c r="U42" s="148">
        <v>35.882088344403421</v>
      </c>
      <c r="V42" s="215">
        <v>95.340630442751504</v>
      </c>
      <c r="W42" s="148"/>
      <c r="X42" s="248">
        <v>18136.187152697599</v>
      </c>
      <c r="Y42" s="141">
        <v>0.2854638058550471</v>
      </c>
      <c r="Z42" s="148">
        <v>4.5510855927409288</v>
      </c>
      <c r="AA42" s="148">
        <v>18.709084796667813</v>
      </c>
      <c r="AB42" s="148">
        <v>10329.653414897082</v>
      </c>
      <c r="AC42" s="148">
        <v>110865.51164136361</v>
      </c>
      <c r="AD42" s="148">
        <v>121195.1650562607</v>
      </c>
      <c r="AE42" s="148">
        <v>0.59942890027226226</v>
      </c>
      <c r="AF42" s="148">
        <v>2.2219232667110509</v>
      </c>
      <c r="AG42" s="148">
        <v>1.6927989774356145</v>
      </c>
      <c r="AH42" s="148">
        <v>12.052783555598536</v>
      </c>
      <c r="AI42" s="148">
        <v>17.966408840162114</v>
      </c>
      <c r="AJ42" s="148">
        <v>29.342952949559926</v>
      </c>
      <c r="AK42" s="148">
        <v>59527.77412980215</v>
      </c>
      <c r="AL42" s="148">
        <v>23.251545499639292</v>
      </c>
      <c r="AM42" s="215">
        <v>53.183448789756746</v>
      </c>
      <c r="AN42" s="148"/>
      <c r="AO42" s="214">
        <v>26189.417089121114</v>
      </c>
      <c r="AP42" s="148">
        <v>5.0307657414102076</v>
      </c>
      <c r="AQ42" s="148">
        <v>68.110544750217372</v>
      </c>
      <c r="AR42" s="148">
        <v>191.43459811439212</v>
      </c>
      <c r="AS42" s="148">
        <v>11445.003512910103</v>
      </c>
      <c r="AT42" s="148">
        <v>163825.54273742466</v>
      </c>
      <c r="AU42" s="148">
        <v>175270.54625033477</v>
      </c>
      <c r="AV42" s="148">
        <v>2.8620916110237222</v>
      </c>
      <c r="AW42" s="148">
        <v>5.9920660472209057</v>
      </c>
      <c r="AX42" s="148">
        <v>59.096843413490262</v>
      </c>
      <c r="AY42" s="148">
        <v>181.42917286153215</v>
      </c>
      <c r="AZ42" s="148">
        <v>160.73826060109465</v>
      </c>
      <c r="BA42" s="148">
        <v>4.1042812984283366</v>
      </c>
      <c r="BB42" s="148">
        <v>5719.0451647700875</v>
      </c>
      <c r="BC42" s="148">
        <v>31.956578361586217</v>
      </c>
      <c r="BD42" s="215">
        <v>93.191367079117242</v>
      </c>
    </row>
    <row r="43" spans="1:56" s="4" customFormat="1" ht="13.8">
      <c r="A43" s="254" t="s">
        <v>540</v>
      </c>
      <c r="B43" s="111">
        <v>3210</v>
      </c>
      <c r="C43" s="255">
        <v>978.40800000000002</v>
      </c>
      <c r="D43" s="205">
        <v>-37.823361066549275</v>
      </c>
      <c r="E43" s="213">
        <v>0.49600511025626859</v>
      </c>
      <c r="F43" s="148"/>
      <c r="G43" s="214">
        <v>8807.7603785657629</v>
      </c>
      <c r="H43" s="148">
        <v>3.2139966123353187</v>
      </c>
      <c r="I43" s="148">
        <v>43.501047800942445</v>
      </c>
      <c r="J43" s="148">
        <v>351.69579024801681</v>
      </c>
      <c r="K43" s="148">
        <v>1176.4500718138615</v>
      </c>
      <c r="L43" s="148">
        <v>57965.410237284166</v>
      </c>
      <c r="M43" s="148">
        <v>59141.860309098025</v>
      </c>
      <c r="N43" s="148">
        <v>1.9384947730280429</v>
      </c>
      <c r="O43" s="148">
        <v>2.302389003587344</v>
      </c>
      <c r="P43" s="148">
        <v>39.140972804992415</v>
      </c>
      <c r="Q43" s="148">
        <v>115.82955707289284</v>
      </c>
      <c r="R43" s="148">
        <v>261.96007419517264</v>
      </c>
      <c r="S43" s="148">
        <v>4.0345060031947506</v>
      </c>
      <c r="T43" s="148">
        <v>3022.7156338819977</v>
      </c>
      <c r="U43" s="148">
        <v>42.08738436779182</v>
      </c>
      <c r="V43" s="215">
        <v>95.956819273608104</v>
      </c>
      <c r="W43" s="148"/>
      <c r="X43" s="248">
        <v>6940.6199898023269</v>
      </c>
      <c r="Y43" s="141">
        <v>0.18953798056556251</v>
      </c>
      <c r="Z43" s="148">
        <v>3.0519690030336988</v>
      </c>
      <c r="AA43" s="148">
        <v>8.3445625172438564</v>
      </c>
      <c r="AB43" s="148">
        <v>10324.404358322075</v>
      </c>
      <c r="AC43" s="148">
        <v>35695.685100939547</v>
      </c>
      <c r="AD43" s="148">
        <v>46020.089459261624</v>
      </c>
      <c r="AE43" s="148">
        <v>0.65730582239839341</v>
      </c>
      <c r="AF43" s="148">
        <v>1.3833373310252104</v>
      </c>
      <c r="AG43" s="148">
        <v>0.93875291230636893</v>
      </c>
      <c r="AH43" s="148">
        <v>7.9549874954990276</v>
      </c>
      <c r="AI43" s="148">
        <v>1.9710045840519017</v>
      </c>
      <c r="AJ43" s="148">
        <v>33.119499645951862</v>
      </c>
      <c r="AK43" s="148">
        <v>34247.562268699498</v>
      </c>
      <c r="AL43" s="148">
        <v>32.95680787917852</v>
      </c>
      <c r="AM43" s="215">
        <v>50.69970115783228</v>
      </c>
      <c r="AN43" s="148"/>
      <c r="AO43" s="214">
        <v>15748.380368368089</v>
      </c>
      <c r="AP43" s="148">
        <v>3.4035345929008818</v>
      </c>
      <c r="AQ43" s="148">
        <v>46.553016803976163</v>
      </c>
      <c r="AR43" s="148">
        <v>206.05468150655298</v>
      </c>
      <c r="AS43" s="148">
        <v>11500.854430135936</v>
      </c>
      <c r="AT43" s="148">
        <v>93661.095338223706</v>
      </c>
      <c r="AU43" s="148">
        <v>105161.94976835964</v>
      </c>
      <c r="AV43" s="148">
        <v>2.5958005954264363</v>
      </c>
      <c r="AW43" s="148">
        <v>3.6857263346125539</v>
      </c>
      <c r="AX43" s="148">
        <v>40.079725717298786</v>
      </c>
      <c r="AY43" s="148">
        <v>123.78454456839187</v>
      </c>
      <c r="AZ43" s="148">
        <v>80.211559009161917</v>
      </c>
      <c r="BA43" s="148">
        <v>5.6222627537190544</v>
      </c>
      <c r="BB43" s="148">
        <v>5029.3737784422747</v>
      </c>
      <c r="BC43" s="148">
        <v>39.027936671200138</v>
      </c>
      <c r="BD43" s="215">
        <v>93.890397817887688</v>
      </c>
    </row>
    <row r="44" spans="1:56" s="4" customFormat="1" ht="13.8">
      <c r="A44" s="254" t="s">
        <v>541</v>
      </c>
      <c r="B44" s="111">
        <v>3230</v>
      </c>
      <c r="C44" s="255">
        <v>984.50400000000002</v>
      </c>
      <c r="D44" s="205">
        <v>-66.84715921243712</v>
      </c>
      <c r="E44" s="213">
        <v>0.45702358712095054</v>
      </c>
      <c r="F44" s="148"/>
      <c r="G44" s="214">
        <v>5243.697913072403</v>
      </c>
      <c r="H44" s="148">
        <v>3.7857885698662859</v>
      </c>
      <c r="I44" s="148">
        <v>51.409965408058454</v>
      </c>
      <c r="J44" s="148">
        <v>225.05108992035582</v>
      </c>
      <c r="K44" s="148">
        <v>1354.4826779474367</v>
      </c>
      <c r="L44" s="148">
        <v>33855.608894563818</v>
      </c>
      <c r="M44" s="148">
        <v>35210.091572511257</v>
      </c>
      <c r="N44" s="148">
        <v>2.6637158831651671</v>
      </c>
      <c r="O44" s="148">
        <v>2.957683877367403</v>
      </c>
      <c r="P44" s="148">
        <v>45.662476650228854</v>
      </c>
      <c r="Q44" s="148">
        <v>136.92795001673301</v>
      </c>
      <c r="R44" s="148">
        <v>144.16997833678897</v>
      </c>
      <c r="S44" s="148">
        <v>4.1320978396298109</v>
      </c>
      <c r="T44" s="148">
        <v>1522.2877585167541</v>
      </c>
      <c r="U44" s="148">
        <v>43.407801087921158</v>
      </c>
      <c r="V44" s="215">
        <v>95.458637636091566</v>
      </c>
      <c r="W44" s="148"/>
      <c r="X44" s="248">
        <v>2261.5081960712728</v>
      </c>
      <c r="Y44" s="141">
        <v>0.27033678363390301</v>
      </c>
      <c r="Z44" s="148">
        <v>4.7746926686245192</v>
      </c>
      <c r="AA44" s="148">
        <v>8.7407583601371606</v>
      </c>
      <c r="AB44" s="148">
        <v>10772.424993233308</v>
      </c>
      <c r="AC44" s="148">
        <v>3803.2647585231489</v>
      </c>
      <c r="AD44" s="148">
        <v>14575.689751756458</v>
      </c>
      <c r="AE44" s="148">
        <v>0.63098882673217072</v>
      </c>
      <c r="AF44" s="148">
        <v>3.1794175979221855</v>
      </c>
      <c r="AG44" s="148">
        <v>0.89732542657945935</v>
      </c>
      <c r="AH44" s="148">
        <v>12.569644042794287</v>
      </c>
      <c r="AI44" s="148">
        <v>5.8290032817921871</v>
      </c>
      <c r="AJ44" s="148">
        <v>45.237120582689684</v>
      </c>
      <c r="AK44" s="148">
        <v>6864.7992764651117</v>
      </c>
      <c r="AL44" s="148">
        <v>16.693088902213134</v>
      </c>
      <c r="AM44" s="215">
        <v>29.912975108958772</v>
      </c>
      <c r="AN44" s="148"/>
      <c r="AO44" s="214">
        <v>7505.2061091436763</v>
      </c>
      <c r="AP44" s="148">
        <v>4.0561253535001907</v>
      </c>
      <c r="AQ44" s="148">
        <v>56.184658076682965</v>
      </c>
      <c r="AR44" s="148">
        <v>158.32606175827661</v>
      </c>
      <c r="AS44" s="148">
        <v>12126.907671180745</v>
      </c>
      <c r="AT44" s="148">
        <v>37658.873653086965</v>
      </c>
      <c r="AU44" s="148">
        <v>49785.781324267708</v>
      </c>
      <c r="AV44" s="148">
        <v>3.2947047098973377</v>
      </c>
      <c r="AW44" s="148">
        <v>6.1371014752895885</v>
      </c>
      <c r="AX44" s="148">
        <v>46.559802076808317</v>
      </c>
      <c r="AY44" s="148">
        <v>149.49759405952727</v>
      </c>
      <c r="AZ44" s="148">
        <v>102.67269254982799</v>
      </c>
      <c r="BA44" s="148">
        <v>6.8386154625846007</v>
      </c>
      <c r="BB44" s="148">
        <v>1971.482064937499</v>
      </c>
      <c r="BC44" s="148">
        <v>32.684801854426603</v>
      </c>
      <c r="BD44" s="215">
        <v>91.518478231577234</v>
      </c>
    </row>
    <row r="45" spans="1:56" s="4" customFormat="1" ht="13.8">
      <c r="A45" s="254" t="s">
        <v>542</v>
      </c>
      <c r="B45" s="111">
        <v>3250</v>
      </c>
      <c r="C45" s="255">
        <v>990.6</v>
      </c>
      <c r="D45" s="205">
        <v>-4.1777003095006373</v>
      </c>
      <c r="E45" s="213">
        <v>0.38595456654472099</v>
      </c>
      <c r="F45" s="148"/>
      <c r="G45" s="214">
        <v>16690.022954447057</v>
      </c>
      <c r="H45" s="148">
        <v>1.2174391297784299</v>
      </c>
      <c r="I45" s="148">
        <v>17.392756401918632</v>
      </c>
      <c r="J45" s="148">
        <v>326.69584855830738</v>
      </c>
      <c r="K45" s="148">
        <v>2089.5331247395584</v>
      </c>
      <c r="L45" s="148">
        <v>109979.70623940867</v>
      </c>
      <c r="M45" s="148">
        <v>112069.23936414822</v>
      </c>
      <c r="N45" s="148">
        <v>1.4568218937906463</v>
      </c>
      <c r="O45" s="148">
        <v>2.3053853501125188</v>
      </c>
      <c r="P45" s="148">
        <v>13.55301405639575</v>
      </c>
      <c r="Q45" s="148">
        <v>46.231640871798106</v>
      </c>
      <c r="R45" s="148">
        <v>90.249877641059257</v>
      </c>
      <c r="S45" s="148">
        <v>12.031696633205041</v>
      </c>
      <c r="T45" s="148">
        <v>14350.559152237885</v>
      </c>
      <c r="U45" s="148">
        <v>35.855669927314743</v>
      </c>
      <c r="V45" s="215">
        <v>89.433247245922246</v>
      </c>
      <c r="W45" s="148"/>
      <c r="X45" s="248">
        <v>2010.5577717395797</v>
      </c>
      <c r="Y45" s="141">
        <v>0.29241049328125407</v>
      </c>
      <c r="Z45" s="148">
        <v>5.0460923317649771</v>
      </c>
      <c r="AA45" s="148">
        <v>2.5936276786746939</v>
      </c>
      <c r="AB45" s="148">
        <v>9906.1826075689114</v>
      </c>
      <c r="AC45" s="148">
        <v>3033.4717576299695</v>
      </c>
      <c r="AD45" s="148">
        <v>12939.654365198881</v>
      </c>
      <c r="AE45" s="148">
        <v>0.69134028734333364</v>
      </c>
      <c r="AF45" s="148">
        <v>3.6996743130908634</v>
      </c>
      <c r="AG45" s="148">
        <v>0.6157175907111021</v>
      </c>
      <c r="AH45" s="148">
        <v>13.367974950357949</v>
      </c>
      <c r="AI45" s="148">
        <v>2.7306741440777675</v>
      </c>
      <c r="AJ45" s="148">
        <v>32.707497669117828</v>
      </c>
      <c r="AK45" s="148">
        <v>5730.3184757932404</v>
      </c>
      <c r="AL45" s="148">
        <v>15.817309564972165</v>
      </c>
      <c r="AM45" s="215">
        <v>19.465012023263373</v>
      </c>
      <c r="AN45" s="148"/>
      <c r="AO45" s="214">
        <v>18700.580726186632</v>
      </c>
      <c r="AP45" s="148">
        <v>1.5098496230596838</v>
      </c>
      <c r="AQ45" s="148">
        <v>22.43884873368361</v>
      </c>
      <c r="AR45" s="148">
        <v>55.463198158106891</v>
      </c>
      <c r="AS45" s="148">
        <v>11995.71573230847</v>
      </c>
      <c r="AT45" s="148">
        <v>113013.17799703864</v>
      </c>
      <c r="AU45" s="148">
        <v>125008.89372934711</v>
      </c>
      <c r="AV45" s="148">
        <v>2.1481621811339795</v>
      </c>
      <c r="AW45" s="148">
        <v>6.0050596632033821</v>
      </c>
      <c r="AX45" s="148">
        <v>14.168731647106853</v>
      </c>
      <c r="AY45" s="148">
        <v>59.599615822156046</v>
      </c>
      <c r="AZ45" s="148">
        <v>40.034816024320058</v>
      </c>
      <c r="BA45" s="148">
        <v>16.022103165931242</v>
      </c>
      <c r="BB45" s="148">
        <v>12417.070826195188</v>
      </c>
      <c r="BC45" s="148">
        <v>24.615419356721571</v>
      </c>
      <c r="BD45" s="215">
        <v>76.816371933774747</v>
      </c>
    </row>
    <row r="46" spans="1:56" s="4" customFormat="1" ht="13.8">
      <c r="A46" s="254" t="s">
        <v>543</v>
      </c>
      <c r="B46" s="111">
        <v>3270</v>
      </c>
      <c r="C46" s="255">
        <v>996.69600000000003</v>
      </c>
      <c r="D46" s="205">
        <v>-56.498443079058248</v>
      </c>
      <c r="E46" s="213">
        <v>0.52955621949146703</v>
      </c>
      <c r="F46" s="148"/>
      <c r="G46" s="214">
        <v>8399.8300344712679</v>
      </c>
      <c r="H46" s="148">
        <v>5.2321145088691337</v>
      </c>
      <c r="I46" s="148">
        <v>69.934881428633773</v>
      </c>
      <c r="J46" s="148">
        <v>784.46038455468477</v>
      </c>
      <c r="K46" s="148">
        <v>1117.5793677456184</v>
      </c>
      <c r="L46" s="148">
        <v>55285.132918548516</v>
      </c>
      <c r="M46" s="148">
        <v>56402.712286294132</v>
      </c>
      <c r="N46" s="148">
        <v>1.8091270345651911</v>
      </c>
      <c r="O46" s="148">
        <v>3.0614469952442209</v>
      </c>
      <c r="P46" s="148">
        <v>64.922387561867183</v>
      </c>
      <c r="Q46" s="148">
        <v>186.34720744977653</v>
      </c>
      <c r="R46" s="148">
        <v>320.44128970783822</v>
      </c>
      <c r="S46" s="148">
        <v>2.9598803754156573</v>
      </c>
      <c r="T46" s="148">
        <v>1791.838264197512</v>
      </c>
      <c r="U46" s="148">
        <v>34.506127491528595</v>
      </c>
      <c r="V46" s="215">
        <v>96.799918278317747</v>
      </c>
      <c r="W46" s="148"/>
      <c r="X46" s="248">
        <v>1951.9509271406221</v>
      </c>
      <c r="Y46" s="141">
        <v>0.19028537814731239</v>
      </c>
      <c r="Z46" s="148">
        <v>3.1336382435365095</v>
      </c>
      <c r="AA46" s="148">
        <v>5.8732560945049181</v>
      </c>
      <c r="AB46" s="148">
        <v>9879.7806376659264</v>
      </c>
      <c r="AC46" s="148">
        <v>2667.8381928911272</v>
      </c>
      <c r="AD46" s="148">
        <v>12547.618830557054</v>
      </c>
      <c r="AE46" s="148">
        <v>0.58166551417971168</v>
      </c>
      <c r="AF46" s="148">
        <v>1.7317168038025514</v>
      </c>
      <c r="AG46" s="148">
        <v>0.75915918123718584</v>
      </c>
      <c r="AH46" s="148">
        <v>8.2036858029159294</v>
      </c>
      <c r="AI46" s="148">
        <v>1.5389164158206849</v>
      </c>
      <c r="AJ46" s="148">
        <v>34.952488797507442</v>
      </c>
      <c r="AK46" s="148">
        <v>9054.6987368159444</v>
      </c>
      <c r="AL46" s="148">
        <v>24.890332048133303</v>
      </c>
      <c r="AM46" s="215">
        <v>39.412120850026291</v>
      </c>
      <c r="AN46" s="148"/>
      <c r="AO46" s="214">
        <v>10351.780961611888</v>
      </c>
      <c r="AP46" s="148">
        <v>5.4223998870164447</v>
      </c>
      <c r="AQ46" s="148">
        <v>73.068519672170268</v>
      </c>
      <c r="AR46" s="148">
        <v>399.40067879394911</v>
      </c>
      <c r="AS46" s="148">
        <v>10997.360005411545</v>
      </c>
      <c r="AT46" s="148">
        <v>57952.971111439641</v>
      </c>
      <c r="AU46" s="148">
        <v>68950.331116851186</v>
      </c>
      <c r="AV46" s="148">
        <v>2.3907925487449031</v>
      </c>
      <c r="AW46" s="148">
        <v>4.7931637990467726</v>
      </c>
      <c r="AX46" s="148">
        <v>65.681546743104377</v>
      </c>
      <c r="AY46" s="148">
        <v>194.55089325269248</v>
      </c>
      <c r="AZ46" s="148">
        <v>127.81500387443634</v>
      </c>
      <c r="BA46" s="148">
        <v>4.0633688287493559</v>
      </c>
      <c r="BB46" s="148">
        <v>2098.0934776875406</v>
      </c>
      <c r="BC46" s="148">
        <v>31.30322638823116</v>
      </c>
      <c r="BD46" s="215">
        <v>95.114778796261561</v>
      </c>
    </row>
    <row r="47" spans="1:56" s="4" customFormat="1" ht="13.8">
      <c r="A47" s="254" t="s">
        <v>544</v>
      </c>
      <c r="B47" s="111">
        <v>3290</v>
      </c>
      <c r="C47" s="255">
        <v>1002.792</v>
      </c>
      <c r="D47" s="205">
        <v>-69.240066098815007</v>
      </c>
      <c r="E47" s="213">
        <v>0.46726774558346779</v>
      </c>
      <c r="F47" s="148"/>
      <c r="G47" s="214">
        <v>8061.9337599834471</v>
      </c>
      <c r="H47" s="148">
        <v>4.1386536822528965</v>
      </c>
      <c r="I47" s="148">
        <v>56.501467885554575</v>
      </c>
      <c r="J47" s="148">
        <v>366.5461304799436</v>
      </c>
      <c r="K47" s="148">
        <v>1082.8917216258233</v>
      </c>
      <c r="L47" s="148">
        <v>53050.933423579045</v>
      </c>
      <c r="M47" s="148">
        <v>54133.825145204872</v>
      </c>
      <c r="N47" s="148">
        <v>2.7657917370842169</v>
      </c>
      <c r="O47" s="148">
        <v>3.8591319933840511</v>
      </c>
      <c r="P47" s="148">
        <v>49.747888562138009</v>
      </c>
      <c r="Q47" s="148">
        <v>150.51540882125875</v>
      </c>
      <c r="R47" s="148">
        <v>127.88534915865303</v>
      </c>
      <c r="S47" s="148">
        <v>5.2650162937296372</v>
      </c>
      <c r="T47" s="148">
        <v>2129.1656938605042</v>
      </c>
      <c r="U47" s="148">
        <v>39.090808925560061</v>
      </c>
      <c r="V47" s="215">
        <v>94.740209741438946</v>
      </c>
      <c r="W47" s="148"/>
      <c r="X47" s="248">
        <v>1956.8056555959854</v>
      </c>
      <c r="Y47" s="141">
        <v>0.41463981314494275</v>
      </c>
      <c r="Z47" s="148">
        <v>6.7812310971474954</v>
      </c>
      <c r="AA47" s="148">
        <v>12.863836187904514</v>
      </c>
      <c r="AB47" s="148">
        <v>10005.83444390431</v>
      </c>
      <c r="AC47" s="148">
        <v>2567.247526601649</v>
      </c>
      <c r="AD47" s="148">
        <v>12573.081970505958</v>
      </c>
      <c r="AE47" s="148">
        <v>0.76586832252795256</v>
      </c>
      <c r="AF47" s="148">
        <v>3.7459543670007096</v>
      </c>
      <c r="AG47" s="148">
        <v>2.207522042004685</v>
      </c>
      <c r="AH47" s="148">
        <v>17.940650433194037</v>
      </c>
      <c r="AI47" s="148">
        <v>6.1431457487156944</v>
      </c>
      <c r="AJ47" s="148">
        <v>34.192390620600897</v>
      </c>
      <c r="AK47" s="148">
        <v>4148.8264621487178</v>
      </c>
      <c r="AL47" s="148">
        <v>16.247934247829654</v>
      </c>
      <c r="AM47" s="215">
        <v>46.56663346202032</v>
      </c>
      <c r="AN47" s="148"/>
      <c r="AO47" s="214">
        <v>10018.739415579432</v>
      </c>
      <c r="AP47" s="148">
        <v>4.5532934953978392</v>
      </c>
      <c r="AQ47" s="148">
        <v>63.282698982702037</v>
      </c>
      <c r="AR47" s="148">
        <v>169.89764909562371</v>
      </c>
      <c r="AS47" s="148">
        <v>11088.726165530134</v>
      </c>
      <c r="AT47" s="148">
        <v>55618.180950180693</v>
      </c>
      <c r="AU47" s="148">
        <v>66706.907115710826</v>
      </c>
      <c r="AV47" s="148">
        <v>3.5316600596121699</v>
      </c>
      <c r="AW47" s="148">
        <v>7.6050863603847612</v>
      </c>
      <c r="AX47" s="148">
        <v>51.955410604142692</v>
      </c>
      <c r="AY47" s="148">
        <v>168.45605925445278</v>
      </c>
      <c r="AZ47" s="148">
        <v>69.719723503172361</v>
      </c>
      <c r="BA47" s="148">
        <v>7.8821769974793954</v>
      </c>
      <c r="BB47" s="148">
        <v>2344.260526292524</v>
      </c>
      <c r="BC47" s="148">
        <v>29.77750061013727</v>
      </c>
      <c r="BD47" s="215">
        <v>90.634305670196539</v>
      </c>
    </row>
    <row r="48" spans="1:56" s="4" customFormat="1" ht="13.8">
      <c r="A48" s="254" t="s">
        <v>545</v>
      </c>
      <c r="B48" s="111">
        <v>3310</v>
      </c>
      <c r="C48" s="255">
        <v>1008.888</v>
      </c>
      <c r="D48" s="205">
        <v>-94.341147938561036</v>
      </c>
      <c r="E48" s="213">
        <v>0.48656960075812405</v>
      </c>
      <c r="F48" s="148"/>
      <c r="G48" s="214">
        <v>5924.5667953616139</v>
      </c>
      <c r="H48" s="148">
        <v>7.3595960213024307</v>
      </c>
      <c r="I48" s="148">
        <v>99.564874435101288</v>
      </c>
      <c r="J48" s="148">
        <v>492.51071849245506</v>
      </c>
      <c r="K48" s="148">
        <v>1075.2001358071286</v>
      </c>
      <c r="L48" s="148">
        <v>38706.751999935906</v>
      </c>
      <c r="M48" s="148">
        <v>39781.952135743035</v>
      </c>
      <c r="N48" s="148">
        <v>4.0876703981649509</v>
      </c>
      <c r="O48" s="148">
        <v>6.1693867746232316</v>
      </c>
      <c r="P48" s="148">
        <v>89.198394886327591</v>
      </c>
      <c r="Q48" s="148">
        <v>265.54605699783912</v>
      </c>
      <c r="R48" s="148">
        <v>411.6302073365797</v>
      </c>
      <c r="S48" s="148">
        <v>4.1944306699092326</v>
      </c>
      <c r="T48" s="148">
        <v>886.8862874718385</v>
      </c>
      <c r="U48" s="148">
        <v>36.642157082296023</v>
      </c>
      <c r="V48" s="215">
        <v>95.359867045218181</v>
      </c>
      <c r="W48" s="148"/>
      <c r="X48" s="248">
        <v>1883.0546887048033</v>
      </c>
      <c r="Y48" s="141">
        <v>0.29196041651524707</v>
      </c>
      <c r="Z48" s="148">
        <v>4.7576503419851326</v>
      </c>
      <c r="AA48" s="148">
        <v>16.138469955717756</v>
      </c>
      <c r="AB48" s="148">
        <v>9913.0722834683456</v>
      </c>
      <c r="AC48" s="148">
        <v>2170.0414781569107</v>
      </c>
      <c r="AD48" s="148">
        <v>12083.113761625256</v>
      </c>
      <c r="AE48" s="148">
        <v>0.56268192153118257</v>
      </c>
      <c r="AF48" s="148">
        <v>2.5328483784175986</v>
      </c>
      <c r="AG48" s="148">
        <v>1.5988535160355044</v>
      </c>
      <c r="AH48" s="148">
        <v>12.534004788678043</v>
      </c>
      <c r="AI48" s="148">
        <v>4.643331327909209</v>
      </c>
      <c r="AJ48" s="148">
        <v>35.497783819059237</v>
      </c>
      <c r="AK48" s="148">
        <v>5707.037349581703</v>
      </c>
      <c r="AL48" s="148">
        <v>16.811207980200692</v>
      </c>
      <c r="AM48" s="215">
        <v>48.572362637261854</v>
      </c>
      <c r="AN48" s="148"/>
      <c r="AO48" s="214">
        <v>7807.6214840664161</v>
      </c>
      <c r="AP48" s="148">
        <v>7.6515564378176784</v>
      </c>
      <c r="AQ48" s="148">
        <v>104.32252477708643</v>
      </c>
      <c r="AR48" s="148">
        <v>333.46727921921041</v>
      </c>
      <c r="AS48" s="148">
        <v>10988.272419275474</v>
      </c>
      <c r="AT48" s="148">
        <v>40876.793478092819</v>
      </c>
      <c r="AU48" s="148">
        <v>51865.065897368295</v>
      </c>
      <c r="AV48" s="148">
        <v>4.6503523196961334</v>
      </c>
      <c r="AW48" s="148">
        <v>8.7022351530408315</v>
      </c>
      <c r="AX48" s="148">
        <v>90.79724840236311</v>
      </c>
      <c r="AY48" s="148">
        <v>278.08006178651721</v>
      </c>
      <c r="AZ48" s="148">
        <v>170.36158600555896</v>
      </c>
      <c r="BA48" s="148">
        <v>5.3748966744668563</v>
      </c>
      <c r="BB48" s="148">
        <v>1104.1467271685831</v>
      </c>
      <c r="BC48" s="148">
        <v>31.976032479333355</v>
      </c>
      <c r="BD48" s="215">
        <v>93.714366378329998</v>
      </c>
    </row>
    <row r="49" spans="1:56" s="4" customFormat="1" ht="13.8">
      <c r="A49" s="254" t="s">
        <v>546</v>
      </c>
      <c r="B49" s="111">
        <v>3330</v>
      </c>
      <c r="C49" s="255">
        <v>1014.984</v>
      </c>
      <c r="D49" s="205">
        <v>-76.922832036555036</v>
      </c>
      <c r="E49" s="213">
        <v>0.45884704100803819</v>
      </c>
      <c r="F49" s="148"/>
      <c r="G49" s="214">
        <v>8265.7109623963988</v>
      </c>
      <c r="H49" s="148">
        <v>5.8019293614500134</v>
      </c>
      <c r="I49" s="148">
        <v>76.583494248061072</v>
      </c>
      <c r="J49" s="148">
        <v>329.42958799884747</v>
      </c>
      <c r="K49" s="148">
        <v>1031.3760473418249</v>
      </c>
      <c r="L49" s="148">
        <v>54470.760941202279</v>
      </c>
      <c r="M49" s="148">
        <v>55502.136988544102</v>
      </c>
      <c r="N49" s="148">
        <v>1.9855054323232217</v>
      </c>
      <c r="O49" s="148">
        <v>3.5424316256788932</v>
      </c>
      <c r="P49" s="148">
        <v>70.930054756474505</v>
      </c>
      <c r="Q49" s="148">
        <v>204.14283814465256</v>
      </c>
      <c r="R49" s="148">
        <v>223.05277634746952</v>
      </c>
      <c r="S49" s="148">
        <v>1.7221386019577039</v>
      </c>
      <c r="T49" s="148">
        <v>1609.5232826113615</v>
      </c>
      <c r="U49" s="148">
        <v>34.071772384002081</v>
      </c>
      <c r="V49" s="215">
        <v>96.384311342143022</v>
      </c>
      <c r="W49" s="148"/>
      <c r="X49" s="248">
        <v>4877.6199797597073</v>
      </c>
      <c r="Y49" s="141">
        <v>0.21283296607722463</v>
      </c>
      <c r="Z49" s="148">
        <v>3.4004926446215737</v>
      </c>
      <c r="AA49" s="148">
        <v>5.0947383143430232</v>
      </c>
      <c r="AB49" s="148">
        <v>9688.3678580826891</v>
      </c>
      <c r="AC49" s="148">
        <v>22515.205754898438</v>
      </c>
      <c r="AD49" s="148">
        <v>32203.573612981127</v>
      </c>
      <c r="AE49" s="148">
        <v>0.83516166769329159</v>
      </c>
      <c r="AF49" s="148">
        <v>1.3806814550271325</v>
      </c>
      <c r="AG49" s="148">
        <v>1.1547115092036446</v>
      </c>
      <c r="AH49" s="148">
        <v>8.9993808672372637</v>
      </c>
      <c r="AI49" s="148">
        <v>11.846318740699669</v>
      </c>
      <c r="AJ49" s="148">
        <v>24.771895757680539</v>
      </c>
      <c r="AK49" s="148">
        <v>21184.252405951873</v>
      </c>
      <c r="AL49" s="148">
        <v>36.524684899869328</v>
      </c>
      <c r="AM49" s="215">
        <v>53.970581536190757</v>
      </c>
      <c r="AN49" s="148"/>
      <c r="AO49" s="214">
        <v>13143.330942156106</v>
      </c>
      <c r="AP49" s="148">
        <v>6.0147623275272375</v>
      </c>
      <c r="AQ49" s="148">
        <v>79.983986892682637</v>
      </c>
      <c r="AR49" s="148">
        <v>169.91461192008995</v>
      </c>
      <c r="AS49" s="148">
        <v>10719.743905424513</v>
      </c>
      <c r="AT49" s="148">
        <v>76985.966696100717</v>
      </c>
      <c r="AU49" s="148">
        <v>87705.710601525236</v>
      </c>
      <c r="AV49" s="148">
        <v>2.8206671000165136</v>
      </c>
      <c r="AW49" s="148">
        <v>4.9231130807060257</v>
      </c>
      <c r="AX49" s="148">
        <v>72.084766265678155</v>
      </c>
      <c r="AY49" s="148">
        <v>213.14221901188984</v>
      </c>
      <c r="AZ49" s="148">
        <v>176.61678219006862</v>
      </c>
      <c r="BA49" s="148">
        <v>2.5321107536867995</v>
      </c>
      <c r="BB49" s="148">
        <v>2436.0157699778174</v>
      </c>
      <c r="BC49" s="148">
        <v>34.757248110020186</v>
      </c>
      <c r="BD49" s="215">
        <v>95.175695418013404</v>
      </c>
    </row>
    <row r="50" spans="1:56" s="4" customFormat="1" ht="13.8">
      <c r="A50" s="254" t="s">
        <v>547</v>
      </c>
      <c r="B50" s="111">
        <v>3350</v>
      </c>
      <c r="C50" s="255">
        <v>1021.08</v>
      </c>
      <c r="D50" s="205">
        <v>-76.022766168506593</v>
      </c>
      <c r="E50" s="213">
        <v>0.37057515063469254</v>
      </c>
      <c r="F50" s="148"/>
      <c r="G50" s="214">
        <v>9080.8334065658182</v>
      </c>
      <c r="H50" s="148">
        <v>4.3479070645239393</v>
      </c>
      <c r="I50" s="148">
        <v>59.097427246433767</v>
      </c>
      <c r="J50" s="148">
        <v>264.24502151922962</v>
      </c>
      <c r="K50" s="148">
        <v>1218.3867544587649</v>
      </c>
      <c r="L50" s="148">
        <v>59757.089159744035</v>
      </c>
      <c r="M50" s="148">
        <v>60975.475914202798</v>
      </c>
      <c r="N50" s="148">
        <v>2.5767262976121543</v>
      </c>
      <c r="O50" s="148">
        <v>4.0065687054983226</v>
      </c>
      <c r="P50" s="148">
        <v>52.415810040574712</v>
      </c>
      <c r="Q50" s="148">
        <v>157.52761046663946</v>
      </c>
      <c r="R50" s="148">
        <v>234.78217895155532</v>
      </c>
      <c r="S50" s="148">
        <v>3.9186084747481704</v>
      </c>
      <c r="T50" s="148">
        <v>2291.501891908189</v>
      </c>
      <c r="U50" s="148">
        <v>36.988106580696275</v>
      </c>
      <c r="V50" s="215">
        <v>94.696172924536739</v>
      </c>
      <c r="W50" s="148"/>
      <c r="X50" s="248">
        <v>2027.171690880107</v>
      </c>
      <c r="Y50" s="141">
        <v>0.40057545726226162</v>
      </c>
      <c r="Z50" s="148">
        <v>6.5968076875972947</v>
      </c>
      <c r="AA50" s="148">
        <v>9.2750821477909007</v>
      </c>
      <c r="AB50" s="148">
        <v>9714.0051716332291</v>
      </c>
      <c r="AC50" s="148">
        <v>3348.0853833378451</v>
      </c>
      <c r="AD50" s="148">
        <v>13062.090554971073</v>
      </c>
      <c r="AE50" s="148">
        <v>0.65611618965539364</v>
      </c>
      <c r="AF50" s="148">
        <v>4.4358838192613828</v>
      </c>
      <c r="AG50" s="148">
        <v>1.4610669427223388</v>
      </c>
      <c r="AH50" s="148">
        <v>17.496688760876438</v>
      </c>
      <c r="AI50" s="148">
        <v>3.1010160392383601</v>
      </c>
      <c r="AJ50" s="148">
        <v>22.70782481747673</v>
      </c>
      <c r="AK50" s="148">
        <v>4419.5548736248584</v>
      </c>
      <c r="AL50" s="148">
        <v>12.053085985567675</v>
      </c>
      <c r="AM50" s="215">
        <v>32.196035756543587</v>
      </c>
      <c r="AN50" s="148"/>
      <c r="AO50" s="214">
        <v>11108.005097445925</v>
      </c>
      <c r="AP50" s="148">
        <v>4.748482521786201</v>
      </c>
      <c r="AQ50" s="148">
        <v>65.694234934031059</v>
      </c>
      <c r="AR50" s="148">
        <v>156.83235996533284</v>
      </c>
      <c r="AS50" s="148">
        <v>10932.391926091994</v>
      </c>
      <c r="AT50" s="148">
        <v>63105.174543081877</v>
      </c>
      <c r="AU50" s="148">
        <v>74037.566469173878</v>
      </c>
      <c r="AV50" s="148">
        <v>3.2328424872675483</v>
      </c>
      <c r="AW50" s="148">
        <v>8.4424525247597053</v>
      </c>
      <c r="AX50" s="148">
        <v>53.876876983297052</v>
      </c>
      <c r="AY50" s="148">
        <v>175.02429922751588</v>
      </c>
      <c r="AZ50" s="148">
        <v>82.052048287839085</v>
      </c>
      <c r="BA50" s="148">
        <v>5.496063703831747</v>
      </c>
      <c r="BB50" s="148">
        <v>2504.2373855058581</v>
      </c>
      <c r="BC50" s="148">
        <v>25.967735609196179</v>
      </c>
      <c r="BD50" s="215">
        <v>89.722007253842264</v>
      </c>
    </row>
    <row r="51" spans="1:56" s="4" customFormat="1" ht="13.8">
      <c r="A51" s="254" t="s">
        <v>548</v>
      </c>
      <c r="B51" s="111">
        <v>3370</v>
      </c>
      <c r="C51" s="255">
        <v>1027.1760000000002</v>
      </c>
      <c r="D51" s="205">
        <v>-79.617122110065139</v>
      </c>
      <c r="E51" s="213">
        <v>0.46680879328401204</v>
      </c>
      <c r="F51" s="148"/>
      <c r="G51" s="214">
        <v>7364.5476316488066</v>
      </c>
      <c r="H51" s="148">
        <v>4.8050299576388893</v>
      </c>
      <c r="I51" s="148">
        <v>65.148609942883098</v>
      </c>
      <c r="J51" s="148">
        <v>330.14101447481096</v>
      </c>
      <c r="K51" s="148">
        <v>1008.9384703325256</v>
      </c>
      <c r="L51" s="148">
        <v>48442.117025071057</v>
      </c>
      <c r="M51" s="148">
        <v>49451.055495403583</v>
      </c>
      <c r="N51" s="148">
        <v>2.736412794607634</v>
      </c>
      <c r="O51" s="148">
        <v>4.1076806808426936</v>
      </c>
      <c r="P51" s="148">
        <v>58.192328983339479</v>
      </c>
      <c r="Q51" s="148">
        <v>173.64724796496876</v>
      </c>
      <c r="R51" s="148">
        <v>257.75032479653498</v>
      </c>
      <c r="S51" s="148">
        <v>4.0546339377807872</v>
      </c>
      <c r="T51" s="148">
        <v>1685.8905163406221</v>
      </c>
      <c r="U51" s="148">
        <v>37.305661379234337</v>
      </c>
      <c r="V51" s="215">
        <v>95.104860995106293</v>
      </c>
      <c r="W51" s="148"/>
      <c r="X51" s="248">
        <v>1679.1760823617185</v>
      </c>
      <c r="Y51" s="141">
        <v>0.25932767268418233</v>
      </c>
      <c r="Z51" s="148">
        <v>4.3683568062770455</v>
      </c>
      <c r="AA51" s="148">
        <v>6.6727820152312871</v>
      </c>
      <c r="AB51" s="148">
        <v>9233.6173956838356</v>
      </c>
      <c r="AC51" s="148">
        <v>1518.9633317522407</v>
      </c>
      <c r="AD51" s="148">
        <v>10752.580727436076</v>
      </c>
      <c r="AE51" s="148">
        <v>0.66319029781113914</v>
      </c>
      <c r="AF51" s="148">
        <v>2.9258788950593919</v>
      </c>
      <c r="AG51" s="148">
        <v>0.75855164609078596</v>
      </c>
      <c r="AH51" s="148">
        <v>11.608147640026717</v>
      </c>
      <c r="AI51" s="148">
        <v>3.6307611972208842</v>
      </c>
      <c r="AJ51" s="148">
        <v>27.131143473750402</v>
      </c>
      <c r="AK51" s="148">
        <v>5483.6723205456283</v>
      </c>
      <c r="AL51" s="148">
        <v>16.884411025417638</v>
      </c>
      <c r="AM51" s="215">
        <v>26.668909367788668</v>
      </c>
      <c r="AN51" s="148"/>
      <c r="AO51" s="214">
        <v>9043.7237140105244</v>
      </c>
      <c r="AP51" s="148">
        <v>5.0643576303230713</v>
      </c>
      <c r="AQ51" s="148">
        <v>69.516966749160133</v>
      </c>
      <c r="AR51" s="148">
        <v>215.07929548718661</v>
      </c>
      <c r="AS51" s="148">
        <v>10242.555866016361</v>
      </c>
      <c r="AT51" s="148">
        <v>49961.080356823295</v>
      </c>
      <c r="AU51" s="148">
        <v>60203.636222839654</v>
      </c>
      <c r="AV51" s="148">
        <v>3.3996030924187735</v>
      </c>
      <c r="AW51" s="148">
        <v>7.0335595759020872</v>
      </c>
      <c r="AX51" s="148">
        <v>58.950880629430259</v>
      </c>
      <c r="AY51" s="148">
        <v>185.2553956049955</v>
      </c>
      <c r="AZ51" s="148">
        <v>145.42363415075735</v>
      </c>
      <c r="BA51" s="148">
        <v>5.2324730529523551</v>
      </c>
      <c r="BB51" s="148">
        <v>1923.8604375072794</v>
      </c>
      <c r="BC51" s="148">
        <v>30.107390670873986</v>
      </c>
      <c r="BD51" s="215">
        <v>91.959430955825496</v>
      </c>
    </row>
    <row r="52" spans="1:56" s="4" customFormat="1" ht="13.8">
      <c r="A52" s="254" t="s">
        <v>549</v>
      </c>
      <c r="B52" s="111">
        <v>3390</v>
      </c>
      <c r="C52" s="255">
        <v>1033.2720000000002</v>
      </c>
      <c r="D52" s="205">
        <v>-94.156360946449013</v>
      </c>
      <c r="E52" s="213">
        <v>0.43682905885774115</v>
      </c>
      <c r="F52" s="148"/>
      <c r="G52" s="214">
        <v>8162.8149004761399</v>
      </c>
      <c r="H52" s="148">
        <v>5.7651235360840092</v>
      </c>
      <c r="I52" s="148">
        <v>77.745508556591687</v>
      </c>
      <c r="J52" s="148">
        <v>466.56087985480116</v>
      </c>
      <c r="K52" s="148">
        <v>983.86980395392629</v>
      </c>
      <c r="L52" s="148">
        <v>53827.346421662332</v>
      </c>
      <c r="M52" s="148">
        <v>54811.216225616256</v>
      </c>
      <c r="N52" s="148">
        <v>2.4655576980651737</v>
      </c>
      <c r="O52" s="148">
        <v>4.4953847050892577</v>
      </c>
      <c r="P52" s="148">
        <v>70.667350591214159</v>
      </c>
      <c r="Q52" s="148">
        <v>207.26754229496413</v>
      </c>
      <c r="R52" s="148">
        <v>488.15901588842269</v>
      </c>
      <c r="S52" s="148">
        <v>3.3130730774579003</v>
      </c>
      <c r="T52" s="148">
        <v>1565.5244254012268</v>
      </c>
      <c r="U52" s="148">
        <v>33.117706467603178</v>
      </c>
      <c r="V52" s="215">
        <v>95.658223820460435</v>
      </c>
      <c r="W52" s="148"/>
      <c r="X52" s="248">
        <v>1912.5410315405015</v>
      </c>
      <c r="Y52" s="141">
        <v>0.8455267176735497</v>
      </c>
      <c r="Z52" s="148">
        <v>13.166766902633702</v>
      </c>
      <c r="AA52" s="148">
        <v>30.792786335204976</v>
      </c>
      <c r="AB52" s="148">
        <v>9281.4582235482358</v>
      </c>
      <c r="AC52" s="148">
        <v>3035.4005348613073</v>
      </c>
      <c r="AD52" s="148">
        <v>12316.858758409544</v>
      </c>
      <c r="AE52" s="148">
        <v>0.90032811233233057</v>
      </c>
      <c r="AF52" s="148">
        <v>7.8628172858548231</v>
      </c>
      <c r="AG52" s="148">
        <v>4.3897381353619807</v>
      </c>
      <c r="AH52" s="148">
        <v>35.118199034576186</v>
      </c>
      <c r="AI52" s="148">
        <v>5.8664165361062315</v>
      </c>
      <c r="AJ52" s="148">
        <v>12.944089758782567</v>
      </c>
      <c r="AK52" s="148">
        <v>2076.2967878277036</v>
      </c>
      <c r="AL52" s="148">
        <v>9.7293585252425689</v>
      </c>
      <c r="AM52" s="215">
        <v>43.745671771986231</v>
      </c>
      <c r="AN52" s="148"/>
      <c r="AO52" s="214">
        <v>10075.355932016641</v>
      </c>
      <c r="AP52" s="148">
        <v>6.610650253757556</v>
      </c>
      <c r="AQ52" s="148">
        <v>90.912275459225384</v>
      </c>
      <c r="AR52" s="148">
        <v>253.29528664617379</v>
      </c>
      <c r="AS52" s="148">
        <v>10265.328027502163</v>
      </c>
      <c r="AT52" s="148">
        <v>56862.746956523639</v>
      </c>
      <c r="AU52" s="148">
        <v>67128.074984025807</v>
      </c>
      <c r="AV52" s="148">
        <v>3.3658858103975047</v>
      </c>
      <c r="AW52" s="148">
        <v>12.358201990944082</v>
      </c>
      <c r="AX52" s="148">
        <v>75.05708872657614</v>
      </c>
      <c r="AY52" s="148">
        <v>242.38574132954031</v>
      </c>
      <c r="AZ52" s="148">
        <v>82.860898484560835</v>
      </c>
      <c r="BA52" s="148">
        <v>4.5451691483194958</v>
      </c>
      <c r="BB52" s="148">
        <v>1639.5279760501348</v>
      </c>
      <c r="BC52" s="148">
        <v>19.655340728753249</v>
      </c>
      <c r="BD52" s="215">
        <v>89.231743465658781</v>
      </c>
    </row>
    <row r="53" spans="1:56" s="4" customFormat="1" ht="13.8">
      <c r="A53" s="254" t="s">
        <v>550</v>
      </c>
      <c r="B53" s="111">
        <v>3410</v>
      </c>
      <c r="C53" s="255">
        <v>1039.3680000000002</v>
      </c>
      <c r="D53" s="205">
        <v>-76.411019618032654</v>
      </c>
      <c r="E53" s="213">
        <v>0.51269837554457554</v>
      </c>
      <c r="F53" s="148"/>
      <c r="G53" s="214">
        <v>5650.5114944255929</v>
      </c>
      <c r="H53" s="148">
        <v>0.54128767897634888</v>
      </c>
      <c r="I53" s="148">
        <v>7.7608734818368283</v>
      </c>
      <c r="J53" s="148">
        <v>76.500950071903574</v>
      </c>
      <c r="K53" s="148">
        <v>1164.6981884114807</v>
      </c>
      <c r="L53" s="148">
        <v>36777.042630460412</v>
      </c>
      <c r="M53" s="148">
        <v>37941.740818871891</v>
      </c>
      <c r="N53" s="148">
        <v>1.3180718730727914</v>
      </c>
      <c r="O53" s="148">
        <v>1.0702437625736561</v>
      </c>
      <c r="P53" s="148">
        <v>5.3437270701076889</v>
      </c>
      <c r="Q53" s="148">
        <v>20.644554024363543</v>
      </c>
      <c r="R53" s="148">
        <v>110.86730232274472</v>
      </c>
      <c r="S53" s="148">
        <v>10.273190153726194</v>
      </c>
      <c r="T53" s="148">
        <v>10880.114212331418</v>
      </c>
      <c r="U53" s="148">
        <v>52.942359848074204</v>
      </c>
      <c r="V53" s="215">
        <v>87.408749937210473</v>
      </c>
      <c r="W53" s="148"/>
      <c r="X53" s="248">
        <v>5799.6481503454152</v>
      </c>
      <c r="Y53" s="141">
        <v>8.8424885184061386E-2</v>
      </c>
      <c r="Z53" s="148">
        <v>1.515462958506645</v>
      </c>
      <c r="AA53" s="148">
        <v>2.8624262789207031</v>
      </c>
      <c r="AB53" s="148">
        <v>7737.4691763233968</v>
      </c>
      <c r="AC53" s="148">
        <v>30767.716225021326</v>
      </c>
      <c r="AD53" s="148">
        <v>38505.185401344723</v>
      </c>
      <c r="AE53" s="148">
        <v>0.48624361855449832</v>
      </c>
      <c r="AF53" s="148">
        <v>0.67944696947842254</v>
      </c>
      <c r="AG53" s="148">
        <v>0.33996556377400106</v>
      </c>
      <c r="AH53" s="148">
        <v>4.0201019253244814</v>
      </c>
      <c r="AI53" s="148">
        <v>5.1321089308479308</v>
      </c>
      <c r="AJ53" s="148">
        <v>40.819280450928957</v>
      </c>
      <c r="AK53" s="148">
        <v>56702.715953541847</v>
      </c>
      <c r="AL53" s="148">
        <v>44.013914705848592</v>
      </c>
      <c r="AM53" s="215">
        <v>44.091540013753743</v>
      </c>
      <c r="AN53" s="148"/>
      <c r="AO53" s="214">
        <v>11450.159644771009</v>
      </c>
      <c r="AP53" s="148">
        <v>0.62971256416041022</v>
      </c>
      <c r="AQ53" s="148">
        <v>9.2763364403434743</v>
      </c>
      <c r="AR53" s="148">
        <v>32.68651047531862</v>
      </c>
      <c r="AS53" s="148">
        <v>8902.167364734878</v>
      </c>
      <c r="AT53" s="148">
        <v>67544.758855481734</v>
      </c>
      <c r="AU53" s="148">
        <v>76446.926220216614</v>
      </c>
      <c r="AV53" s="148">
        <v>1.8043154916272899</v>
      </c>
      <c r="AW53" s="148">
        <v>1.7496907320520787</v>
      </c>
      <c r="AX53" s="148">
        <v>5.6836926338816909</v>
      </c>
      <c r="AY53" s="148">
        <v>24.664655949688029</v>
      </c>
      <c r="AZ53" s="148">
        <v>53.468703516617452</v>
      </c>
      <c r="BA53" s="148">
        <v>14.549663618447012</v>
      </c>
      <c r="BB53" s="148">
        <v>18348.758002010833</v>
      </c>
      <c r="BC53" s="148">
        <v>50.039140526066838</v>
      </c>
      <c r="BD53" s="215">
        <v>82.455692117227912</v>
      </c>
    </row>
    <row r="54" spans="1:56" s="4" customFormat="1" ht="13.8">
      <c r="A54" s="254" t="s">
        <v>551</v>
      </c>
      <c r="B54" s="111">
        <v>3430</v>
      </c>
      <c r="C54" s="255">
        <v>1045.4639999999999</v>
      </c>
      <c r="D54" s="205">
        <v>-98.33120658080054</v>
      </c>
      <c r="E54" s="213">
        <v>0.55862938827747854</v>
      </c>
      <c r="F54" s="148"/>
      <c r="G54" s="214">
        <v>5950.644270635441</v>
      </c>
      <c r="H54" s="148">
        <v>0.61457924667318187</v>
      </c>
      <c r="I54" s="148">
        <v>8.6004419110918153</v>
      </c>
      <c r="J54" s="148">
        <v>314.67774225831903</v>
      </c>
      <c r="K54" s="148">
        <v>840.74668369093911</v>
      </c>
      <c r="L54" s="148">
        <v>39116.30903498015</v>
      </c>
      <c r="M54" s="148">
        <v>39957.055718671087</v>
      </c>
      <c r="N54" s="148">
        <v>1.1323550783732022</v>
      </c>
      <c r="O54" s="148">
        <v>0.9404054058961554</v>
      </c>
      <c r="P54" s="148">
        <v>6.512087173895079</v>
      </c>
      <c r="Q54" s="148">
        <v>22.921543247299045</v>
      </c>
      <c r="R54" s="148">
        <v>109.62325255619685</v>
      </c>
      <c r="S54" s="148">
        <v>8.5940922258583576</v>
      </c>
      <c r="T54" s="148">
        <v>10319.801215060254</v>
      </c>
      <c r="U54" s="148">
        <v>52.847322358611962</v>
      </c>
      <c r="V54" s="215">
        <v>90.70490876053843</v>
      </c>
      <c r="W54" s="148"/>
      <c r="X54" s="248">
        <v>6194.4848826475009</v>
      </c>
      <c r="Y54" s="141">
        <v>0.19501531457165305</v>
      </c>
      <c r="Z54" s="148">
        <v>3.4363903811639518</v>
      </c>
      <c r="AA54" s="148">
        <v>3.0470549777403924</v>
      </c>
      <c r="AB54" s="148">
        <v>7232.3955358490311</v>
      </c>
      <c r="AC54" s="148">
        <v>33952.606704892423</v>
      </c>
      <c r="AD54" s="148">
        <v>41185.002240741451</v>
      </c>
      <c r="AE54" s="148">
        <v>0.83412158500643263</v>
      </c>
      <c r="AF54" s="148">
        <v>2.105680689938473</v>
      </c>
      <c r="AG54" s="148">
        <v>0.41076048010747046</v>
      </c>
      <c r="AH54" s="148">
        <v>8.9460025559898444</v>
      </c>
      <c r="AI54" s="148">
        <v>8.2556653874180626</v>
      </c>
      <c r="AJ54" s="148">
        <v>28.97865220086565</v>
      </c>
      <c r="AK54" s="148">
        <v>27254.096088083679</v>
      </c>
      <c r="AL54" s="148">
        <v>25.582778406893375</v>
      </c>
      <c r="AM54" s="215">
        <v>20.818281976304849</v>
      </c>
      <c r="AN54" s="148"/>
      <c r="AO54" s="214">
        <v>12145.129153282942</v>
      </c>
      <c r="AP54" s="148">
        <v>0.80959456124483453</v>
      </c>
      <c r="AQ54" s="148">
        <v>12.036832292255763</v>
      </c>
      <c r="AR54" s="148">
        <v>62.787726491853256</v>
      </c>
      <c r="AS54" s="148">
        <v>8073.14221953997</v>
      </c>
      <c r="AT54" s="148">
        <v>73068.91573987258</v>
      </c>
      <c r="AU54" s="148">
        <v>81142.057959412545</v>
      </c>
      <c r="AV54" s="148">
        <v>1.9664766633796349</v>
      </c>
      <c r="AW54" s="148">
        <v>3.046086095834629</v>
      </c>
      <c r="AX54" s="148">
        <v>6.9228476540025499</v>
      </c>
      <c r="AY54" s="148">
        <v>31.867545803288895</v>
      </c>
      <c r="AZ54" s="148">
        <v>73.987737364719052</v>
      </c>
      <c r="BA54" s="148">
        <v>13.410571104375826</v>
      </c>
      <c r="BB54" s="148">
        <v>15073.673576399051</v>
      </c>
      <c r="BC54" s="148">
        <v>36.714021902085385</v>
      </c>
      <c r="BD54" s="215">
        <v>75.911359024439051</v>
      </c>
    </row>
    <row r="55" spans="1:56" s="4" customFormat="1" ht="13.8">
      <c r="A55" s="254" t="s">
        <v>552</v>
      </c>
      <c r="B55" s="111">
        <v>3450</v>
      </c>
      <c r="C55" s="255">
        <v>1051.56</v>
      </c>
      <c r="D55" s="205">
        <v>-89.605495191151903</v>
      </c>
      <c r="E55" s="213">
        <v>0.60198114422179672</v>
      </c>
      <c r="F55" s="148"/>
      <c r="G55" s="214">
        <v>6145.9778029509207</v>
      </c>
      <c r="H55" s="148">
        <v>0.89234538034570876</v>
      </c>
      <c r="I55" s="148">
        <v>12.106367730840834</v>
      </c>
      <c r="J55" s="148">
        <v>239.31204049726728</v>
      </c>
      <c r="K55" s="148">
        <v>858.7610053156792</v>
      </c>
      <c r="L55" s="148">
        <v>40409.909469587677</v>
      </c>
      <c r="M55" s="148">
        <v>41268.67047490336</v>
      </c>
      <c r="N55" s="148">
        <v>0.98842511939504218</v>
      </c>
      <c r="O55" s="148">
        <v>1.0916309375513717</v>
      </c>
      <c r="P55" s="148">
        <v>10.004275059822069</v>
      </c>
      <c r="Q55" s="148">
        <v>32.265164081771843</v>
      </c>
      <c r="R55" s="148">
        <v>152.34265814601261</v>
      </c>
      <c r="S55" s="148">
        <v>5.0833456488048201</v>
      </c>
      <c r="T55" s="148">
        <v>7571.9599191330544</v>
      </c>
      <c r="U55" s="148">
        <v>46.990787901981484</v>
      </c>
      <c r="V55" s="215">
        <v>92.666586053816587</v>
      </c>
      <c r="W55" s="148"/>
      <c r="X55" s="248">
        <v>12048.750546374715</v>
      </c>
      <c r="Y55" s="141">
        <v>0.12381514064622602</v>
      </c>
      <c r="Z55" s="148">
        <v>2.3182651603103546</v>
      </c>
      <c r="AA55" s="148">
        <v>1.8083729625792626</v>
      </c>
      <c r="AB55" s="148">
        <v>7392.5595014093169</v>
      </c>
      <c r="AC55" s="148">
        <v>73093.27485524326</v>
      </c>
      <c r="AD55" s="148">
        <v>80485.834356652573</v>
      </c>
      <c r="AE55" s="148">
        <v>0.53354728544225161</v>
      </c>
      <c r="AF55" s="148">
        <v>1.501306841843324</v>
      </c>
      <c r="AG55" s="148">
        <v>0.28243564630173773</v>
      </c>
      <c r="AH55" s="148">
        <v>6.1871636954781266</v>
      </c>
      <c r="AI55" s="148">
        <v>3.4040935686343157</v>
      </c>
      <c r="AJ55" s="148">
        <v>60.019462420641936</v>
      </c>
      <c r="AK55" s="148">
        <v>77010.430439979245</v>
      </c>
      <c r="AL55" s="148">
        <v>27.878588670799715</v>
      </c>
      <c r="AM55" s="215">
        <v>23.407622177144987</v>
      </c>
      <c r="AN55" s="148"/>
      <c r="AO55" s="214">
        <v>18194.728349325636</v>
      </c>
      <c r="AP55" s="148">
        <v>1.0161605209919344</v>
      </c>
      <c r="AQ55" s="148">
        <v>14.424632891151187</v>
      </c>
      <c r="AR55" s="148">
        <v>65.451819286420076</v>
      </c>
      <c r="AS55" s="148">
        <v>8251.3205067249964</v>
      </c>
      <c r="AT55" s="148">
        <v>113503.18432483095</v>
      </c>
      <c r="AU55" s="148">
        <v>121754.50483155594</v>
      </c>
      <c r="AV55" s="148">
        <v>1.521972404837294</v>
      </c>
      <c r="AW55" s="148">
        <v>2.5929377793946951</v>
      </c>
      <c r="AX55" s="148">
        <v>10.286710706123808</v>
      </c>
      <c r="AY55" s="148">
        <v>38.452327777249977</v>
      </c>
      <c r="AZ55" s="148">
        <v>80.82200386191812</v>
      </c>
      <c r="BA55" s="148">
        <v>11.783052647186935</v>
      </c>
      <c r="BB55" s="148">
        <v>18744.942381076318</v>
      </c>
      <c r="BC55" s="148">
        <v>38.065581152701142</v>
      </c>
      <c r="BD55" s="215">
        <v>85.571701681513048</v>
      </c>
    </row>
    <row r="56" spans="1:56" s="4" customFormat="1" ht="13.8">
      <c r="A56" s="254" t="s">
        <v>553</v>
      </c>
      <c r="B56" s="111">
        <v>3470</v>
      </c>
      <c r="C56" s="255">
        <v>1057.6559999999999</v>
      </c>
      <c r="D56" s="205">
        <v>-85.875754055216632</v>
      </c>
      <c r="E56" s="213">
        <v>0.54600240210873419</v>
      </c>
      <c r="F56" s="148"/>
      <c r="G56" s="214">
        <v>7221.5543423106474</v>
      </c>
      <c r="H56" s="148">
        <v>1.259607453006399</v>
      </c>
      <c r="I56" s="148">
        <v>17.618535503519723</v>
      </c>
      <c r="J56" s="148">
        <v>163.8623599882358</v>
      </c>
      <c r="K56" s="148">
        <v>843.910623747268</v>
      </c>
      <c r="L56" s="148">
        <v>47646.981472597887</v>
      </c>
      <c r="M56" s="148">
        <v>48490.892096345153</v>
      </c>
      <c r="N56" s="148">
        <v>2.7987481304499222</v>
      </c>
      <c r="O56" s="148">
        <v>1.5276459287427553</v>
      </c>
      <c r="P56" s="148">
        <v>13.252164629896482</v>
      </c>
      <c r="Q56" s="148">
        <v>46.934751699868059</v>
      </c>
      <c r="R56" s="148">
        <v>166.30237199969642</v>
      </c>
      <c r="S56" s="148">
        <v>6.9718846027388315</v>
      </c>
      <c r="T56" s="148">
        <v>6116.2799591665953</v>
      </c>
      <c r="U56" s="148">
        <v>62.389813084934822</v>
      </c>
      <c r="V56" s="215">
        <v>92.098384159028129</v>
      </c>
      <c r="W56" s="148"/>
      <c r="X56" s="248">
        <v>7630.014775575587</v>
      </c>
      <c r="Y56" s="141">
        <v>0.11557204605745428</v>
      </c>
      <c r="Z56" s="148">
        <v>2.062052540421158</v>
      </c>
      <c r="AA56" s="148">
        <v>1.7853801806256757</v>
      </c>
      <c r="AB56" s="148">
        <v>7175.5670690611951</v>
      </c>
      <c r="AC56" s="148">
        <v>43651.86828969411</v>
      </c>
      <c r="AD56" s="148">
        <v>50827.435358755305</v>
      </c>
      <c r="AE56" s="148">
        <v>0.48466855473761483</v>
      </c>
      <c r="AF56" s="148">
        <v>1.3476163108058572</v>
      </c>
      <c r="AG56" s="148">
        <v>0.2273432167995221</v>
      </c>
      <c r="AH56" s="148">
        <v>5.4992069798557948</v>
      </c>
      <c r="AI56" s="148">
        <v>4.8755142394665425</v>
      </c>
      <c r="AJ56" s="148">
        <v>39.659703852322764</v>
      </c>
      <c r="AK56" s="148">
        <v>54716.692502401835</v>
      </c>
      <c r="AL56" s="148">
        <v>28.254621555241027</v>
      </c>
      <c r="AM56" s="215">
        <v>20.454132348163455</v>
      </c>
      <c r="AN56" s="148"/>
      <c r="AO56" s="214">
        <v>14851.569117886231</v>
      </c>
      <c r="AP56" s="148">
        <v>1.3751794990638537</v>
      </c>
      <c r="AQ56" s="148">
        <v>19.68058804394088</v>
      </c>
      <c r="AR56" s="148">
        <v>71.270931549029015</v>
      </c>
      <c r="AS56" s="148">
        <v>8019.477692808463</v>
      </c>
      <c r="AT56" s="148">
        <v>91298.849762291997</v>
      </c>
      <c r="AU56" s="148">
        <v>99318.327455100458</v>
      </c>
      <c r="AV56" s="148">
        <v>3.2834166851875373</v>
      </c>
      <c r="AW56" s="148">
        <v>2.8752622395486123</v>
      </c>
      <c r="AX56" s="148">
        <v>13.479507846696006</v>
      </c>
      <c r="AY56" s="148">
        <v>52.433958679723844</v>
      </c>
      <c r="AZ56" s="148">
        <v>112.8368308488247</v>
      </c>
      <c r="BA56" s="148">
        <v>9.7206482211496823</v>
      </c>
      <c r="BB56" s="148">
        <v>11213.429489953043</v>
      </c>
      <c r="BC56" s="148">
        <v>52.339228150353492</v>
      </c>
      <c r="BD56" s="215">
        <v>86.848275646504433</v>
      </c>
    </row>
    <row r="57" spans="1:56" s="4" customFormat="1" ht="13.8">
      <c r="A57" s="254" t="s">
        <v>554</v>
      </c>
      <c r="B57" s="111">
        <v>3490</v>
      </c>
      <c r="C57" s="255">
        <v>1063.752</v>
      </c>
      <c r="D57" s="205">
        <v>-85.429257582637746</v>
      </c>
      <c r="E57" s="213">
        <v>0.58955693119374564</v>
      </c>
      <c r="F57" s="148"/>
      <c r="G57" s="214">
        <v>6564.162046576811</v>
      </c>
      <c r="H57" s="148">
        <v>0.64077557001775221</v>
      </c>
      <c r="I57" s="148">
        <v>8.977462763709493</v>
      </c>
      <c r="J57" s="148">
        <v>165.17348021125744</v>
      </c>
      <c r="K57" s="148">
        <v>880.83487072926243</v>
      </c>
      <c r="L57" s="148">
        <v>43195.835942168713</v>
      </c>
      <c r="M57" s="148">
        <v>44076.670812897974</v>
      </c>
      <c r="N57" s="148">
        <v>1.3443844022017386</v>
      </c>
      <c r="O57" s="148">
        <v>0.98354944001873912</v>
      </c>
      <c r="P57" s="148">
        <v>6.6377076584270931</v>
      </c>
      <c r="Q57" s="148">
        <v>23.938262806729014</v>
      </c>
      <c r="R57" s="148">
        <v>98.707034698241415</v>
      </c>
      <c r="S57" s="148">
        <v>7.0972213858841826</v>
      </c>
      <c r="T57" s="148">
        <v>10900.285176040754</v>
      </c>
      <c r="U57" s="148">
        <v>54.856177190839986</v>
      </c>
      <c r="V57" s="215">
        <v>90.084156810041335</v>
      </c>
      <c r="W57" s="148"/>
      <c r="X57" s="248">
        <v>10473.725563577471</v>
      </c>
      <c r="Y57" s="141">
        <v>0.21289437056592075</v>
      </c>
      <c r="Z57" s="148">
        <v>3.8763884255580572</v>
      </c>
      <c r="AA57" s="148">
        <v>4.3045044370596388</v>
      </c>
      <c r="AB57" s="148">
        <v>7631.7619673940153</v>
      </c>
      <c r="AC57" s="148">
        <v>62264.642331172974</v>
      </c>
      <c r="AD57" s="148">
        <v>69896.404298566995</v>
      </c>
      <c r="AE57" s="148">
        <v>0.6306213013726385</v>
      </c>
      <c r="AF57" s="148">
        <v>2.634237469999182</v>
      </c>
      <c r="AG57" s="148">
        <v>0.59486684006062218</v>
      </c>
      <c r="AH57" s="148">
        <v>10.305467382524622</v>
      </c>
      <c r="AI57" s="148">
        <v>4.3444790633386763</v>
      </c>
      <c r="AJ57" s="148">
        <v>51.036202458005832</v>
      </c>
      <c r="AK57" s="148">
        <v>40152.154006056109</v>
      </c>
      <c r="AL57" s="148">
        <v>20.994666049712801</v>
      </c>
      <c r="AM57" s="215">
        <v>26.104264082389555</v>
      </c>
      <c r="AN57" s="148"/>
      <c r="AO57" s="214">
        <v>17037.887610154285</v>
      </c>
      <c r="AP57" s="148">
        <v>0.85366994058367307</v>
      </c>
      <c r="AQ57" s="148">
        <v>12.853851189267553</v>
      </c>
      <c r="AR57" s="148">
        <v>51.720574603694836</v>
      </c>
      <c r="AS57" s="148">
        <v>8512.5968381232778</v>
      </c>
      <c r="AT57" s="148">
        <v>105460.47827334169</v>
      </c>
      <c r="AU57" s="148">
        <v>113973.07511146498</v>
      </c>
      <c r="AV57" s="148">
        <v>1.9750057035743771</v>
      </c>
      <c r="AW57" s="148">
        <v>3.6177869100179212</v>
      </c>
      <c r="AX57" s="148">
        <v>7.2325744984877138</v>
      </c>
      <c r="AY57" s="148">
        <v>34.243730189253633</v>
      </c>
      <c r="AZ57" s="148">
        <v>43.390230158494461</v>
      </c>
      <c r="BA57" s="148">
        <v>18.025366081191603</v>
      </c>
      <c r="BB57" s="148">
        <v>19703.478590998053</v>
      </c>
      <c r="BC57" s="148">
        <v>35.588400159494341</v>
      </c>
      <c r="BD57" s="215">
        <v>74.941964935415555</v>
      </c>
    </row>
    <row r="58" spans="1:56" s="4" customFormat="1" ht="13.8">
      <c r="A58" s="254" t="s">
        <v>555</v>
      </c>
      <c r="B58" s="111">
        <v>3510</v>
      </c>
      <c r="C58" s="255">
        <v>1069.848</v>
      </c>
      <c r="D58" s="205">
        <v>-52.171527133288009</v>
      </c>
      <c r="E58" s="213">
        <v>0.57289552211453065</v>
      </c>
      <c r="F58" s="148"/>
      <c r="G58" s="214">
        <v>6863.7246779380675</v>
      </c>
      <c r="H58" s="148">
        <v>0.61057197142575181</v>
      </c>
      <c r="I58" s="148">
        <v>8.6847024083187829</v>
      </c>
      <c r="J58" s="148">
        <v>205.11158602828689</v>
      </c>
      <c r="K58" s="148">
        <v>895.75527960015995</v>
      </c>
      <c r="L58" s="148">
        <v>45192.402056126928</v>
      </c>
      <c r="M58" s="148">
        <v>46088.15733572709</v>
      </c>
      <c r="N58" s="148">
        <v>1.3499950491751544</v>
      </c>
      <c r="O58" s="148">
        <v>1.2480864884148266</v>
      </c>
      <c r="P58" s="148">
        <v>6.0585247770140427</v>
      </c>
      <c r="Q58" s="148">
        <v>23.113138859992741</v>
      </c>
      <c r="R58" s="148">
        <v>130.91506433979944</v>
      </c>
      <c r="S58" s="148">
        <v>7.4219846127310456</v>
      </c>
      <c r="T58" s="148">
        <v>11804.623036284136</v>
      </c>
      <c r="U58" s="148">
        <v>49.503933975692327</v>
      </c>
      <c r="V58" s="215">
        <v>86.827402405163639</v>
      </c>
      <c r="W58" s="148"/>
      <c r="X58" s="248">
        <v>1606.0692116076352</v>
      </c>
      <c r="Y58" s="141">
        <v>0.3146127626531548</v>
      </c>
      <c r="Z58" s="148">
        <v>5.2817084002482453</v>
      </c>
      <c r="AA58" s="148">
        <v>7.4889987772143405</v>
      </c>
      <c r="AB58" s="148">
        <v>7530.5635800057316</v>
      </c>
      <c r="AC58" s="148">
        <v>2827.522463784388</v>
      </c>
      <c r="AD58" s="148">
        <v>10358.086043790119</v>
      </c>
      <c r="AE58" s="148">
        <v>0.82890359745104869</v>
      </c>
      <c r="AF58" s="148">
        <v>2.7843202869208223</v>
      </c>
      <c r="AG58" s="148">
        <v>1.5640589102368661</v>
      </c>
      <c r="AH58" s="148">
        <v>13.823345061605327</v>
      </c>
      <c r="AI58" s="148">
        <v>2.0473141126671464</v>
      </c>
      <c r="AJ58" s="148">
        <v>47.678235099145105</v>
      </c>
      <c r="AK58" s="148">
        <v>4435.9646023417963</v>
      </c>
      <c r="AL58" s="148">
        <v>24.597035990518307</v>
      </c>
      <c r="AM58" s="215">
        <v>47.766319271887163</v>
      </c>
      <c r="AN58" s="148"/>
      <c r="AO58" s="214">
        <v>8469.7938895457028</v>
      </c>
      <c r="AP58" s="148">
        <v>0.92518473407890667</v>
      </c>
      <c r="AQ58" s="148">
        <v>13.96641080856703</v>
      </c>
      <c r="AR58" s="148">
        <v>41.934680213358106</v>
      </c>
      <c r="AS58" s="148">
        <v>8426.3188596058917</v>
      </c>
      <c r="AT58" s="148">
        <v>48019.924519911314</v>
      </c>
      <c r="AU58" s="148">
        <v>56446.243379517204</v>
      </c>
      <c r="AV58" s="148">
        <v>2.1788986466262035</v>
      </c>
      <c r="AW58" s="148">
        <v>4.0324067753356498</v>
      </c>
      <c r="AX58" s="148">
        <v>7.6225836872509083</v>
      </c>
      <c r="AY58" s="148">
        <v>36.936483921598075</v>
      </c>
      <c r="AZ58" s="148">
        <v>12.732696397039973</v>
      </c>
      <c r="BA58" s="148">
        <v>20.954460784732614</v>
      </c>
      <c r="BB58" s="148">
        <v>9046.9293589513964</v>
      </c>
      <c r="BC58" s="148">
        <v>35.438798258646884</v>
      </c>
      <c r="BD58" s="215">
        <v>74.007611688640424</v>
      </c>
    </row>
    <row r="59" spans="1:56" s="4" customFormat="1" ht="13.8">
      <c r="A59" s="254" t="s">
        <v>556</v>
      </c>
      <c r="B59" s="111">
        <v>3530</v>
      </c>
      <c r="C59" s="255">
        <v>1075.944</v>
      </c>
      <c r="D59" s="205">
        <v>-92.97138437741684</v>
      </c>
      <c r="E59" s="213">
        <v>0.55551794462709603</v>
      </c>
      <c r="F59" s="148"/>
      <c r="G59" s="214">
        <v>6626.244436213362</v>
      </c>
      <c r="H59" s="148">
        <v>0.78020010033797316</v>
      </c>
      <c r="I59" s="148">
        <v>11.14563236105236</v>
      </c>
      <c r="J59" s="148">
        <v>243.62417927128789</v>
      </c>
      <c r="K59" s="148">
        <v>956.53214228117838</v>
      </c>
      <c r="L59" s="148">
        <v>43537.006053212164</v>
      </c>
      <c r="M59" s="148">
        <v>44493.53819549334</v>
      </c>
      <c r="N59" s="148">
        <v>1.7974473540871947</v>
      </c>
      <c r="O59" s="148">
        <v>1.7247565024751119</v>
      </c>
      <c r="P59" s="148">
        <v>7.5843519733493538</v>
      </c>
      <c r="Q59" s="148">
        <v>29.654504065864131</v>
      </c>
      <c r="R59" s="148">
        <v>121.05161303525347</v>
      </c>
      <c r="S59" s="148">
        <v>8.81158841644503</v>
      </c>
      <c r="T59" s="148">
        <v>8882.3520883132005</v>
      </c>
      <c r="U59" s="148">
        <v>50.709401596642209</v>
      </c>
      <c r="V59" s="215">
        <v>86.10793540586829</v>
      </c>
      <c r="W59" s="148"/>
      <c r="X59" s="248">
        <v>5273.0098211465684</v>
      </c>
      <c r="Y59" s="141">
        <v>0.1241732882050518</v>
      </c>
      <c r="Z59" s="148">
        <v>2.3796002333509465</v>
      </c>
      <c r="AA59" s="148">
        <v>0.75261735637548699</v>
      </c>
      <c r="AB59" s="148">
        <v>7614.0893898687109</v>
      </c>
      <c r="AC59" s="148">
        <v>27361.837963456055</v>
      </c>
      <c r="AD59" s="148">
        <v>34975.927353324769</v>
      </c>
      <c r="AE59" s="148">
        <v>0.81328021265422901</v>
      </c>
      <c r="AF59" s="148">
        <v>1.3779044394441695</v>
      </c>
      <c r="AG59" s="148">
        <v>0.18191128473219817</v>
      </c>
      <c r="AH59" s="148">
        <v>6.336166151337693</v>
      </c>
      <c r="AI59" s="148">
        <v>3.8013308207237988</v>
      </c>
      <c r="AJ59" s="148">
        <v>62.472513078246259</v>
      </c>
      <c r="AK59" s="148">
        <v>32678.671137430418</v>
      </c>
      <c r="AL59" s="148">
        <v>38.725190682647579</v>
      </c>
      <c r="AM59" s="215">
        <v>17.638602255416437</v>
      </c>
      <c r="AN59" s="148"/>
      <c r="AO59" s="214">
        <v>11899.254257359931</v>
      </c>
      <c r="AP59" s="148">
        <v>0.90437338854302485</v>
      </c>
      <c r="AQ59" s="148">
        <v>13.525232594403306</v>
      </c>
      <c r="AR59" s="148">
        <v>35.563654125343007</v>
      </c>
      <c r="AS59" s="148">
        <v>8570.6215321498894</v>
      </c>
      <c r="AT59" s="148">
        <v>70898.844016668212</v>
      </c>
      <c r="AU59" s="148">
        <v>79469.465548818102</v>
      </c>
      <c r="AV59" s="148">
        <v>2.6107275667414234</v>
      </c>
      <c r="AW59" s="148">
        <v>3.1026609419192814</v>
      </c>
      <c r="AX59" s="148">
        <v>7.7662632580815512</v>
      </c>
      <c r="AY59" s="148">
        <v>35.990670217201824</v>
      </c>
      <c r="AZ59" s="148">
        <v>77.637518232242314</v>
      </c>
      <c r="BA59" s="148">
        <v>16.178519883191552</v>
      </c>
      <c r="BB59" s="148">
        <v>13071.699782466016</v>
      </c>
      <c r="BC59" s="148">
        <v>46.356210087785605</v>
      </c>
      <c r="BD59" s="215">
        <v>78.792949197909905</v>
      </c>
    </row>
    <row r="60" spans="1:56" s="4" customFormat="1" ht="13.8">
      <c r="A60" s="254" t="s">
        <v>557</v>
      </c>
      <c r="B60" s="111">
        <v>3550</v>
      </c>
      <c r="C60" s="255">
        <v>1082.04</v>
      </c>
      <c r="D60" s="205">
        <v>-82.563459640173221</v>
      </c>
      <c r="E60" s="213">
        <v>0.57193358163949803</v>
      </c>
      <c r="F60" s="148"/>
      <c r="G60" s="214">
        <v>6114.7359741028658</v>
      </c>
      <c r="H60" s="148">
        <v>0.70140494129286202</v>
      </c>
      <c r="I60" s="148">
        <v>10.112659870537984</v>
      </c>
      <c r="J60" s="148">
        <v>221.51484690304525</v>
      </c>
      <c r="K60" s="148">
        <v>916.54504557042549</v>
      </c>
      <c r="L60" s="148">
        <v>40142.34453179298</v>
      </c>
      <c r="M60" s="148">
        <v>41058.889577363407</v>
      </c>
      <c r="N60" s="148">
        <v>1.613320100371457</v>
      </c>
      <c r="O60" s="148">
        <v>1.7313899248177214</v>
      </c>
      <c r="P60" s="148">
        <v>6.7265693672272722</v>
      </c>
      <c r="Q60" s="148">
        <v>26.890315977751921</v>
      </c>
      <c r="R60" s="148">
        <v>108.17656047163889</v>
      </c>
      <c r="S60" s="148">
        <v>10.306989815332361</v>
      </c>
      <c r="T60" s="148">
        <v>9039.2625545604442</v>
      </c>
      <c r="U60" s="148">
        <v>47.391012839637185</v>
      </c>
      <c r="V60" s="215">
        <v>84.701152435433954</v>
      </c>
      <c r="W60" s="148"/>
      <c r="X60" s="248">
        <v>6132.4718543664994</v>
      </c>
      <c r="Y60" s="141">
        <v>0.11856393314014529</v>
      </c>
      <c r="Z60" s="148">
        <v>2.052513838867474</v>
      </c>
      <c r="AA60" s="148">
        <v>3.7405682678225451</v>
      </c>
      <c r="AB60" s="148">
        <v>7713.3576201798687</v>
      </c>
      <c r="AC60" s="148">
        <v>33028.018712820558</v>
      </c>
      <c r="AD60" s="148">
        <v>40741.376333000429</v>
      </c>
      <c r="AE60" s="148">
        <v>0.57779614290770775</v>
      </c>
      <c r="AF60" s="148">
        <v>0.88709932852077888</v>
      </c>
      <c r="AG60" s="148">
        <v>0.49950542049168267</v>
      </c>
      <c r="AH60" s="148">
        <v>5.2449503814268521</v>
      </c>
      <c r="AI60" s="148">
        <v>1.7039267784456391</v>
      </c>
      <c r="AJ60" s="148">
        <v>46.117428271083241</v>
      </c>
      <c r="AK60" s="148">
        <v>45984.981811352955</v>
      </c>
      <c r="AL60" s="148">
        <v>40.528934542021652</v>
      </c>
      <c r="AM60" s="215">
        <v>47.697007760890067</v>
      </c>
      <c r="AN60" s="148"/>
      <c r="AO60" s="214">
        <v>12247.207828469367</v>
      </c>
      <c r="AP60" s="148">
        <v>0.81996887443300726</v>
      </c>
      <c r="AQ60" s="148">
        <v>12.16517370940546</v>
      </c>
      <c r="AR60" s="148">
        <v>65.99119114691851</v>
      </c>
      <c r="AS60" s="148">
        <v>8629.9026657502945</v>
      </c>
      <c r="AT60" s="148">
        <v>73170.363244613545</v>
      </c>
      <c r="AU60" s="148">
        <v>81800.265910363843</v>
      </c>
      <c r="AV60" s="148">
        <v>2.1911162432791649</v>
      </c>
      <c r="AW60" s="148">
        <v>2.6184892533384998</v>
      </c>
      <c r="AX60" s="148">
        <v>7.2260747877189537</v>
      </c>
      <c r="AY60" s="148">
        <v>32.135266359178765</v>
      </c>
      <c r="AZ60" s="148">
        <v>30.649569016178528</v>
      </c>
      <c r="BA60" s="148">
        <v>15.300865428785738</v>
      </c>
      <c r="BB60" s="148">
        <v>15069.349940242084</v>
      </c>
      <c r="BC60" s="148">
        <v>45.391866039236184</v>
      </c>
      <c r="BD60" s="215">
        <v>80.273003725414981</v>
      </c>
    </row>
    <row r="61" spans="1:56" s="4" customFormat="1" ht="13.8">
      <c r="A61" s="254" t="s">
        <v>558</v>
      </c>
      <c r="B61" s="111">
        <v>3570</v>
      </c>
      <c r="C61" s="255">
        <v>1088.136</v>
      </c>
      <c r="D61" s="205">
        <v>-88.688352065743203</v>
      </c>
      <c r="E61" s="213">
        <v>0.60818799197249762</v>
      </c>
      <c r="F61" s="148"/>
      <c r="G61" s="214">
        <v>7860.7808389985348</v>
      </c>
      <c r="H61" s="148">
        <v>0.74310321579700911</v>
      </c>
      <c r="I61" s="148">
        <v>10.46702566742551</v>
      </c>
      <c r="J61" s="148">
        <v>165.65880688412864</v>
      </c>
      <c r="K61" s="148">
        <v>904.06906699344472</v>
      </c>
      <c r="L61" s="148">
        <v>51879.065614083025</v>
      </c>
      <c r="M61" s="148">
        <v>52783.134681076466</v>
      </c>
      <c r="N61" s="148">
        <v>1.7009572998324103</v>
      </c>
      <c r="O61" s="148">
        <v>1.3682020551240419</v>
      </c>
      <c r="P61" s="148">
        <v>7.3672936068821855</v>
      </c>
      <c r="Q61" s="148">
        <v>27.865329408109162</v>
      </c>
      <c r="R61" s="148">
        <v>82.515742360956239</v>
      </c>
      <c r="S61" s="148">
        <v>7.0927341650968021</v>
      </c>
      <c r="T61" s="148">
        <v>11213.797358556909</v>
      </c>
      <c r="U61" s="148">
        <v>54.778856489446646</v>
      </c>
      <c r="V61" s="215">
        <v>88.055661092351485</v>
      </c>
      <c r="W61" s="148"/>
      <c r="X61" s="248">
        <v>5360.9531547440265</v>
      </c>
      <c r="Y61" s="141">
        <v>9.939157280560898E-2</v>
      </c>
      <c r="Z61" s="148">
        <v>1.7635282920861373</v>
      </c>
      <c r="AA61" s="148">
        <v>3.79410770783845</v>
      </c>
      <c r="AB61" s="148">
        <v>7764.3715281193035</v>
      </c>
      <c r="AC61" s="148">
        <v>27793.566302165138</v>
      </c>
      <c r="AD61" s="148">
        <v>35557.937830284442</v>
      </c>
      <c r="AE61" s="148">
        <v>0.60061848497082104</v>
      </c>
      <c r="AF61" s="148">
        <v>0.85804303901660561</v>
      </c>
      <c r="AG61" s="148">
        <v>0.30388938583650638</v>
      </c>
      <c r="AH61" s="148">
        <v>4.7060109292299011</v>
      </c>
      <c r="AI61" s="148">
        <v>2.355945975440688</v>
      </c>
      <c r="AJ61" s="148">
        <v>47.664176963282991</v>
      </c>
      <c r="AK61" s="148">
        <v>44730.663638669219</v>
      </c>
      <c r="AL61" s="148">
        <v>41.949380404810547</v>
      </c>
      <c r="AM61" s="215">
        <v>35.931310516404665</v>
      </c>
      <c r="AN61" s="148"/>
      <c r="AO61" s="214">
        <v>13221.73399374256</v>
      </c>
      <c r="AP61" s="148">
        <v>0.84249478860261773</v>
      </c>
      <c r="AQ61" s="148">
        <v>12.230553959511642</v>
      </c>
      <c r="AR61" s="148">
        <v>75.081547245847659</v>
      </c>
      <c r="AS61" s="148">
        <v>8668.4405951127483</v>
      </c>
      <c r="AT61" s="148">
        <v>79672.631916248167</v>
      </c>
      <c r="AU61" s="148">
        <v>88341.072511360922</v>
      </c>
      <c r="AV61" s="148">
        <v>2.3015757848032314</v>
      </c>
      <c r="AW61" s="148">
        <v>2.2262450941406473</v>
      </c>
      <c r="AX61" s="148">
        <v>7.6711829927186903</v>
      </c>
      <c r="AY61" s="148">
        <v>32.571340337339059</v>
      </c>
      <c r="AZ61" s="148">
        <v>42.054119535459826</v>
      </c>
      <c r="BA61" s="148">
        <v>11.887039659326343</v>
      </c>
      <c r="BB61" s="148">
        <v>16056.420885686581</v>
      </c>
      <c r="BC61" s="148">
        <v>50.870425818584629</v>
      </c>
      <c r="BD61" s="215">
        <v>83.109074540700931</v>
      </c>
    </row>
    <row r="62" spans="1:56" s="4" customFormat="1" ht="13.8">
      <c r="A62" s="254" t="s">
        <v>559</v>
      </c>
      <c r="B62" s="111">
        <v>3590</v>
      </c>
      <c r="C62" s="255">
        <v>1094.232</v>
      </c>
      <c r="D62" s="205">
        <v>-77.371159459740554</v>
      </c>
      <c r="E62" s="213">
        <v>0.63125199496124795</v>
      </c>
      <c r="F62" s="148"/>
      <c r="G62" s="214">
        <v>7013.783049425333</v>
      </c>
      <c r="H62" s="148">
        <v>0.74474593481156637</v>
      </c>
      <c r="I62" s="148">
        <v>10.465057503208147</v>
      </c>
      <c r="J62" s="148">
        <v>178.99669797264559</v>
      </c>
      <c r="K62" s="148">
        <v>915.99890935379108</v>
      </c>
      <c r="L62" s="148">
        <v>46179.762046733791</v>
      </c>
      <c r="M62" s="148">
        <v>47095.760956087579</v>
      </c>
      <c r="N62" s="148">
        <v>1.7215627271828542</v>
      </c>
      <c r="O62" s="148">
        <v>1.2831659449070827</v>
      </c>
      <c r="P62" s="148">
        <v>7.4426294253645793</v>
      </c>
      <c r="Q62" s="148">
        <v>27.894446120203554</v>
      </c>
      <c r="R62" s="148">
        <v>108.66754479647047</v>
      </c>
      <c r="S62" s="148">
        <v>5.2993514830644797</v>
      </c>
      <c r="T62" s="148">
        <v>9995.0686835148354</v>
      </c>
      <c r="U62" s="148">
        <v>55.149463485874186</v>
      </c>
      <c r="V62" s="215">
        <v>88.472098169209758</v>
      </c>
      <c r="W62" s="148"/>
      <c r="X62" s="248">
        <v>15582.947631476383</v>
      </c>
      <c r="Y62" s="141">
        <v>0.39629251900880835</v>
      </c>
      <c r="Z62" s="148">
        <v>5.8679990386099172</v>
      </c>
      <c r="AA62" s="148">
        <v>17.336789871121756</v>
      </c>
      <c r="AB62" s="148">
        <v>7803.4495540447851</v>
      </c>
      <c r="AC62" s="148">
        <v>96390.357213809737</v>
      </c>
      <c r="AD62" s="148">
        <v>104193.80676785452</v>
      </c>
      <c r="AE62" s="148">
        <v>1.1841969115754549</v>
      </c>
      <c r="AF62" s="148">
        <v>1.2318552603845068</v>
      </c>
      <c r="AG62" s="148">
        <v>3.383161912305924</v>
      </c>
      <c r="AH62" s="148">
        <v>15.483901604989915</v>
      </c>
      <c r="AI62" s="148">
        <v>5.7387085274587726</v>
      </c>
      <c r="AJ62" s="148">
        <v>21.226006413465392</v>
      </c>
      <c r="AK62" s="148">
        <v>39836.68663116001</v>
      </c>
      <c r="AL62" s="148">
        <v>49.627768964677529</v>
      </c>
      <c r="AM62" s="215">
        <v>81.138600668596055</v>
      </c>
      <c r="AN62" s="148"/>
      <c r="AO62" s="214">
        <v>22596.730680901714</v>
      </c>
      <c r="AP62" s="148">
        <v>1.1410384538203744</v>
      </c>
      <c r="AQ62" s="148">
        <v>16.333056541818056</v>
      </c>
      <c r="AR62" s="148">
        <v>48.425677873288159</v>
      </c>
      <c r="AS62" s="148">
        <v>8719.4484633985758</v>
      </c>
      <c r="AT62" s="148">
        <v>142570.11926054352</v>
      </c>
      <c r="AU62" s="148">
        <v>151289.56772394211</v>
      </c>
      <c r="AV62" s="148">
        <v>2.9057596387583087</v>
      </c>
      <c r="AW62" s="148">
        <v>2.515021205291589</v>
      </c>
      <c r="AX62" s="148">
        <v>10.825791337670502</v>
      </c>
      <c r="AY62" s="148">
        <v>43.378347725193464</v>
      </c>
      <c r="AZ62" s="148">
        <v>17.565746409674556</v>
      </c>
      <c r="BA62" s="148">
        <v>10.798112278435712</v>
      </c>
      <c r="BB62" s="148">
        <v>20647.034474426673</v>
      </c>
      <c r="BC62" s="148">
        <v>52.801819776015449</v>
      </c>
      <c r="BD62" s="215">
        <v>86.002588634344818</v>
      </c>
    </row>
    <row r="63" spans="1:56" s="4" customFormat="1" ht="13.8">
      <c r="A63" s="254" t="s">
        <v>560</v>
      </c>
      <c r="B63" s="111">
        <v>3610</v>
      </c>
      <c r="C63" s="255">
        <v>1100.328</v>
      </c>
      <c r="D63" s="205">
        <v>-81.010851987091769</v>
      </c>
      <c r="E63" s="213">
        <v>0.56755091763212007</v>
      </c>
      <c r="F63" s="148"/>
      <c r="G63" s="214">
        <v>6027.7317860408066</v>
      </c>
      <c r="H63" s="148">
        <v>0.70480315834369067</v>
      </c>
      <c r="I63" s="148">
        <v>9.8490295026726038</v>
      </c>
      <c r="J63" s="148">
        <v>202.50939681100803</v>
      </c>
      <c r="K63" s="148">
        <v>965.81680498121273</v>
      </c>
      <c r="L63" s="148">
        <v>39508.861881586956</v>
      </c>
      <c r="M63" s="148">
        <v>40474.678686568172</v>
      </c>
      <c r="N63" s="148">
        <v>1.5243145909423379</v>
      </c>
      <c r="O63" s="148">
        <v>0.89057732972948056</v>
      </c>
      <c r="P63" s="148">
        <v>7.391378603808338</v>
      </c>
      <c r="Q63" s="148">
        <v>26.182742300362019</v>
      </c>
      <c r="R63" s="148">
        <v>102.78414396206166</v>
      </c>
      <c r="S63" s="148">
        <v>7.9678285837103529</v>
      </c>
      <c r="T63" s="148">
        <v>9151.4515582720524</v>
      </c>
      <c r="U63" s="148">
        <v>60.052901916369528</v>
      </c>
      <c r="V63" s="215">
        <v>91.673199627822228</v>
      </c>
      <c r="W63" s="148"/>
      <c r="X63" s="248">
        <v>15787.905013078909</v>
      </c>
      <c r="Y63" s="141">
        <v>0.1185172691113541</v>
      </c>
      <c r="Z63" s="148">
        <v>2.2282371837229915</v>
      </c>
      <c r="AA63" s="148">
        <v>1.6382863468793964</v>
      </c>
      <c r="AB63" s="148">
        <v>8028.047408591342</v>
      </c>
      <c r="AC63" s="148">
        <v>97529.282718184681</v>
      </c>
      <c r="AD63" s="148">
        <v>105557.33012677603</v>
      </c>
      <c r="AE63" s="148">
        <v>0.74438388560738322</v>
      </c>
      <c r="AF63" s="148">
        <v>1.2287411245603463</v>
      </c>
      <c r="AG63" s="148">
        <v>0.22266404050367913</v>
      </c>
      <c r="AH63" s="148">
        <v>5.8627567652926613</v>
      </c>
      <c r="AI63" s="148">
        <v>10.194311662848772</v>
      </c>
      <c r="AJ63" s="148">
        <v>59.542575409800904</v>
      </c>
      <c r="AK63" s="148">
        <v>106587.97889243832</v>
      </c>
      <c r="AL63" s="148">
        <v>39.202058838426737</v>
      </c>
      <c r="AM63" s="215">
        <v>21.865684067083215</v>
      </c>
      <c r="AN63" s="148"/>
      <c r="AO63" s="214">
        <v>21815.636799119711</v>
      </c>
      <c r="AP63" s="148">
        <v>0.82332042745504475</v>
      </c>
      <c r="AQ63" s="148">
        <v>12.0772666863956</v>
      </c>
      <c r="AR63" s="148">
        <v>56.171834336298318</v>
      </c>
      <c r="AS63" s="148">
        <v>8993.8642135725549</v>
      </c>
      <c r="AT63" s="148">
        <v>137038.14459977165</v>
      </c>
      <c r="AU63" s="148">
        <v>146032.0088133442</v>
      </c>
      <c r="AV63" s="148">
        <v>2.2686984765497216</v>
      </c>
      <c r="AW63" s="148">
        <v>2.1193184542898269</v>
      </c>
      <c r="AX63" s="148">
        <v>7.6140426443120175</v>
      </c>
      <c r="AY63" s="148">
        <v>32.045499065654681</v>
      </c>
      <c r="AZ63" s="148">
        <v>86.157390109817129</v>
      </c>
      <c r="BA63" s="148">
        <v>15.310053156751973</v>
      </c>
      <c r="BB63" s="148">
        <v>26977.563694788911</v>
      </c>
      <c r="BC63" s="148">
        <v>51.0106821462158</v>
      </c>
      <c r="BD63" s="215">
        <v>83.961057760917598</v>
      </c>
    </row>
    <row r="64" spans="1:56" s="4" customFormat="1" ht="13.8">
      <c r="A64" s="254" t="s">
        <v>561</v>
      </c>
      <c r="B64" s="111">
        <v>3630</v>
      </c>
      <c r="C64" s="255">
        <v>1106.424</v>
      </c>
      <c r="D64" s="205">
        <v>-93.251729027403982</v>
      </c>
      <c r="E64" s="213">
        <v>0.61198192583222299</v>
      </c>
      <c r="F64" s="148"/>
      <c r="G64" s="214">
        <v>6260.5922761205729</v>
      </c>
      <c r="H64" s="148">
        <v>0.86772121690028547</v>
      </c>
      <c r="I64" s="148">
        <v>12.418172342290111</v>
      </c>
      <c r="J64" s="148">
        <v>100.18134738070373</v>
      </c>
      <c r="K64" s="148">
        <v>926.15511821364555</v>
      </c>
      <c r="L64" s="148">
        <v>41112.122256770279</v>
      </c>
      <c r="M64" s="148">
        <v>42038.277374983925</v>
      </c>
      <c r="N64" s="148">
        <v>2.2191635908186016</v>
      </c>
      <c r="O64" s="148">
        <v>1.6370205807951812</v>
      </c>
      <c r="P64" s="148">
        <v>8.4993786548260193</v>
      </c>
      <c r="Q64" s="148">
        <v>32.989352746594271</v>
      </c>
      <c r="R64" s="148">
        <v>100.43511714492635</v>
      </c>
      <c r="S64" s="148">
        <v>10.033747975351586</v>
      </c>
      <c r="T64" s="148">
        <v>7543.8461606554893</v>
      </c>
      <c r="U64" s="148">
        <v>54.494465468106398</v>
      </c>
      <c r="V64" s="215">
        <v>87.391915147102964</v>
      </c>
      <c r="W64" s="148"/>
      <c r="X64" s="248">
        <v>7084.0750663428762</v>
      </c>
      <c r="Y64" s="141">
        <v>0.15406148888716234</v>
      </c>
      <c r="Z64" s="148">
        <v>2.7820946007483531</v>
      </c>
      <c r="AA64" s="148">
        <v>4.2247914116956551</v>
      </c>
      <c r="AB64" s="148">
        <v>7913.6997771631095</v>
      </c>
      <c r="AC64" s="148">
        <v>39206.108840513269</v>
      </c>
      <c r="AD64" s="148">
        <v>47119.808617676375</v>
      </c>
      <c r="AE64" s="148">
        <v>0.4665772292806657</v>
      </c>
      <c r="AF64" s="148">
        <v>1.8972525009563137</v>
      </c>
      <c r="AG64" s="148">
        <v>0.40150325617490984</v>
      </c>
      <c r="AH64" s="148">
        <v>7.3834390737197433</v>
      </c>
      <c r="AI64" s="148">
        <v>11.111266767911467</v>
      </c>
      <c r="AJ64" s="148">
        <v>46.756492812043696</v>
      </c>
      <c r="AK64" s="148">
        <v>37780.398027461575</v>
      </c>
      <c r="AL64" s="148">
        <v>21.507463221463166</v>
      </c>
      <c r="AM64" s="215">
        <v>24.492250608385547</v>
      </c>
      <c r="AN64" s="148"/>
      <c r="AO64" s="214">
        <v>13344.667342463446</v>
      </c>
      <c r="AP64" s="148">
        <v>1.0217827057874482</v>
      </c>
      <c r="AQ64" s="148">
        <v>15.200266943038457</v>
      </c>
      <c r="AR64" s="148">
        <v>52.768027261524509</v>
      </c>
      <c r="AS64" s="148">
        <v>8839.8548953767549</v>
      </c>
      <c r="AT64" s="148">
        <v>80318.23109728354</v>
      </c>
      <c r="AU64" s="148">
        <v>89158.085992660301</v>
      </c>
      <c r="AV64" s="148">
        <v>2.6857408200992672</v>
      </c>
      <c r="AW64" s="148">
        <v>3.5342730817514951</v>
      </c>
      <c r="AX64" s="148">
        <v>8.9008819110009281</v>
      </c>
      <c r="AY64" s="148">
        <v>40.372791820314013</v>
      </c>
      <c r="AZ64" s="148">
        <v>76.201107631100456</v>
      </c>
      <c r="BA64" s="148">
        <v>15.560278775486102</v>
      </c>
      <c r="BB64" s="148">
        <v>13073.553878207962</v>
      </c>
      <c r="BC64" s="148">
        <v>42.298691994172607</v>
      </c>
      <c r="BD64" s="215">
        <v>78.301067537791226</v>
      </c>
    </row>
    <row r="65" spans="1:56" s="4" customFormat="1" ht="13.8">
      <c r="A65" s="254" t="s">
        <v>562</v>
      </c>
      <c r="B65" s="111">
        <v>3650</v>
      </c>
      <c r="C65" s="255">
        <v>1112.52</v>
      </c>
      <c r="D65" s="205">
        <v>-85.297932056440146</v>
      </c>
      <c r="E65" s="213">
        <v>0.5754427370979075</v>
      </c>
      <c r="F65" s="148"/>
      <c r="G65" s="214">
        <v>7631.2004855650093</v>
      </c>
      <c r="H65" s="148">
        <v>0.80202407388043984</v>
      </c>
      <c r="I65" s="148">
        <v>11.485859484079414</v>
      </c>
      <c r="J65" s="148">
        <v>170.74083759182935</v>
      </c>
      <c r="K65" s="148">
        <v>968.46151264925436</v>
      </c>
      <c r="L65" s="148">
        <v>50273.099759422883</v>
      </c>
      <c r="M65" s="148">
        <v>51241.56127207214</v>
      </c>
      <c r="N65" s="148">
        <v>2.0677994061067593</v>
      </c>
      <c r="O65" s="148">
        <v>1.5009742116343341</v>
      </c>
      <c r="P65" s="148">
        <v>7.875657067595446</v>
      </c>
      <c r="Q65" s="148">
        <v>30.556629929848558</v>
      </c>
      <c r="R65" s="148">
        <v>102.18534348118612</v>
      </c>
      <c r="S65" s="148">
        <v>9.5999960005330784</v>
      </c>
      <c r="T65" s="148">
        <v>9927.4705171052374</v>
      </c>
      <c r="U65" s="148">
        <v>55.193481936211121</v>
      </c>
      <c r="V65" s="215">
        <v>87.741380361400985</v>
      </c>
      <c r="W65" s="148"/>
      <c r="X65" s="248">
        <v>9425.5680169270399</v>
      </c>
      <c r="Y65" s="141">
        <v>0.16682197226242146</v>
      </c>
      <c r="Z65" s="148">
        <v>2.7026907693370203</v>
      </c>
      <c r="AA65" s="148">
        <v>5.5109175746787562</v>
      </c>
      <c r="AB65" s="148">
        <v>8076.5050031121154</v>
      </c>
      <c r="AC65" s="148">
        <v>54756.61506962726</v>
      </c>
      <c r="AD65" s="148">
        <v>62833.120072739373</v>
      </c>
      <c r="AE65" s="148">
        <v>0.60826538993934809</v>
      </c>
      <c r="AF65" s="148">
        <v>1.0083039377208414</v>
      </c>
      <c r="AG65" s="148">
        <v>1.0668540327587197</v>
      </c>
      <c r="AH65" s="148">
        <v>7.1647403723184873</v>
      </c>
      <c r="AI65" s="148">
        <v>8.5004095034394211</v>
      </c>
      <c r="AJ65" s="148">
        <v>31.219960275075948</v>
      </c>
      <c r="AK65" s="148">
        <v>51917.034184205637</v>
      </c>
      <c r="AL65" s="148">
        <v>38.913421740687276</v>
      </c>
      <c r="AM65" s="215">
        <v>62.08521532873953</v>
      </c>
      <c r="AN65" s="148"/>
      <c r="AO65" s="214">
        <v>17056.76850249205</v>
      </c>
      <c r="AP65" s="148">
        <v>0.96884604614286118</v>
      </c>
      <c r="AQ65" s="148">
        <v>14.188550253416434</v>
      </c>
      <c r="AR65" s="148">
        <v>42.118221998997889</v>
      </c>
      <c r="AS65" s="148">
        <v>9044.966515761369</v>
      </c>
      <c r="AT65" s="148">
        <v>105029.71482905015</v>
      </c>
      <c r="AU65" s="148">
        <v>114074.68134481151</v>
      </c>
      <c r="AV65" s="148">
        <v>2.6760647960461075</v>
      </c>
      <c r="AW65" s="148">
        <v>2.5092781493551755</v>
      </c>
      <c r="AX65" s="148">
        <v>8.9425111003541655</v>
      </c>
      <c r="AY65" s="148">
        <v>37.721370302167045</v>
      </c>
      <c r="AZ65" s="148">
        <v>48.142330872382828</v>
      </c>
      <c r="BA65" s="148">
        <v>13.310769705878487</v>
      </c>
      <c r="BB65" s="148">
        <v>17902.90512119831</v>
      </c>
      <c r="BC65" s="148">
        <v>50.252209003599312</v>
      </c>
      <c r="BD65" s="215">
        <v>83.607178336126552</v>
      </c>
    </row>
    <row r="66" spans="1:56" s="4" customFormat="1" ht="13.8">
      <c r="A66" s="254" t="s">
        <v>563</v>
      </c>
      <c r="B66" s="111">
        <v>3670</v>
      </c>
      <c r="C66" s="255">
        <v>1118.616</v>
      </c>
      <c r="D66" s="205">
        <v>-88.536006647117432</v>
      </c>
      <c r="E66" s="213">
        <v>0.58613521003762714</v>
      </c>
      <c r="F66" s="148"/>
      <c r="G66" s="214">
        <v>5407.1582386680293</v>
      </c>
      <c r="H66" s="148">
        <v>0.67297649660070935</v>
      </c>
      <c r="I66" s="148">
        <v>9.1980628095997279</v>
      </c>
      <c r="J66" s="148">
        <v>333.19004988875389</v>
      </c>
      <c r="K66" s="148">
        <v>804.9089407547832</v>
      </c>
      <c r="L66" s="148">
        <v>35502.776949374631</v>
      </c>
      <c r="M66" s="148">
        <v>36307.685890129411</v>
      </c>
      <c r="N66" s="148">
        <v>0.67962362725821257</v>
      </c>
      <c r="O66" s="148">
        <v>0.90459127378690762</v>
      </c>
      <c r="P66" s="148">
        <v>7.5841121033142089</v>
      </c>
      <c r="Q66" s="148">
        <v>24.479433101639408</v>
      </c>
      <c r="R66" s="148">
        <v>99.737424189858942</v>
      </c>
      <c r="S66" s="148">
        <v>6.5156952459486144</v>
      </c>
      <c r="T66" s="148">
        <v>8780.4933871271423</v>
      </c>
      <c r="U66" s="148">
        <v>40.881684015289281</v>
      </c>
      <c r="V66" s="215">
        <v>92.145588938859191</v>
      </c>
      <c r="W66" s="148"/>
      <c r="X66" s="248">
        <v>4393.9338051140958</v>
      </c>
      <c r="Y66" s="141">
        <v>0.12282425264640921</v>
      </c>
      <c r="Z66" s="148">
        <v>2.1727536842953357</v>
      </c>
      <c r="AA66" s="148">
        <v>4.3808148358377901</v>
      </c>
      <c r="AB66" s="148">
        <v>6939.9698744666248</v>
      </c>
      <c r="AC66" s="148">
        <v>22171.344368512317</v>
      </c>
      <c r="AD66" s="148">
        <v>29111.31424297894</v>
      </c>
      <c r="AE66" s="148">
        <v>0.44355564286669863</v>
      </c>
      <c r="AF66" s="148">
        <v>1.3040737836186718</v>
      </c>
      <c r="AG66" s="148">
        <v>0.42350787382666327</v>
      </c>
      <c r="AH66" s="148">
        <v>5.7969365918331297</v>
      </c>
      <c r="AI66" s="148">
        <v>15.564261490305755</v>
      </c>
      <c r="AJ66" s="148">
        <v>44.381556988553868</v>
      </c>
      <c r="AK66" s="148">
        <v>29729.319544607544</v>
      </c>
      <c r="AL66" s="148">
        <v>27.060022940929574</v>
      </c>
      <c r="AM66" s="215">
        <v>33.276066497788989</v>
      </c>
      <c r="AN66" s="148"/>
      <c r="AO66" s="214">
        <v>9801.092043782126</v>
      </c>
      <c r="AP66" s="148">
        <v>0.79580074924711852</v>
      </c>
      <c r="AQ66" s="148">
        <v>11.370816493895063</v>
      </c>
      <c r="AR66" s="148">
        <v>73.084848716996277</v>
      </c>
      <c r="AS66" s="148">
        <v>7744.8788152214083</v>
      </c>
      <c r="AT66" s="148">
        <v>57674.121317886951</v>
      </c>
      <c r="AU66" s="148">
        <v>65419.000133108362</v>
      </c>
      <c r="AV66" s="148">
        <v>1.123179270124911</v>
      </c>
      <c r="AW66" s="148">
        <v>2.2086650574055793</v>
      </c>
      <c r="AX66" s="148">
        <v>8.0076199771408731</v>
      </c>
      <c r="AY66" s="148">
        <v>30.276369693472539</v>
      </c>
      <c r="AZ66" s="148">
        <v>79.381269530349329</v>
      </c>
      <c r="BA66" s="148">
        <v>12.369181220698376</v>
      </c>
      <c r="BB66" s="148">
        <v>12791.509837835598</v>
      </c>
      <c r="BC66" s="148">
        <v>33.756598581841828</v>
      </c>
      <c r="BD66" s="215">
        <v>84.266098461546903</v>
      </c>
    </row>
    <row r="67" spans="1:56" s="11" customFormat="1" ht="13.8">
      <c r="A67" s="256" t="s">
        <v>265</v>
      </c>
      <c r="B67" s="11">
        <v>3690</v>
      </c>
      <c r="C67" s="257">
        <v>1124.712</v>
      </c>
      <c r="D67" s="206">
        <v>-75.896923631729862</v>
      </c>
      <c r="E67" s="216">
        <v>0.50784534082415056</v>
      </c>
      <c r="F67" s="143"/>
      <c r="G67" s="206">
        <v>7746.4993222678822</v>
      </c>
      <c r="H67" s="143">
        <v>0.95649529411721324</v>
      </c>
      <c r="I67" s="143">
        <v>13.592252075229935</v>
      </c>
      <c r="J67" s="143">
        <v>173.99002330822472</v>
      </c>
      <c r="K67" s="143">
        <v>978.6942657733415</v>
      </c>
      <c r="L67" s="143">
        <v>51037.069232630609</v>
      </c>
      <c r="M67" s="143">
        <v>52015.763498403947</v>
      </c>
      <c r="N67" s="143">
        <v>1.8646989499478874</v>
      </c>
      <c r="O67" s="143">
        <v>1.8385352287795897</v>
      </c>
      <c r="P67" s="143">
        <v>9.8172346653569118</v>
      </c>
      <c r="Q67" s="143">
        <v>36.099651813705322</v>
      </c>
      <c r="R67" s="143">
        <v>93.321106420556205</v>
      </c>
      <c r="S67" s="143">
        <v>10.84044436708712</v>
      </c>
      <c r="T67" s="143">
        <v>8530.091134941189</v>
      </c>
      <c r="U67" s="143">
        <v>47.974663047111051</v>
      </c>
      <c r="V67" s="216">
        <v>88.142139529378525</v>
      </c>
      <c r="W67" s="143"/>
      <c r="X67" s="271">
        <v>8304.3086982462282</v>
      </c>
      <c r="Y67" s="272">
        <v>0.11940391579984203</v>
      </c>
      <c r="Z67" s="143">
        <v>2.0252615911185199</v>
      </c>
      <c r="AA67" s="143">
        <v>11.505153174831509</v>
      </c>
      <c r="AB67" s="143">
        <v>8428.4229476818036</v>
      </c>
      <c r="AC67" s="143">
        <v>46855.80743006758</v>
      </c>
      <c r="AD67" s="143">
        <v>55284.23037774938</v>
      </c>
      <c r="AE67" s="143">
        <v>0.56237104553460704</v>
      </c>
      <c r="AF67" s="143">
        <v>0.87903160297614713</v>
      </c>
      <c r="AG67" s="143">
        <v>0.57139935475358938</v>
      </c>
      <c r="AH67" s="143">
        <v>5.3741813487157959</v>
      </c>
      <c r="AI67" s="143">
        <v>4.0143436751116521</v>
      </c>
      <c r="AJ67" s="143">
        <v>43.307514963813645</v>
      </c>
      <c r="AK67" s="143">
        <v>60899.069569820742</v>
      </c>
      <c r="AL67" s="143">
        <v>41.04950531264538</v>
      </c>
      <c r="AM67" s="216">
        <v>51.117689618764359</v>
      </c>
      <c r="AN67" s="143"/>
      <c r="AO67" s="206">
        <v>16050.80802051411</v>
      </c>
      <c r="AP67" s="143">
        <v>1.0758992099170552</v>
      </c>
      <c r="AQ67" s="143">
        <v>15.617513666348456</v>
      </c>
      <c r="AR67" s="143">
        <v>105.50211076468604</v>
      </c>
      <c r="AS67" s="143">
        <v>9407.1172134551452</v>
      </c>
      <c r="AT67" s="143">
        <v>97892.876662698196</v>
      </c>
      <c r="AU67" s="143">
        <v>107299.99387615334</v>
      </c>
      <c r="AV67" s="143">
        <v>2.427069995482495</v>
      </c>
      <c r="AW67" s="143">
        <v>2.7175668317557369</v>
      </c>
      <c r="AX67" s="143">
        <v>10.3886340201105</v>
      </c>
      <c r="AY67" s="143">
        <v>41.473833162421116</v>
      </c>
      <c r="AZ67" s="143">
        <v>46.139381009894187</v>
      </c>
      <c r="BA67" s="143">
        <v>14.437982351226363</v>
      </c>
      <c r="BB67" s="143">
        <v>15316.065945946573</v>
      </c>
      <c r="BC67" s="143">
        <v>46.085211023967801</v>
      </c>
      <c r="BD67" s="216">
        <v>84.68065051545527</v>
      </c>
    </row>
    <row r="68" spans="1:56" s="11" customFormat="1" ht="13.8">
      <c r="A68" s="256" t="s">
        <v>266</v>
      </c>
      <c r="B68" s="11">
        <v>3690</v>
      </c>
      <c r="C68" s="257">
        <v>1124.712</v>
      </c>
      <c r="D68" s="206">
        <v>-82.69197872679851</v>
      </c>
      <c r="E68" s="216">
        <v>0.57781982174728796</v>
      </c>
      <c r="F68" s="143"/>
      <c r="G68" s="206">
        <v>7163.3735039363664</v>
      </c>
      <c r="H68" s="143">
        <v>0.9382939431390328</v>
      </c>
      <c r="I68" s="143">
        <v>13.242284796692918</v>
      </c>
      <c r="J68" s="143">
        <v>71.829604349114064</v>
      </c>
      <c r="K68" s="143">
        <v>1024.61541922166</v>
      </c>
      <c r="L68" s="143">
        <v>47075.607214297095</v>
      </c>
      <c r="M68" s="143">
        <v>48100.222633518759</v>
      </c>
      <c r="N68" s="143">
        <v>1.9140397730830538</v>
      </c>
      <c r="O68" s="143">
        <v>1.6697277261065029</v>
      </c>
      <c r="P68" s="143">
        <v>9.6135488580869382</v>
      </c>
      <c r="Q68" s="143">
        <v>35.236834673928243</v>
      </c>
      <c r="R68" s="143">
        <v>106.89765592967227</v>
      </c>
      <c r="S68" s="143">
        <v>8.9635979019848939</v>
      </c>
      <c r="T68" s="143">
        <v>8081.1264866852589</v>
      </c>
      <c r="U68" s="143">
        <v>48.589463635418554</v>
      </c>
      <c r="V68" s="216">
        <v>88.250406450890821</v>
      </c>
      <c r="W68" s="143"/>
      <c r="X68" s="271">
        <v>1501.0651347174544</v>
      </c>
      <c r="Y68" s="272">
        <v>0.28310014180367726</v>
      </c>
      <c r="Z68" s="143">
        <v>4.708461446382481</v>
      </c>
      <c r="AA68" s="143">
        <v>20.629175261244075</v>
      </c>
      <c r="AB68" s="143">
        <v>8318.5961932884584</v>
      </c>
      <c r="AC68" s="143">
        <v>1289.8086860887245</v>
      </c>
      <c r="AD68" s="143">
        <v>9608.4048793771835</v>
      </c>
      <c r="AE68" s="143">
        <v>0.86455570283670136</v>
      </c>
      <c r="AF68" s="143">
        <v>2.0801637794846015</v>
      </c>
      <c r="AG68" s="143">
        <v>1.6408131266198365</v>
      </c>
      <c r="AH68" s="143">
        <v>12.243372065872844</v>
      </c>
      <c r="AI68" s="143">
        <v>1.4247830809849957</v>
      </c>
      <c r="AJ68" s="143">
        <v>44.365113400213566</v>
      </c>
      <c r="AK68" s="143">
        <v>4645.9224288760315</v>
      </c>
      <c r="AL68" s="143">
        <v>28.081980566270165</v>
      </c>
      <c r="AM68" s="216">
        <v>56.505597021323354</v>
      </c>
      <c r="AN68" s="143"/>
      <c r="AO68" s="206">
        <v>8664.4386386538208</v>
      </c>
      <c r="AP68" s="143">
        <v>1.2213940849427101</v>
      </c>
      <c r="AQ68" s="143">
        <v>17.950746243075397</v>
      </c>
      <c r="AR68" s="143">
        <v>58.706383559229913</v>
      </c>
      <c r="AS68" s="143">
        <v>9343.2116125101184</v>
      </c>
      <c r="AT68" s="143">
        <v>48365.415900385822</v>
      </c>
      <c r="AU68" s="143">
        <v>57708.627512895939</v>
      </c>
      <c r="AV68" s="143">
        <v>2.7785954759197553</v>
      </c>
      <c r="AW68" s="143">
        <v>3.7498915055911044</v>
      </c>
      <c r="AX68" s="143">
        <v>11.254361984706776</v>
      </c>
      <c r="AY68" s="143">
        <v>47.480206739801083</v>
      </c>
      <c r="AZ68" s="143">
        <v>13.941869981729672</v>
      </c>
      <c r="BA68" s="143">
        <v>17.021322707393708</v>
      </c>
      <c r="BB68" s="143">
        <v>7195.3156553963063</v>
      </c>
      <c r="BC68" s="143">
        <v>39.86378242659589</v>
      </c>
      <c r="BD68" s="216">
        <v>81.308669368774275</v>
      </c>
    </row>
    <row r="69" spans="1:56" s="11" customFormat="1" ht="13.8">
      <c r="A69" s="256" t="s">
        <v>267</v>
      </c>
      <c r="B69" s="11">
        <v>3690</v>
      </c>
      <c r="C69" s="257">
        <v>1124.712</v>
      </c>
      <c r="D69" s="206">
        <v>-68.053587841763246</v>
      </c>
      <c r="E69" s="216">
        <v>0.5481380119525936</v>
      </c>
      <c r="F69" s="143"/>
      <c r="G69" s="206">
        <v>6180.8950985189476</v>
      </c>
      <c r="H69" s="143">
        <v>0.77246529856460189</v>
      </c>
      <c r="I69" s="143">
        <v>10.813284779650981</v>
      </c>
      <c r="J69" s="143">
        <v>150.91890867164753</v>
      </c>
      <c r="K69" s="143">
        <v>1040.9285772712401</v>
      </c>
      <c r="L69" s="143">
        <v>40462.202615010538</v>
      </c>
      <c r="M69" s="143">
        <v>41503.131192281777</v>
      </c>
      <c r="N69" s="143">
        <v>1.2231900088791963</v>
      </c>
      <c r="O69" s="143">
        <v>1.3085875543639129</v>
      </c>
      <c r="P69" s="143">
        <v>8.2330156984930536</v>
      </c>
      <c r="Q69" s="143">
        <v>28.741998008835552</v>
      </c>
      <c r="R69" s="143">
        <v>92.94714824638092</v>
      </c>
      <c r="S69" s="143">
        <v>8.9024608051859957</v>
      </c>
      <c r="T69" s="143">
        <v>8548.4153392112185</v>
      </c>
      <c r="U69" s="143">
        <v>44.403814990593013</v>
      </c>
      <c r="V69" s="216">
        <v>89.621117793760078</v>
      </c>
      <c r="W69" s="143"/>
      <c r="X69" s="271">
        <v>1469.637208415533</v>
      </c>
      <c r="Y69" s="272">
        <v>0.21652107215403191</v>
      </c>
      <c r="Z69" s="143">
        <v>3.2753118762318771</v>
      </c>
      <c r="AA69" s="143">
        <v>20.113627972882025</v>
      </c>
      <c r="AB69" s="143">
        <v>8320.2981768556401</v>
      </c>
      <c r="AC69" s="143">
        <v>1076.9798694395743</v>
      </c>
      <c r="AD69" s="143">
        <v>9397.2780462952142</v>
      </c>
      <c r="AE69" s="143">
        <v>0.58405276436613407</v>
      </c>
      <c r="AF69" s="143">
        <v>1.0479828256506747</v>
      </c>
      <c r="AG69" s="143">
        <v>1.5064763914062851</v>
      </c>
      <c r="AH69" s="143">
        <v>8.3798269903996605</v>
      </c>
      <c r="AI69" s="143">
        <v>1.546998815991768</v>
      </c>
      <c r="AJ69" s="143">
        <v>26.158281561189749</v>
      </c>
      <c r="AK69" s="143">
        <v>6638.7869460553638</v>
      </c>
      <c r="AL69" s="143">
        <v>36.92314558108761</v>
      </c>
      <c r="AM69" s="216">
        <v>69.189094390448503</v>
      </c>
      <c r="AN69" s="143"/>
      <c r="AO69" s="206">
        <v>7650.5323069344813</v>
      </c>
      <c r="AP69" s="143">
        <v>0.9889863707186336</v>
      </c>
      <c r="AQ69" s="143">
        <v>14.088596655882858</v>
      </c>
      <c r="AR69" s="143">
        <v>91.759471417935657</v>
      </c>
      <c r="AS69" s="143">
        <v>9361.2267541268811</v>
      </c>
      <c r="AT69" s="143">
        <v>41539.18248445011</v>
      </c>
      <c r="AU69" s="143">
        <v>50900.409238576991</v>
      </c>
      <c r="AV69" s="143">
        <v>1.8072427732453304</v>
      </c>
      <c r="AW69" s="143">
        <v>2.3565703800145883</v>
      </c>
      <c r="AX69" s="143">
        <v>9.7394920898993416</v>
      </c>
      <c r="AY69" s="143">
        <v>37.121824999235223</v>
      </c>
      <c r="AZ69" s="143">
        <v>13.554542529724376</v>
      </c>
      <c r="BA69" s="143">
        <v>12.578096833334044</v>
      </c>
      <c r="BB69" s="143">
        <v>8117.3385925552893</v>
      </c>
      <c r="BC69" s="143">
        <v>41.457645095131497</v>
      </c>
      <c r="BD69" s="216">
        <v>85.556802025713623</v>
      </c>
    </row>
    <row r="70" spans="1:56" s="4" customFormat="1" ht="13.8">
      <c r="A70" s="254" t="s">
        <v>564</v>
      </c>
      <c r="B70" s="111">
        <v>3710</v>
      </c>
      <c r="C70" s="255">
        <v>1130.808</v>
      </c>
      <c r="D70" s="205">
        <v>-73.415169579708802</v>
      </c>
      <c r="E70" s="213">
        <v>0.6219230187920789</v>
      </c>
      <c r="F70" s="148"/>
      <c r="G70" s="214">
        <v>6177.136763966877</v>
      </c>
      <c r="H70" s="148">
        <v>1.1014978722460498</v>
      </c>
      <c r="I70" s="148">
        <v>15.347917324982644</v>
      </c>
      <c r="J70" s="148">
        <v>130.59829032352593</v>
      </c>
      <c r="K70" s="148">
        <v>963.18921600584486</v>
      </c>
      <c r="L70" s="148">
        <v>40514.705720120015</v>
      </c>
      <c r="M70" s="148">
        <v>41477.894936125856</v>
      </c>
      <c r="N70" s="148">
        <v>1.7310232412016724</v>
      </c>
      <c r="O70" s="148">
        <v>1.6052022862888402</v>
      </c>
      <c r="P70" s="148">
        <v>11.904485223626979</v>
      </c>
      <c r="Q70" s="148">
        <v>40.692697705483702</v>
      </c>
      <c r="R70" s="148">
        <v>86.566211430842046</v>
      </c>
      <c r="S70" s="148">
        <v>8.0694436854393654</v>
      </c>
      <c r="T70" s="148">
        <v>6034.2310013222632</v>
      </c>
      <c r="U70" s="148">
        <v>48.639208367360986</v>
      </c>
      <c r="V70" s="215">
        <v>90.856009768827334</v>
      </c>
      <c r="W70" s="148"/>
      <c r="X70" s="248">
        <v>8153.6134890564981</v>
      </c>
      <c r="Y70" s="141">
        <v>0.22817966123743902</v>
      </c>
      <c r="Z70" s="148">
        <v>3.4477860161393714</v>
      </c>
      <c r="AA70" s="148">
        <v>24.581848937540386</v>
      </c>
      <c r="AB70" s="148">
        <v>8229.885715321243</v>
      </c>
      <c r="AC70" s="148">
        <v>46053.702796174424</v>
      </c>
      <c r="AD70" s="148">
        <v>54283.588511495669</v>
      </c>
      <c r="AE70" s="148">
        <v>0.71385805572803562</v>
      </c>
      <c r="AF70" s="148">
        <v>0.93471976882435881</v>
      </c>
      <c r="AG70" s="148">
        <v>1.7101315867996989</v>
      </c>
      <c r="AH70" s="148">
        <v>8.9677541283100872</v>
      </c>
      <c r="AI70" s="148">
        <v>1.4562656861622705</v>
      </c>
      <c r="AJ70" s="148">
        <v>24.83442272043175</v>
      </c>
      <c r="AK70" s="148">
        <v>35834.930283554982</v>
      </c>
      <c r="AL70" s="148">
        <v>42.044526406980566</v>
      </c>
      <c r="AM70" s="215">
        <v>74.29879223541333</v>
      </c>
      <c r="AN70" s="148"/>
      <c r="AO70" s="214">
        <v>14330.750253023372</v>
      </c>
      <c r="AP70" s="148">
        <v>1.3296775334834887</v>
      </c>
      <c r="AQ70" s="148">
        <v>18.795703341122017</v>
      </c>
      <c r="AR70" s="148">
        <v>95.870844225087851</v>
      </c>
      <c r="AS70" s="148">
        <v>9193.0749313270881</v>
      </c>
      <c r="AT70" s="148">
        <v>86568.408516294439</v>
      </c>
      <c r="AU70" s="148">
        <v>95761.483447621533</v>
      </c>
      <c r="AV70" s="148">
        <v>2.4448812969297076</v>
      </c>
      <c r="AW70" s="148">
        <v>2.5399220551131987</v>
      </c>
      <c r="AX70" s="148">
        <v>13.614616810426678</v>
      </c>
      <c r="AY70" s="148">
        <v>49.660451833793793</v>
      </c>
      <c r="AZ70" s="148">
        <v>14.650612652688332</v>
      </c>
      <c r="BA70" s="148">
        <v>10.9039860903281</v>
      </c>
      <c r="BB70" s="148">
        <v>11415.683125624326</v>
      </c>
      <c r="BC70" s="148">
        <v>46.548523835707314</v>
      </c>
      <c r="BD70" s="215">
        <v>88.255197954181469</v>
      </c>
    </row>
    <row r="71" spans="1:56" s="4" customFormat="1" ht="13.8">
      <c r="A71" s="254" t="s">
        <v>565</v>
      </c>
      <c r="B71" s="111">
        <v>3730</v>
      </c>
      <c r="C71" s="255">
        <v>1136.904</v>
      </c>
      <c r="D71" s="205">
        <v>-70.476519522845422</v>
      </c>
      <c r="E71" s="213">
        <v>0.52793118987460641</v>
      </c>
      <c r="F71" s="148"/>
      <c r="G71" s="214">
        <v>7548.4280985461091</v>
      </c>
      <c r="H71" s="148">
        <v>0.93159127361406258</v>
      </c>
      <c r="I71" s="148">
        <v>13.332693336733113</v>
      </c>
      <c r="J71" s="148">
        <v>250.97024758108657</v>
      </c>
      <c r="K71" s="148">
        <v>1001.7465593701831</v>
      </c>
      <c r="L71" s="148">
        <v>49684.019284566166</v>
      </c>
      <c r="M71" s="148">
        <v>50685.765843936351</v>
      </c>
      <c r="N71" s="148">
        <v>2.3738180371015951</v>
      </c>
      <c r="O71" s="148">
        <v>1.552797852471282</v>
      </c>
      <c r="P71" s="148">
        <v>9.319744738155471</v>
      </c>
      <c r="Q71" s="148">
        <v>35.367782876034688</v>
      </c>
      <c r="R71" s="148">
        <v>88.732641121236952</v>
      </c>
      <c r="S71" s="148">
        <v>8.1875101226152278</v>
      </c>
      <c r="T71" s="148">
        <v>8483.9848414536755</v>
      </c>
      <c r="U71" s="148">
        <v>57.668082338979332</v>
      </c>
      <c r="V71" s="215">
        <v>89.076579243893292</v>
      </c>
      <c r="W71" s="148"/>
      <c r="X71" s="248">
        <v>1523.3615722317597</v>
      </c>
      <c r="Y71" s="141">
        <v>0.42332314050286574</v>
      </c>
      <c r="Z71" s="148">
        <v>6.9233998575450215</v>
      </c>
      <c r="AA71" s="148">
        <v>17.611507896030524</v>
      </c>
      <c r="AB71" s="148">
        <v>8458.4500201591272</v>
      </c>
      <c r="AC71" s="148">
        <v>1291.7534854023061</v>
      </c>
      <c r="AD71" s="148">
        <v>9750.2035055614324</v>
      </c>
      <c r="AE71" s="148">
        <v>0.98001685668169347</v>
      </c>
      <c r="AF71" s="148">
        <v>3.7539999125990211</v>
      </c>
      <c r="AG71" s="148">
        <v>2.1698279595465242</v>
      </c>
      <c r="AH71" s="148">
        <v>18.433265425968724</v>
      </c>
      <c r="AI71" s="148">
        <v>4.6894781509048808</v>
      </c>
      <c r="AJ71" s="148">
        <v>26.704311284823763</v>
      </c>
      <c r="AK71" s="148">
        <v>3131.3607990262126</v>
      </c>
      <c r="AL71" s="148">
        <v>20.086674245102369</v>
      </c>
      <c r="AM71" s="215">
        <v>46.197969305543864</v>
      </c>
      <c r="AN71" s="148"/>
      <c r="AO71" s="214">
        <v>9071.7896707778673</v>
      </c>
      <c r="AP71" s="148">
        <v>1.3549144141169285</v>
      </c>
      <c r="AQ71" s="148">
        <v>20.256093194278133</v>
      </c>
      <c r="AR71" s="148">
        <v>77.647546955919267</v>
      </c>
      <c r="AS71" s="148">
        <v>9460.1965795293108</v>
      </c>
      <c r="AT71" s="148">
        <v>50975.772769968469</v>
      </c>
      <c r="AU71" s="148">
        <v>60435.969349497784</v>
      </c>
      <c r="AV71" s="148">
        <v>3.3538348937832887</v>
      </c>
      <c r="AW71" s="148">
        <v>5.3067977650703035</v>
      </c>
      <c r="AX71" s="148">
        <v>11.489572697701993</v>
      </c>
      <c r="AY71" s="148">
        <v>53.801048302003409</v>
      </c>
      <c r="AZ71" s="148">
        <v>22.077717981789515</v>
      </c>
      <c r="BA71" s="148">
        <v>13.983993994987262</v>
      </c>
      <c r="BB71" s="148">
        <v>6650.0737409554158</v>
      </c>
      <c r="BC71" s="148">
        <v>37.144761680586249</v>
      </c>
      <c r="BD71" s="215">
        <v>75.544056727787449</v>
      </c>
    </row>
    <row r="72" spans="1:56" s="4" customFormat="1" ht="13.8">
      <c r="A72" s="254" t="s">
        <v>566</v>
      </c>
      <c r="B72" s="111">
        <v>3750</v>
      </c>
      <c r="C72" s="255">
        <v>1143</v>
      </c>
      <c r="D72" s="205">
        <v>-72.372594894876372</v>
      </c>
      <c r="E72" s="213">
        <v>0.62984762746778999</v>
      </c>
      <c r="F72" s="148"/>
      <c r="G72" s="214">
        <v>8107.0784220548148</v>
      </c>
      <c r="H72" s="148">
        <v>1.0581944161324017</v>
      </c>
      <c r="I72" s="148">
        <v>15.190859190086369</v>
      </c>
      <c r="J72" s="148">
        <v>201.39926622167121</v>
      </c>
      <c r="K72" s="148">
        <v>984.87535842303987</v>
      </c>
      <c r="L72" s="148">
        <v>53452.084656847517</v>
      </c>
      <c r="M72" s="148">
        <v>54436.960015270553</v>
      </c>
      <c r="N72" s="148">
        <v>2.813272146723278</v>
      </c>
      <c r="O72" s="148">
        <v>1.8535570308372269</v>
      </c>
      <c r="P72" s="148">
        <v>10.456027972867396</v>
      </c>
      <c r="Q72" s="148">
        <v>40.378028591642497</v>
      </c>
      <c r="R72" s="148">
        <v>95.801506324869649</v>
      </c>
      <c r="S72" s="148">
        <v>9.0381806492286501</v>
      </c>
      <c r="T72" s="148">
        <v>7981.2416438058826</v>
      </c>
      <c r="U72" s="148">
        <v>57.218474294894861</v>
      </c>
      <c r="V72" s="215">
        <v>88.519218489636131</v>
      </c>
      <c r="W72" s="148"/>
      <c r="X72" s="248">
        <v>11244.310100271718</v>
      </c>
      <c r="Y72" s="141">
        <v>0.12644334674803265</v>
      </c>
      <c r="Z72" s="148">
        <v>2.3051441514278377</v>
      </c>
      <c r="AA72" s="148">
        <v>3.4369541850427212</v>
      </c>
      <c r="AB72" s="148">
        <v>8353.7079264515451</v>
      </c>
      <c r="AC72" s="148">
        <v>66676.109764171837</v>
      </c>
      <c r="AD72" s="148">
        <v>75029.817690623386</v>
      </c>
      <c r="AE72" s="148">
        <v>0.51069816262064349</v>
      </c>
      <c r="AF72" s="148">
        <v>1.2902782728739213</v>
      </c>
      <c r="AG72" s="148">
        <v>0.43181713383982506</v>
      </c>
      <c r="AH72" s="148">
        <v>5.9615588301228204</v>
      </c>
      <c r="AI72" s="148">
        <v>4.7545738242189186</v>
      </c>
      <c r="AJ72" s="148">
        <v>56.878155482308514</v>
      </c>
      <c r="AK72" s="148">
        <v>74506.774718742396</v>
      </c>
      <c r="AL72" s="148">
        <v>29.444025170913125</v>
      </c>
      <c r="AM72" s="215">
        <v>34.720937169165737</v>
      </c>
      <c r="AN72" s="148"/>
      <c r="AO72" s="214">
        <v>19351.388522326535</v>
      </c>
      <c r="AP72" s="148">
        <v>1.1846377628804345</v>
      </c>
      <c r="AQ72" s="148">
        <v>17.496003341514214</v>
      </c>
      <c r="AR72" s="148">
        <v>77.909355879436248</v>
      </c>
      <c r="AS72" s="148">
        <v>9338.5832848745849</v>
      </c>
      <c r="AT72" s="148">
        <v>120128.19442101935</v>
      </c>
      <c r="AU72" s="148">
        <v>129466.77770589394</v>
      </c>
      <c r="AV72" s="148">
        <v>3.3239703093439208</v>
      </c>
      <c r="AW72" s="148">
        <v>3.1438353037111488</v>
      </c>
      <c r="AX72" s="148">
        <v>10.887845106707221</v>
      </c>
      <c r="AY72" s="148">
        <v>46.339587421765316</v>
      </c>
      <c r="AZ72" s="148">
        <v>62.739566851951068</v>
      </c>
      <c r="BA72" s="148">
        <v>14.00396656246966</v>
      </c>
      <c r="BB72" s="148">
        <v>16539.70970960566</v>
      </c>
      <c r="BC72" s="148">
        <v>49.836238800336915</v>
      </c>
      <c r="BD72" s="215">
        <v>83.407065614534176</v>
      </c>
    </row>
    <row r="73" spans="1:56" s="4" customFormat="1" ht="13.8">
      <c r="A73" s="254" t="s">
        <v>567</v>
      </c>
      <c r="B73" s="111">
        <v>3770</v>
      </c>
      <c r="C73" s="255">
        <v>1149.096</v>
      </c>
      <c r="D73" s="205">
        <v>-76.375074462516011</v>
      </c>
      <c r="E73" s="213">
        <v>0.53904258381125858</v>
      </c>
      <c r="F73" s="148"/>
      <c r="G73" s="214">
        <v>6975.6632047999037</v>
      </c>
      <c r="H73" s="148">
        <v>0.89579564346691731</v>
      </c>
      <c r="I73" s="148">
        <v>12.409256992188698</v>
      </c>
      <c r="J73" s="148">
        <v>173.80928689628772</v>
      </c>
      <c r="K73" s="148">
        <v>993.58677820802961</v>
      </c>
      <c r="L73" s="148">
        <v>45846.209161922932</v>
      </c>
      <c r="M73" s="148">
        <v>46839.795940130964</v>
      </c>
      <c r="N73" s="148">
        <v>1.5044501134587664</v>
      </c>
      <c r="O73" s="148">
        <v>1.1665153115092</v>
      </c>
      <c r="P73" s="148">
        <v>9.6902521810055546</v>
      </c>
      <c r="Q73" s="148">
        <v>33.004451007949299</v>
      </c>
      <c r="R73" s="148">
        <v>91.419958712735095</v>
      </c>
      <c r="S73" s="148">
        <v>6.3818470953179194</v>
      </c>
      <c r="T73" s="148">
        <v>8401.6423087536932</v>
      </c>
      <c r="U73" s="148">
        <v>51.308108493707735</v>
      </c>
      <c r="V73" s="215">
        <v>91.519850457578841</v>
      </c>
      <c r="W73" s="148"/>
      <c r="X73" s="248">
        <v>11295.654113530125</v>
      </c>
      <c r="Y73" s="141">
        <v>0.18064988783874264</v>
      </c>
      <c r="Z73" s="148">
        <v>3.1303624478542122</v>
      </c>
      <c r="AA73" s="148">
        <v>4.8119693525585294</v>
      </c>
      <c r="AB73" s="148">
        <v>8655.3039945374803</v>
      </c>
      <c r="AC73" s="148">
        <v>66702.204149710204</v>
      </c>
      <c r="AD73" s="148">
        <v>75357.50814424768</v>
      </c>
      <c r="AE73" s="148">
        <v>0.62189933286171428</v>
      </c>
      <c r="AF73" s="148">
        <v>1.5881481535132012</v>
      </c>
      <c r="AG73" s="148">
        <v>0.82806628565059359</v>
      </c>
      <c r="AH73" s="148">
        <v>8.1117637713081088</v>
      </c>
      <c r="AI73" s="148">
        <v>2.8296325033932894</v>
      </c>
      <c r="AJ73" s="148">
        <v>48.774669925898841</v>
      </c>
      <c r="AK73" s="148">
        <v>54996.232729544245</v>
      </c>
      <c r="AL73" s="148">
        <v>28.532554534158439</v>
      </c>
      <c r="AM73" s="215">
        <v>45.311395063313228</v>
      </c>
      <c r="AN73" s="148"/>
      <c r="AO73" s="214">
        <v>18271.317318330031</v>
      </c>
      <c r="AP73" s="148">
        <v>1.0764455313056602</v>
      </c>
      <c r="AQ73" s="148">
        <v>15.539619440042911</v>
      </c>
      <c r="AR73" s="148">
        <v>60.556629793719004</v>
      </c>
      <c r="AS73" s="148">
        <v>9648.8907727455098</v>
      </c>
      <c r="AT73" s="148">
        <v>112548.41331163314</v>
      </c>
      <c r="AU73" s="148">
        <v>122197.30408437864</v>
      </c>
      <c r="AV73" s="148">
        <v>2.1263494463204804</v>
      </c>
      <c r="AW73" s="148">
        <v>2.7546634650224009</v>
      </c>
      <c r="AX73" s="148">
        <v>10.518318466656149</v>
      </c>
      <c r="AY73" s="148">
        <v>41.116214779257405</v>
      </c>
      <c r="AZ73" s="148">
        <v>34.275712848724972</v>
      </c>
      <c r="BA73" s="148">
        <v>13.332087567032126</v>
      </c>
      <c r="BB73" s="148">
        <v>17594.227583042772</v>
      </c>
      <c r="BC73" s="148">
        <v>41.397156740377696</v>
      </c>
      <c r="BD73" s="215">
        <v>84.626414109099485</v>
      </c>
    </row>
    <row r="74" spans="1:56" s="4" customFormat="1" ht="13.8">
      <c r="A74" s="254" t="s">
        <v>568</v>
      </c>
      <c r="B74" s="111">
        <v>3790</v>
      </c>
      <c r="C74" s="255">
        <v>1155.192</v>
      </c>
      <c r="D74" s="205">
        <v>-87.338056852525412</v>
      </c>
      <c r="E74" s="213">
        <v>0.48891794032781771</v>
      </c>
      <c r="F74" s="148"/>
      <c r="G74" s="214">
        <v>8004.9441166183378</v>
      </c>
      <c r="H74" s="148">
        <v>1.4343100509555022</v>
      </c>
      <c r="I74" s="148">
        <v>20.617445087780634</v>
      </c>
      <c r="J74" s="148">
        <v>190.66966196883521</v>
      </c>
      <c r="K74" s="148">
        <v>1015.6464780724752</v>
      </c>
      <c r="L74" s="148">
        <v>52735.507774408419</v>
      </c>
      <c r="M74" s="148">
        <v>53751.154252480897</v>
      </c>
      <c r="N74" s="148">
        <v>3.3186144619924716</v>
      </c>
      <c r="O74" s="148">
        <v>2.6219064393259068</v>
      </c>
      <c r="P74" s="148">
        <v>14.534944641379351</v>
      </c>
      <c r="Q74" s="148">
        <v>54.669492999002941</v>
      </c>
      <c r="R74" s="148">
        <v>109.3625105772539</v>
      </c>
      <c r="S74" s="148">
        <v>10.880341012315879</v>
      </c>
      <c r="T74" s="148">
        <v>5820.5557746893746</v>
      </c>
      <c r="U74" s="148">
        <v>52.313782742350234</v>
      </c>
      <c r="V74" s="215">
        <v>88.441083027916463</v>
      </c>
      <c r="W74" s="148"/>
      <c r="X74" s="248">
        <v>7542.1301450194824</v>
      </c>
      <c r="Y74" s="141">
        <v>0.12790471563886774</v>
      </c>
      <c r="Z74" s="148">
        <v>2.267188029549092</v>
      </c>
      <c r="AA74" s="148">
        <v>1.7219826659208328</v>
      </c>
      <c r="AB74" s="148">
        <v>8630.4060689726211</v>
      </c>
      <c r="AC74" s="148">
        <v>41524.557075264529</v>
      </c>
      <c r="AD74" s="148">
        <v>50154.963144237146</v>
      </c>
      <c r="AE74" s="148">
        <v>0.52773164279432638</v>
      </c>
      <c r="AF74" s="148">
        <v>1.4605933766914061</v>
      </c>
      <c r="AG74" s="148">
        <v>0.26545354625419182</v>
      </c>
      <c r="AH74" s="148">
        <v>6.0175887705255979</v>
      </c>
      <c r="AI74" s="148">
        <v>2.0970932160810301</v>
      </c>
      <c r="AJ74" s="148">
        <v>36.624147698815776</v>
      </c>
      <c r="AK74" s="148">
        <v>49341.587326172514</v>
      </c>
      <c r="AL74" s="148">
        <v>27.303816459474849</v>
      </c>
      <c r="AM74" s="215">
        <v>21.139098711188716</v>
      </c>
      <c r="AN74" s="148"/>
      <c r="AO74" s="214">
        <v>15547.074261637821</v>
      </c>
      <c r="AP74" s="148">
        <v>1.56221476659437</v>
      </c>
      <c r="AQ74" s="148">
        <v>22.884633117329724</v>
      </c>
      <c r="AR74" s="148">
        <v>89.929301720080886</v>
      </c>
      <c r="AS74" s="148">
        <v>9646.0525470450957</v>
      </c>
      <c r="AT74" s="148">
        <v>94260.064849672955</v>
      </c>
      <c r="AU74" s="148">
        <v>103906.11739671805</v>
      </c>
      <c r="AV74" s="148">
        <v>3.8463461047867979</v>
      </c>
      <c r="AW74" s="148">
        <v>4.0824998160173127</v>
      </c>
      <c r="AX74" s="148">
        <v>14.800398187633537</v>
      </c>
      <c r="AY74" s="148">
        <v>60.687081769528518</v>
      </c>
      <c r="AZ74" s="148">
        <v>71.845339455498902</v>
      </c>
      <c r="BA74" s="148">
        <v>12.987402817954674</v>
      </c>
      <c r="BB74" s="148">
        <v>10135.999244857903</v>
      </c>
      <c r="BC74" s="148">
        <v>45.873556438544767</v>
      </c>
      <c r="BD74" s="215">
        <v>83.600670660529104</v>
      </c>
    </row>
    <row r="75" spans="1:56" s="4" customFormat="1" ht="13.8">
      <c r="A75" s="254" t="s">
        <v>569</v>
      </c>
      <c r="B75" s="111">
        <v>3810</v>
      </c>
      <c r="C75" s="255">
        <v>1161.288</v>
      </c>
      <c r="D75" s="205">
        <v>-88.766479383313651</v>
      </c>
      <c r="E75" s="213">
        <v>0.53685198585482874</v>
      </c>
      <c r="F75" s="148"/>
      <c r="G75" s="214">
        <v>8063.7444116306815</v>
      </c>
      <c r="H75" s="148">
        <v>1.4378148451539301</v>
      </c>
      <c r="I75" s="148">
        <v>20.663645801748043</v>
      </c>
      <c r="J75" s="148">
        <v>105.15711183144717</v>
      </c>
      <c r="K75" s="148">
        <v>1021.4566400996496</v>
      </c>
      <c r="L75" s="148">
        <v>53124.526568243469</v>
      </c>
      <c r="M75" s="148">
        <v>54145.983208343117</v>
      </c>
      <c r="N75" s="148">
        <v>3.6772363069067295</v>
      </c>
      <c r="O75" s="148">
        <v>2.3955199449059474</v>
      </c>
      <c r="P75" s="148">
        <v>14.463006425972461</v>
      </c>
      <c r="Q75" s="148">
        <v>54.830486349686311</v>
      </c>
      <c r="R75" s="148">
        <v>106.84213718989321</v>
      </c>
      <c r="S75" s="148">
        <v>9.6808188713637637</v>
      </c>
      <c r="T75" s="148">
        <v>5846.0947902065273</v>
      </c>
      <c r="U75" s="148">
        <v>55.053280736500994</v>
      </c>
      <c r="V75" s="215">
        <v>88.670124562754694</v>
      </c>
      <c r="W75" s="148"/>
      <c r="X75" s="248">
        <v>15679.187453980125</v>
      </c>
      <c r="Y75" s="141">
        <v>0.21032544107652063</v>
      </c>
      <c r="Z75" s="148">
        <v>3.3615400769184389</v>
      </c>
      <c r="AA75" s="148">
        <v>4.5337918441944396</v>
      </c>
      <c r="AB75" s="148">
        <v>8511.8867882426894</v>
      </c>
      <c r="AC75" s="148">
        <v>96288.04557491235</v>
      </c>
      <c r="AD75" s="148">
        <v>104799.93236315504</v>
      </c>
      <c r="AE75" s="148">
        <v>0.67593278428317749</v>
      </c>
      <c r="AF75" s="148">
        <v>1.2006172225991265</v>
      </c>
      <c r="AG75" s="148">
        <v>1.3628317103438627</v>
      </c>
      <c r="AH75" s="148">
        <v>8.6491491849938651</v>
      </c>
      <c r="AI75" s="148">
        <v>2.2951628939241839</v>
      </c>
      <c r="AJ75" s="148">
        <v>30.861814596438091</v>
      </c>
      <c r="AK75" s="148">
        <v>71731.402282468305</v>
      </c>
      <c r="AL75" s="148">
        <v>35.989025485555729</v>
      </c>
      <c r="AM75" s="215">
        <v>63.956548328349697</v>
      </c>
      <c r="AN75" s="148"/>
      <c r="AO75" s="214">
        <v>23742.931865610804</v>
      </c>
      <c r="AP75" s="148">
        <v>1.6481402862304511</v>
      </c>
      <c r="AQ75" s="148">
        <v>24.025185878666484</v>
      </c>
      <c r="AR75" s="148">
        <v>45.754434890240951</v>
      </c>
      <c r="AS75" s="148">
        <v>9533.3434283423394</v>
      </c>
      <c r="AT75" s="148">
        <v>149412.57214315582</v>
      </c>
      <c r="AU75" s="148">
        <v>158945.91557149816</v>
      </c>
      <c r="AV75" s="148">
        <v>4.3531690911899075</v>
      </c>
      <c r="AW75" s="148">
        <v>3.5961371675050735</v>
      </c>
      <c r="AX75" s="148">
        <v>15.825838136316323</v>
      </c>
      <c r="AY75" s="148">
        <v>63.479635534680177</v>
      </c>
      <c r="AZ75" s="148">
        <v>29.155115314834561</v>
      </c>
      <c r="BA75" s="148">
        <v>12.313349377687025</v>
      </c>
      <c r="BB75" s="148">
        <v>14823.018630426828</v>
      </c>
      <c r="BC75" s="148">
        <v>50.651590212393451</v>
      </c>
      <c r="BD75" s="215">
        <v>85.742345972990748</v>
      </c>
    </row>
    <row r="76" spans="1:56" s="4" customFormat="1" ht="13.8">
      <c r="A76" s="254" t="s">
        <v>570</v>
      </c>
      <c r="B76" s="111">
        <v>3830</v>
      </c>
      <c r="C76" s="255">
        <v>1167.384</v>
      </c>
      <c r="D76" s="205">
        <v>-74.897078836675618</v>
      </c>
      <c r="E76" s="213">
        <v>0.55263342379276403</v>
      </c>
      <c r="F76" s="148"/>
      <c r="G76" s="214">
        <v>6287.4704147244138</v>
      </c>
      <c r="H76" s="148">
        <v>1.6282909343216381</v>
      </c>
      <c r="I76" s="148">
        <v>23.483542232591571</v>
      </c>
      <c r="J76" s="148">
        <v>146.55583536098197</v>
      </c>
      <c r="K76" s="148">
        <v>1242.0414167463064</v>
      </c>
      <c r="L76" s="148">
        <v>40976.715790834496</v>
      </c>
      <c r="M76" s="148">
        <v>42218.757207580806</v>
      </c>
      <c r="N76" s="148">
        <v>4.0958170712370459</v>
      </c>
      <c r="O76" s="148">
        <v>2.8994141943870408</v>
      </c>
      <c r="P76" s="148">
        <v>16.355483450865226</v>
      </c>
      <c r="Q76" s="148">
        <v>62.346408293026464</v>
      </c>
      <c r="R76" s="148">
        <v>102.34737175508992</v>
      </c>
      <c r="S76" s="148">
        <v>11.402352998158092</v>
      </c>
      <c r="T76" s="148">
        <v>4008.8122076606292</v>
      </c>
      <c r="U76" s="148">
        <v>53.869840137026323</v>
      </c>
      <c r="V76" s="215">
        <v>88.416927880861579</v>
      </c>
      <c r="W76" s="148"/>
      <c r="X76" s="248">
        <v>6358.7888069900118</v>
      </c>
      <c r="Y76" s="141">
        <v>0.15219951908861815</v>
      </c>
      <c r="Z76" s="148">
        <v>2.7137004943930108</v>
      </c>
      <c r="AA76" s="148">
        <v>2.3060151628167955</v>
      </c>
      <c r="AB76" s="148">
        <v>9374.6586964789094</v>
      </c>
      <c r="AC76" s="148">
        <v>32792.342232999021</v>
      </c>
      <c r="AD76" s="148">
        <v>42167.00092947793</v>
      </c>
      <c r="AE76" s="148">
        <v>0.92209217750329198</v>
      </c>
      <c r="AF76" s="148">
        <v>1.1833124881503552</v>
      </c>
      <c r="AG76" s="148">
        <v>0.56279428343369375</v>
      </c>
      <c r="AH76" s="148">
        <v>7.1240911940631992</v>
      </c>
      <c r="AI76" s="148">
        <v>2.6657254810202642</v>
      </c>
      <c r="AJ76" s="148">
        <v>48.191044546409636</v>
      </c>
      <c r="AK76" s="148">
        <v>35040.068789480858</v>
      </c>
      <c r="AL76" s="148">
        <v>44.963095203606009</v>
      </c>
      <c r="AM76" s="215">
        <v>43.743917399067293</v>
      </c>
      <c r="AN76" s="148"/>
      <c r="AO76" s="214">
        <v>12646.259221714425</v>
      </c>
      <c r="AP76" s="148">
        <v>1.7804904534102559</v>
      </c>
      <c r="AQ76" s="148">
        <v>26.19724272698457</v>
      </c>
      <c r="AR76" s="148">
        <v>58.35134487209907</v>
      </c>
      <c r="AS76" s="148">
        <v>10616.700113225215</v>
      </c>
      <c r="AT76" s="148">
        <v>73769.058023833524</v>
      </c>
      <c r="AU76" s="148">
        <v>84385.758137058743</v>
      </c>
      <c r="AV76" s="148">
        <v>5.0179092487403372</v>
      </c>
      <c r="AW76" s="148">
        <v>4.0827266825373965</v>
      </c>
      <c r="AX76" s="148">
        <v>16.918277734298918</v>
      </c>
      <c r="AY76" s="148">
        <v>69.470499487089654</v>
      </c>
      <c r="AZ76" s="148">
        <v>53.764563996243552</v>
      </c>
      <c r="BA76" s="148">
        <v>14.509256654301627</v>
      </c>
      <c r="BB76" s="148">
        <v>7191.0190924167218</v>
      </c>
      <c r="BC76" s="148">
        <v>51.856529170361419</v>
      </c>
      <c r="BD76" s="215">
        <v>85.426372520202165</v>
      </c>
    </row>
    <row r="77" spans="1:56" s="4" customFormat="1" ht="13.8">
      <c r="A77" s="254" t="s">
        <v>571</v>
      </c>
      <c r="B77" s="111">
        <v>3850</v>
      </c>
      <c r="C77" s="255">
        <v>1173.48</v>
      </c>
      <c r="D77" s="205">
        <v>-94.28477372276123</v>
      </c>
      <c r="E77" s="213">
        <v>0.54389981619642291</v>
      </c>
      <c r="F77" s="148"/>
      <c r="G77" s="214">
        <v>8537.6646980872119</v>
      </c>
      <c r="H77" s="148">
        <v>1.4418359738704272</v>
      </c>
      <c r="I77" s="148">
        <v>20.946120419286185</v>
      </c>
      <c r="J77" s="148">
        <v>189.356554460822</v>
      </c>
      <c r="K77" s="148">
        <v>1002.2827060538264</v>
      </c>
      <c r="L77" s="148">
        <v>56325.954125749464</v>
      </c>
      <c r="M77" s="148">
        <v>57328.23683180329</v>
      </c>
      <c r="N77" s="148">
        <v>3.6895139290108334</v>
      </c>
      <c r="O77" s="148">
        <v>2.7911906127837049</v>
      </c>
      <c r="P77" s="148">
        <v>14.339161897221887</v>
      </c>
      <c r="Q77" s="148">
        <v>55.589043392173856</v>
      </c>
      <c r="R77" s="148">
        <v>87.442436765204036</v>
      </c>
      <c r="S77" s="148">
        <v>12.773358116684078</v>
      </c>
      <c r="T77" s="148">
        <v>6105.2168077433726</v>
      </c>
      <c r="U77" s="148">
        <v>53.100081222361105</v>
      </c>
      <c r="V77" s="215">
        <v>87.610344011291929</v>
      </c>
      <c r="W77" s="148"/>
      <c r="X77" s="248">
        <v>1529.3515330595571</v>
      </c>
      <c r="Y77" s="141">
        <v>0.18245955087924157</v>
      </c>
      <c r="Z77" s="148">
        <v>3.2663119388683834</v>
      </c>
      <c r="AA77" s="148">
        <v>4.3796274727319187</v>
      </c>
      <c r="AB77" s="148">
        <v>9061.329649053836</v>
      </c>
      <c r="AC77" s="148">
        <v>694.96965084820681</v>
      </c>
      <c r="AD77" s="148">
        <v>9756.2992999020425</v>
      </c>
      <c r="AE77" s="148">
        <v>0.64693224398898974</v>
      </c>
      <c r="AF77" s="148">
        <v>1.9321406714318812</v>
      </c>
      <c r="AG77" s="148">
        <v>0.67788630388618132</v>
      </c>
      <c r="AH77" s="148">
        <v>8.6960811155498288</v>
      </c>
      <c r="AI77" s="148">
        <v>9.3648947249301102</v>
      </c>
      <c r="AJ77" s="148">
        <v>52.972629835289723</v>
      </c>
      <c r="AK77" s="148">
        <v>6641.7609366754687</v>
      </c>
      <c r="AL77" s="148">
        <v>26.342042118485629</v>
      </c>
      <c r="AM77" s="215">
        <v>35.894049237634668</v>
      </c>
      <c r="AN77" s="148"/>
      <c r="AO77" s="214">
        <v>10067.016231146768</v>
      </c>
      <c r="AP77" s="148">
        <v>1.6242955247496687</v>
      </c>
      <c r="AQ77" s="148">
        <v>24.212432358154572</v>
      </c>
      <c r="AR77" s="148">
        <v>65.961025159003555</v>
      </c>
      <c r="AS77" s="148">
        <v>10063.612355107662</v>
      </c>
      <c r="AT77" s="148">
        <v>57020.923776597672</v>
      </c>
      <c r="AU77" s="148">
        <v>67084.536131705332</v>
      </c>
      <c r="AV77" s="148">
        <v>4.3364461729998238</v>
      </c>
      <c r="AW77" s="148">
        <v>4.7233312842155861</v>
      </c>
      <c r="AX77" s="148">
        <v>15.017048201108066</v>
      </c>
      <c r="AY77" s="148">
        <v>64.28512450772368</v>
      </c>
      <c r="AZ77" s="148">
        <v>63.860193982561448</v>
      </c>
      <c r="BA77" s="148">
        <v>17.297806423501179</v>
      </c>
      <c r="BB77" s="148">
        <v>6177.7970711090438</v>
      </c>
      <c r="BC77" s="148">
        <v>45.626002310633069</v>
      </c>
      <c r="BD77" s="215">
        <v>82.166648401114557</v>
      </c>
    </row>
    <row r="78" spans="1:56" s="4" customFormat="1" ht="13.8">
      <c r="A78" s="254" t="s">
        <v>572</v>
      </c>
      <c r="B78" s="111">
        <v>3870</v>
      </c>
      <c r="C78" s="255">
        <v>1179.576</v>
      </c>
      <c r="D78" s="205">
        <v>-68.506062582952794</v>
      </c>
      <c r="E78" s="213">
        <v>0.57893827918827989</v>
      </c>
      <c r="F78" s="148"/>
      <c r="G78" s="214">
        <v>6590.920307814722</v>
      </c>
      <c r="H78" s="148">
        <v>1.534559524518585</v>
      </c>
      <c r="I78" s="148">
        <v>22.248642443809796</v>
      </c>
      <c r="J78" s="148">
        <v>192.66673618499155</v>
      </c>
      <c r="K78" s="148">
        <v>1057.6450974998888</v>
      </c>
      <c r="L78" s="148">
        <v>43198.700602114812</v>
      </c>
      <c r="M78" s="148">
        <v>44256.3456996147</v>
      </c>
      <c r="N78" s="148">
        <v>3.1506523464014178</v>
      </c>
      <c r="O78" s="148">
        <v>3.2318108788483779</v>
      </c>
      <c r="P78" s="148">
        <v>15.720019529549312</v>
      </c>
      <c r="Q78" s="148">
        <v>59.013628955313607</v>
      </c>
      <c r="R78" s="148">
        <v>86.574059246229695</v>
      </c>
      <c r="S78" s="148">
        <v>13.053294251415679</v>
      </c>
      <c r="T78" s="148">
        <v>4439.6111742273843</v>
      </c>
      <c r="U78" s="148">
        <v>44.220890896532453</v>
      </c>
      <c r="V78" s="215">
        <v>87.13062327398994</v>
      </c>
      <c r="W78" s="148"/>
      <c r="X78" s="248">
        <v>1636.9521986667385</v>
      </c>
      <c r="Y78" s="141">
        <v>0.29378058530465267</v>
      </c>
      <c r="Z78" s="148">
        <v>4.6986573757289154</v>
      </c>
      <c r="AA78" s="148">
        <v>13.014816979292391</v>
      </c>
      <c r="AB78" s="148">
        <v>9067.8355640365298</v>
      </c>
      <c r="AC78" s="148">
        <v>1410.6064510525121</v>
      </c>
      <c r="AD78" s="148">
        <v>10478.442015089042</v>
      </c>
      <c r="AE78" s="148">
        <v>0.94097988023816936</v>
      </c>
      <c r="AF78" s="148">
        <v>1.8531785116155246</v>
      </c>
      <c r="AG78" s="148">
        <v>1.8011545463424241</v>
      </c>
      <c r="AH78" s="148">
        <v>12.269485544983635</v>
      </c>
      <c r="AI78" s="148">
        <v>1.7147402253703239</v>
      </c>
      <c r="AJ78" s="148">
        <v>35.782514582090542</v>
      </c>
      <c r="AK78" s="148">
        <v>5055.8254053845794</v>
      </c>
      <c r="AL78" s="148">
        <v>33.525449233342236</v>
      </c>
      <c r="AM78" s="215">
        <v>60.954678898839489</v>
      </c>
      <c r="AN78" s="148"/>
      <c r="AO78" s="214">
        <v>8227.8725064814607</v>
      </c>
      <c r="AP78" s="148">
        <v>1.8283401098232379</v>
      </c>
      <c r="AQ78" s="148">
        <v>26.94729981953871</v>
      </c>
      <c r="AR78" s="148">
        <v>95.094472513419021</v>
      </c>
      <c r="AS78" s="148">
        <v>10125.480661536418</v>
      </c>
      <c r="AT78" s="148">
        <v>44609.307053167322</v>
      </c>
      <c r="AU78" s="148">
        <v>54734.787714703736</v>
      </c>
      <c r="AV78" s="148">
        <v>4.0916322266395868</v>
      </c>
      <c r="AW78" s="148">
        <v>5.0849893904639023</v>
      </c>
      <c r="AX78" s="148">
        <v>17.521174075891732</v>
      </c>
      <c r="AY78" s="148">
        <v>71.283114500297245</v>
      </c>
      <c r="AZ78" s="148">
        <v>18.504401717286822</v>
      </c>
      <c r="BA78" s="148">
        <v>16.657737374148773</v>
      </c>
      <c r="BB78" s="148">
        <v>4545.6760067588648</v>
      </c>
      <c r="BC78" s="148">
        <v>40.943718668593206</v>
      </c>
      <c r="BD78" s="215">
        <v>83.26002588454557</v>
      </c>
    </row>
    <row r="79" spans="1:56" s="4" customFormat="1" ht="13.8">
      <c r="A79" s="254" t="s">
        <v>573</v>
      </c>
      <c r="B79" s="111">
        <v>3890</v>
      </c>
      <c r="C79" s="255">
        <v>1185.672</v>
      </c>
      <c r="D79" s="205">
        <v>-63.479564975940569</v>
      </c>
      <c r="E79" s="213">
        <v>0.57354413706177443</v>
      </c>
      <c r="F79" s="148"/>
      <c r="G79" s="214">
        <v>6016.2400575103175</v>
      </c>
      <c r="H79" s="148">
        <v>1.1992080310021715</v>
      </c>
      <c r="I79" s="148">
        <v>16.991866486140619</v>
      </c>
      <c r="J79" s="148">
        <v>269.69026668272585</v>
      </c>
      <c r="K79" s="148">
        <v>1076.8092754493759</v>
      </c>
      <c r="L79" s="148">
        <v>39320.705390499636</v>
      </c>
      <c r="M79" s="148">
        <v>40397.514665949013</v>
      </c>
      <c r="N79" s="148">
        <v>2.5592975895471923</v>
      </c>
      <c r="O79" s="148">
        <v>2.1036692029280766</v>
      </c>
      <c r="P79" s="148">
        <v>12.248818331807957</v>
      </c>
      <c r="Q79" s="148">
        <v>45.154466281836214</v>
      </c>
      <c r="R79" s="148">
        <v>87.069359842242747</v>
      </c>
      <c r="S79" s="148">
        <v>7.3670803159794147</v>
      </c>
      <c r="T79" s="148">
        <v>5296.3373618396572</v>
      </c>
      <c r="U79" s="148">
        <v>51.512774978021916</v>
      </c>
      <c r="V79" s="215">
        <v>88.81928004993101</v>
      </c>
      <c r="W79" s="148"/>
      <c r="X79" s="248">
        <v>3783.0037009189932</v>
      </c>
      <c r="Y79" s="141">
        <v>0.19681526855711598</v>
      </c>
      <c r="Z79" s="148">
        <v>3.5511179422647259</v>
      </c>
      <c r="AA79" s="148">
        <v>4.3017909957897933</v>
      </c>
      <c r="AB79" s="148">
        <v>8872.1335417641658</v>
      </c>
      <c r="AC79" s="148">
        <v>16027.573406787746</v>
      </c>
      <c r="AD79" s="148">
        <v>24899.70694855191</v>
      </c>
      <c r="AE79" s="148">
        <v>0.74754265049515456</v>
      </c>
      <c r="AF79" s="148">
        <v>2.1784793088224816</v>
      </c>
      <c r="AG79" s="148">
        <v>0.52307503229361174</v>
      </c>
      <c r="AH79" s="148">
        <v>9.2090889676020318</v>
      </c>
      <c r="AI79" s="148">
        <v>3.0699114055666716</v>
      </c>
      <c r="AJ79" s="148">
        <v>44.696408147336811</v>
      </c>
      <c r="AK79" s="148">
        <v>16006.60669627678</v>
      </c>
      <c r="AL79" s="148">
        <v>23.869949423490556</v>
      </c>
      <c r="AM79" s="215">
        <v>26.633967787140715</v>
      </c>
      <c r="AN79" s="148"/>
      <c r="AO79" s="214">
        <v>9799.2437584293093</v>
      </c>
      <c r="AP79" s="148">
        <v>1.3960232995592878</v>
      </c>
      <c r="AQ79" s="148">
        <v>20.542984428405351</v>
      </c>
      <c r="AR79" s="148">
        <v>96.507789537656791</v>
      </c>
      <c r="AS79" s="148">
        <v>9948.9428172135413</v>
      </c>
      <c r="AT79" s="148">
        <v>55348.278797287378</v>
      </c>
      <c r="AU79" s="148">
        <v>65297.221614500915</v>
      </c>
      <c r="AV79" s="148">
        <v>3.3068402400423467</v>
      </c>
      <c r="AW79" s="148">
        <v>4.2821485117505569</v>
      </c>
      <c r="AX79" s="148">
        <v>12.771893364101574</v>
      </c>
      <c r="AY79" s="148">
        <v>54.363555249438249</v>
      </c>
      <c r="AZ79" s="148">
        <v>48.482253340427029</v>
      </c>
      <c r="BA79" s="148">
        <v>12.50601711720549</v>
      </c>
      <c r="BB79" s="148">
        <v>7110.6378194763083</v>
      </c>
      <c r="BC79" s="148">
        <v>41.073191477751351</v>
      </c>
      <c r="BD79" s="215">
        <v>80.934644238673826</v>
      </c>
    </row>
    <row r="80" spans="1:56" s="4" customFormat="1" ht="13.8">
      <c r="A80" s="254" t="s">
        <v>574</v>
      </c>
      <c r="B80" s="111">
        <v>3910</v>
      </c>
      <c r="C80" s="255">
        <v>1191.768</v>
      </c>
      <c r="D80" s="205">
        <v>-100</v>
      </c>
      <c r="E80" s="213">
        <v>0.59746932692844879</v>
      </c>
      <c r="F80" s="148"/>
      <c r="G80" s="214">
        <v>5138.839436134368</v>
      </c>
      <c r="H80" s="148">
        <v>1.1852815653940658</v>
      </c>
      <c r="I80" s="148">
        <v>17.123817142797254</v>
      </c>
      <c r="J80" s="148">
        <v>242.17026602344114</v>
      </c>
      <c r="K80" s="148">
        <v>1038.1740622245272</v>
      </c>
      <c r="L80" s="148">
        <v>33467.819631967308</v>
      </c>
      <c r="M80" s="148">
        <v>34505.993694191835</v>
      </c>
      <c r="N80" s="148">
        <v>2.4995802534713536</v>
      </c>
      <c r="O80" s="148">
        <v>2.5247939501305856</v>
      </c>
      <c r="P80" s="148">
        <v>11.987323155192355</v>
      </c>
      <c r="Q80" s="148">
        <v>45.421231947980765</v>
      </c>
      <c r="R80" s="148">
        <v>85.6181813191603</v>
      </c>
      <c r="S80" s="148">
        <v>13.899776582372461</v>
      </c>
      <c r="T80" s="148">
        <v>4497.3567186280798</v>
      </c>
      <c r="U80" s="148">
        <v>45.259878784007284</v>
      </c>
      <c r="V80" s="215">
        <v>86.962010462092707</v>
      </c>
      <c r="W80" s="148"/>
      <c r="X80" s="248">
        <v>1472.6928513323055</v>
      </c>
      <c r="Y80" s="141">
        <v>0.65015417431858047</v>
      </c>
      <c r="Z80" s="148">
        <v>9.8437867096465617</v>
      </c>
      <c r="AA80" s="148">
        <v>39.36042613042126</v>
      </c>
      <c r="AB80" s="148">
        <v>8463.9324026473478</v>
      </c>
      <c r="AC80" s="148">
        <v>945.73326583467372</v>
      </c>
      <c r="AD80" s="148">
        <v>9409.6656684820209</v>
      </c>
      <c r="AE80" s="148">
        <v>1.263766278976711</v>
      </c>
      <c r="AF80" s="148">
        <v>3.06833492049403</v>
      </c>
      <c r="AG80" s="148">
        <v>5.338429700583192</v>
      </c>
      <c r="AH80" s="148">
        <v>25.820317503144</v>
      </c>
      <c r="AI80" s="148">
        <v>39.259888027023962</v>
      </c>
      <c r="AJ80" s="148">
        <v>17.039249446925798</v>
      </c>
      <c r="AK80" s="148">
        <v>2157.4181165909613</v>
      </c>
      <c r="AL80" s="148">
        <v>25.776384301207241</v>
      </c>
      <c r="AM80" s="215">
        <v>71.483676009185857</v>
      </c>
      <c r="AN80" s="148"/>
      <c r="AO80" s="214">
        <v>6611.5322874666726</v>
      </c>
      <c r="AP80" s="148">
        <v>1.8354357397126466</v>
      </c>
      <c r="AQ80" s="148">
        <v>26.967603852443823</v>
      </c>
      <c r="AR80" s="148">
        <v>91.420519820022264</v>
      </c>
      <c r="AS80" s="148">
        <v>9502.1064648718748</v>
      </c>
      <c r="AT80" s="148">
        <v>34413.552897801979</v>
      </c>
      <c r="AU80" s="148">
        <v>43915.659362673854</v>
      </c>
      <c r="AV80" s="148">
        <v>3.7633465324480646</v>
      </c>
      <c r="AW80" s="148">
        <v>5.5931288706246152</v>
      </c>
      <c r="AX80" s="148">
        <v>17.325752855775548</v>
      </c>
      <c r="AY80" s="148">
        <v>71.241549451124769</v>
      </c>
      <c r="AZ80" s="148">
        <v>62.13729844259958</v>
      </c>
      <c r="BA80" s="148">
        <v>15.004350579195627</v>
      </c>
      <c r="BB80" s="148">
        <v>3649.28479840811</v>
      </c>
      <c r="BC80" s="148">
        <v>36.12579118936565</v>
      </c>
      <c r="BD80" s="215">
        <v>81.488119960453758</v>
      </c>
    </row>
    <row r="81" spans="1:56" s="4" customFormat="1" ht="13.8">
      <c r="A81" s="254" t="s">
        <v>575</v>
      </c>
      <c r="B81" s="111">
        <v>3930</v>
      </c>
      <c r="C81" s="255">
        <v>1197.864</v>
      </c>
      <c r="D81" s="205">
        <v>-92.340901514462743</v>
      </c>
      <c r="E81" s="213">
        <v>0.55358045783417453</v>
      </c>
      <c r="F81" s="148"/>
      <c r="G81" s="214">
        <v>7648.8647964412721</v>
      </c>
      <c r="H81" s="148">
        <v>0.96921757585149271</v>
      </c>
      <c r="I81" s="148">
        <v>14.27835549940799</v>
      </c>
      <c r="J81" s="148">
        <v>253.26916862497757</v>
      </c>
      <c r="K81" s="148">
        <v>1159.4921147969208</v>
      </c>
      <c r="L81" s="148">
        <v>50200.68049107612</v>
      </c>
      <c r="M81" s="148">
        <v>51360.172605873042</v>
      </c>
      <c r="N81" s="148">
        <v>2.8127909864551492</v>
      </c>
      <c r="O81" s="148">
        <v>1.7277711583679418</v>
      </c>
      <c r="P81" s="148">
        <v>9.6266570815030956</v>
      </c>
      <c r="Q81" s="148">
        <v>37.826475334290912</v>
      </c>
      <c r="R81" s="148">
        <v>71.846192928276608</v>
      </c>
      <c r="S81" s="148">
        <v>13.847726220850632</v>
      </c>
      <c r="T81" s="148">
        <v>8038.0796555775132</v>
      </c>
      <c r="U81" s="148">
        <v>56.587951263110689</v>
      </c>
      <c r="V81" s="215">
        <v>88.553474345680527</v>
      </c>
      <c r="W81" s="148"/>
      <c r="X81" s="248">
        <v>6539.7221793438712</v>
      </c>
      <c r="Y81" s="141">
        <v>0.27897276527557174</v>
      </c>
      <c r="Z81" s="148">
        <v>4.9411219308840684</v>
      </c>
      <c r="AA81" s="148">
        <v>4.9823269298948087</v>
      </c>
      <c r="AB81" s="148">
        <v>9376.95326179117</v>
      </c>
      <c r="AC81" s="148">
        <v>34004.839148371262</v>
      </c>
      <c r="AD81" s="148">
        <v>43381.79241016243</v>
      </c>
      <c r="AE81" s="148">
        <v>1.4712023367999894</v>
      </c>
      <c r="AF81" s="148">
        <v>2.3817059454054674</v>
      </c>
      <c r="AG81" s="148">
        <v>0.94751951744311025</v>
      </c>
      <c r="AH81" s="148">
        <v>12.817142225061673</v>
      </c>
      <c r="AI81" s="148">
        <v>15.659717704558174</v>
      </c>
      <c r="AJ81" s="148">
        <v>39.036692667509556</v>
      </c>
      <c r="AK81" s="148">
        <v>20037.244384008998</v>
      </c>
      <c r="AL81" s="148">
        <v>34.727579926737491</v>
      </c>
      <c r="AM81" s="215">
        <v>36.083852303481265</v>
      </c>
      <c r="AN81" s="148"/>
      <c r="AO81" s="214">
        <v>14188.586975785143</v>
      </c>
      <c r="AP81" s="148">
        <v>1.2481903411270645</v>
      </c>
      <c r="AQ81" s="148">
        <v>19.219477430292059</v>
      </c>
      <c r="AR81" s="148">
        <v>50.659611829687613</v>
      </c>
      <c r="AS81" s="148">
        <v>10536.44537658809</v>
      </c>
      <c r="AT81" s="148">
        <v>84205.51963944739</v>
      </c>
      <c r="AU81" s="148">
        <v>94741.965016035479</v>
      </c>
      <c r="AV81" s="148">
        <v>4.2839933232551379</v>
      </c>
      <c r="AW81" s="148">
        <v>4.1094771037734095</v>
      </c>
      <c r="AX81" s="148">
        <v>10.574176598946208</v>
      </c>
      <c r="AY81" s="148">
        <v>50.643617559352599</v>
      </c>
      <c r="AZ81" s="148">
        <v>55.7831597575491</v>
      </c>
      <c r="BA81" s="148">
        <v>19.373711892000841</v>
      </c>
      <c r="BB81" s="148">
        <v>11074.888799908629</v>
      </c>
      <c r="BC81" s="148">
        <v>46.263036412138604</v>
      </c>
      <c r="BD81" s="215">
        <v>78.363641983687927</v>
      </c>
    </row>
    <row r="82" spans="1:56" s="4" customFormat="1" ht="13.8">
      <c r="A82" s="254" t="s">
        <v>576</v>
      </c>
      <c r="B82" s="111">
        <v>3950</v>
      </c>
      <c r="C82" s="255">
        <v>1203.96</v>
      </c>
      <c r="D82" s="205">
        <v>-93.067844970865139</v>
      </c>
      <c r="E82" s="213">
        <v>0.62095308466131094</v>
      </c>
      <c r="F82" s="148"/>
      <c r="G82" s="214">
        <v>6301.4614326505707</v>
      </c>
      <c r="H82" s="148">
        <v>1.0906012136062953</v>
      </c>
      <c r="I82" s="148">
        <v>15.033017342910462</v>
      </c>
      <c r="J82" s="148">
        <v>272.75840356359765</v>
      </c>
      <c r="K82" s="148">
        <v>1100.7048818302433</v>
      </c>
      <c r="L82" s="148">
        <v>41211.998436022186</v>
      </c>
      <c r="M82" s="148">
        <v>42312.703317852429</v>
      </c>
      <c r="N82" s="148">
        <v>1.576710654105328</v>
      </c>
      <c r="O82" s="148">
        <v>1.4930488908100616</v>
      </c>
      <c r="P82" s="148">
        <v>11.915554729275385</v>
      </c>
      <c r="Q82" s="148">
        <v>40.010789112089363</v>
      </c>
      <c r="R82" s="148">
        <v>119.97695229523488</v>
      </c>
      <c r="S82" s="148">
        <v>7.1272542931551071</v>
      </c>
      <c r="T82" s="148">
        <v>6260.5914354735842</v>
      </c>
      <c r="U82" s="148">
        <v>49.120693112231457</v>
      </c>
      <c r="V82" s="215">
        <v>91.699464333975939</v>
      </c>
      <c r="W82" s="148"/>
      <c r="X82" s="248">
        <v>6539.7221793438712</v>
      </c>
      <c r="Y82" s="141">
        <v>0.27897276527557174</v>
      </c>
      <c r="Z82" s="148">
        <v>4.9454512276826197</v>
      </c>
      <c r="AA82" s="148">
        <v>4.9823269298948087</v>
      </c>
      <c r="AB82" s="148">
        <v>9376.95326179117</v>
      </c>
      <c r="AC82" s="148">
        <v>34004.839148371262</v>
      </c>
      <c r="AD82" s="148">
        <v>43381.79241016243</v>
      </c>
      <c r="AE82" s="148">
        <v>1.4755316335985409</v>
      </c>
      <c r="AF82" s="148">
        <v>2.3817059454054674</v>
      </c>
      <c r="AG82" s="148">
        <v>0.94751951744311025</v>
      </c>
      <c r="AH82" s="148">
        <v>12.828701447513806</v>
      </c>
      <c r="AI82" s="148">
        <v>15.659717704558174</v>
      </c>
      <c r="AJ82" s="148">
        <v>39.036692667509556</v>
      </c>
      <c r="AK82" s="148">
        <v>20019.189948327403</v>
      </c>
      <c r="AL82" s="148">
        <v>34.727579926737491</v>
      </c>
      <c r="AM82" s="215">
        <v>36.083852303481265</v>
      </c>
      <c r="AN82" s="148"/>
      <c r="AO82" s="214">
        <v>12841.18361199444</v>
      </c>
      <c r="AP82" s="148">
        <v>1.3695739788818673</v>
      </c>
      <c r="AQ82" s="148">
        <v>19.978468570593083</v>
      </c>
      <c r="AR82" s="148">
        <v>62.907585673108379</v>
      </c>
      <c r="AS82" s="148">
        <v>10477.658143621413</v>
      </c>
      <c r="AT82" s="148">
        <v>75216.837584393448</v>
      </c>
      <c r="AU82" s="148">
        <v>85694.495728014866</v>
      </c>
      <c r="AV82" s="148">
        <v>3.0522422877038693</v>
      </c>
      <c r="AW82" s="148">
        <v>3.8747548362155286</v>
      </c>
      <c r="AX82" s="148">
        <v>12.863074246718496</v>
      </c>
      <c r="AY82" s="148">
        <v>52.839490559603171</v>
      </c>
      <c r="AZ82" s="148">
        <v>84.881360809652037</v>
      </c>
      <c r="BA82" s="148">
        <v>13.482295540853812</v>
      </c>
      <c r="BB82" s="148">
        <v>9600.989891028541</v>
      </c>
      <c r="BC82" s="148">
        <v>41.260523227400405</v>
      </c>
      <c r="BD82" s="215">
        <v>82.412803769592372</v>
      </c>
    </row>
    <row r="83" spans="1:56" s="4" customFormat="1" ht="13.8">
      <c r="A83" s="254" t="s">
        <v>577</v>
      </c>
      <c r="B83" s="111">
        <v>3970</v>
      </c>
      <c r="C83" s="255">
        <v>1210.056</v>
      </c>
      <c r="D83" s="205">
        <v>-78.886111467894452</v>
      </c>
      <c r="E83" s="213">
        <v>0.57828538724275835</v>
      </c>
      <c r="F83" s="148"/>
      <c r="G83" s="214">
        <v>6918.757855395359</v>
      </c>
      <c r="H83" s="148">
        <v>1.307448477099693</v>
      </c>
      <c r="I83" s="148">
        <v>18.341207481322851</v>
      </c>
      <c r="J83" s="148">
        <v>168.48847535564525</v>
      </c>
      <c r="K83" s="148">
        <v>1027.2197866100687</v>
      </c>
      <c r="L83" s="148">
        <v>45430.471273202609</v>
      </c>
      <c r="M83" s="148">
        <v>46457.691059812678</v>
      </c>
      <c r="N83" s="148">
        <v>2.6493713269440122</v>
      </c>
      <c r="O83" s="148">
        <v>2.1937219143658893</v>
      </c>
      <c r="P83" s="148">
        <v>13.451029977441305</v>
      </c>
      <c r="Q83" s="148">
        <v>48.845308994065718</v>
      </c>
      <c r="R83" s="148">
        <v>101.41424113716006</v>
      </c>
      <c r="S83" s="148">
        <v>6.5258669620999186</v>
      </c>
      <c r="T83" s="148">
        <v>5630.6232213108688</v>
      </c>
      <c r="U83" s="148">
        <v>52.336414254626092</v>
      </c>
      <c r="V83" s="215">
        <v>89.268074503076818</v>
      </c>
      <c r="W83" s="148"/>
      <c r="X83" s="248">
        <v>9306.5945669934626</v>
      </c>
      <c r="Y83" s="141">
        <v>0.19630552817220503</v>
      </c>
      <c r="Z83" s="148">
        <v>3.3246737334873306</v>
      </c>
      <c r="AA83" s="148">
        <v>7.8125745626659722</v>
      </c>
      <c r="AB83" s="148">
        <v>9767.9918713268871</v>
      </c>
      <c r="AC83" s="148">
        <v>52170.507346494269</v>
      </c>
      <c r="AD83" s="148">
        <v>61938.499217821154</v>
      </c>
      <c r="AE83" s="148">
        <v>0.7100633387315749</v>
      </c>
      <c r="AF83" s="148">
        <v>1.5135744780984024</v>
      </c>
      <c r="AG83" s="148">
        <v>0.92152485411996721</v>
      </c>
      <c r="AH83" s="148">
        <v>8.3975843314363523</v>
      </c>
      <c r="AI83" s="148">
        <v>2.0979442807729103</v>
      </c>
      <c r="AJ83" s="148">
        <v>43.372226552010865</v>
      </c>
      <c r="AK83" s="148">
        <v>43664.451692000293</v>
      </c>
      <c r="AL83" s="148">
        <v>30.612043279173502</v>
      </c>
      <c r="AM83" s="215">
        <v>48.793796781688904</v>
      </c>
      <c r="AN83" s="148"/>
      <c r="AO83" s="214">
        <v>16225.352422388823</v>
      </c>
      <c r="AP83" s="148">
        <v>1.5037540052718983</v>
      </c>
      <c r="AQ83" s="148">
        <v>21.665881214810181</v>
      </c>
      <c r="AR83" s="148">
        <v>89.772656945338014</v>
      </c>
      <c r="AS83" s="148">
        <v>10795.211657936956</v>
      </c>
      <c r="AT83" s="148">
        <v>97600.978619696878</v>
      </c>
      <c r="AU83" s="148">
        <v>108396.19027763384</v>
      </c>
      <c r="AV83" s="148">
        <v>3.3594346656755882</v>
      </c>
      <c r="AW83" s="148">
        <v>3.7072963924642917</v>
      </c>
      <c r="AX83" s="148">
        <v>14.372554831561272</v>
      </c>
      <c r="AY83" s="148">
        <v>57.242893325502081</v>
      </c>
      <c r="AZ83" s="148">
        <v>33.599673680842095</v>
      </c>
      <c r="BA83" s="148">
        <v>11.112770332039343</v>
      </c>
      <c r="BB83" s="148">
        <v>11210.220328917378</v>
      </c>
      <c r="BC83" s="148">
        <v>45.85780945996499</v>
      </c>
      <c r="BD83" s="215">
        <v>84.622723894776755</v>
      </c>
    </row>
    <row r="84" spans="1:56" s="117" customFormat="1" ht="13.8">
      <c r="A84" s="258" t="s">
        <v>247</v>
      </c>
      <c r="B84" s="117">
        <v>3990</v>
      </c>
      <c r="C84" s="259">
        <v>1216.152</v>
      </c>
      <c r="D84" s="207">
        <v>-79.949608492208213</v>
      </c>
      <c r="E84" s="217">
        <v>0.59705234859604395</v>
      </c>
      <c r="F84" s="144"/>
      <c r="G84" s="207">
        <v>6011.198267349102</v>
      </c>
      <c r="H84" s="144">
        <v>0.95643099606427406</v>
      </c>
      <c r="I84" s="144">
        <v>13.588270631114399</v>
      </c>
      <c r="J84" s="144">
        <v>196.23063959045751</v>
      </c>
      <c r="K84" s="144">
        <v>1001.8687334796392</v>
      </c>
      <c r="L84" s="144">
        <v>39361.791599857417</v>
      </c>
      <c r="M84" s="144">
        <v>40363.660333337059</v>
      </c>
      <c r="N84" s="144">
        <v>1.9689183910556252</v>
      </c>
      <c r="O84" s="144">
        <v>1.9461943475398473</v>
      </c>
      <c r="P84" s="144">
        <v>9.6422358833142123</v>
      </c>
      <c r="Q84" s="144">
        <v>36.198120820498858</v>
      </c>
      <c r="R84" s="144">
        <v>92.026579050754037</v>
      </c>
      <c r="S84" s="144">
        <v>8.4717454678637676</v>
      </c>
      <c r="T84" s="144">
        <v>6601.2506659748278</v>
      </c>
      <c r="U84" s="144">
        <v>47.325482374375511</v>
      </c>
      <c r="V84" s="217">
        <v>87.335323081985933</v>
      </c>
      <c r="W84" s="144"/>
      <c r="X84" s="273">
        <v>11243.648340269927</v>
      </c>
      <c r="Y84" s="274">
        <v>0.22080531878587709</v>
      </c>
      <c r="Z84" s="144">
        <v>3.9699519878015521</v>
      </c>
      <c r="AA84" s="144">
        <v>4.4333425300323919</v>
      </c>
      <c r="AB84" s="144">
        <v>9814.5931763476419</v>
      </c>
      <c r="AC84" s="144">
        <v>65128.089347043562</v>
      </c>
      <c r="AD84" s="144">
        <v>74942.68252339121</v>
      </c>
      <c r="AE84" s="144">
        <v>1.0150137317653729</v>
      </c>
      <c r="AF84" s="144">
        <v>2.0086470318538567</v>
      </c>
      <c r="AG84" s="144">
        <v>0.85230697751984674</v>
      </c>
      <c r="AH84" s="144">
        <v>10.348833868841334</v>
      </c>
      <c r="AI84" s="144">
        <v>1.5003014277742173</v>
      </c>
      <c r="AJ84" s="144">
        <v>54.426711825493733</v>
      </c>
      <c r="AK84" s="144">
        <v>42870.596451863676</v>
      </c>
      <c r="AL84" s="144">
        <v>31.901675706096729</v>
      </c>
      <c r="AM84" s="217">
        <v>40.765510173092345</v>
      </c>
      <c r="AN84" s="144"/>
      <c r="AO84" s="207">
        <v>17254.846607619027</v>
      </c>
      <c r="AP84" s="144">
        <v>1.177236314850151</v>
      </c>
      <c r="AQ84" s="144">
        <v>17.558222618915956</v>
      </c>
      <c r="AR84" s="144">
        <v>65.212294789422742</v>
      </c>
      <c r="AS84" s="144">
        <v>10816.461909827281</v>
      </c>
      <c r="AT84" s="144">
        <v>104489.88094690099</v>
      </c>
      <c r="AU84" s="144">
        <v>115306.34285672827</v>
      </c>
      <c r="AV84" s="144">
        <v>2.9839321228209981</v>
      </c>
      <c r="AW84" s="144">
        <v>3.9548413793937036</v>
      </c>
      <c r="AX84" s="144">
        <v>10.494542860834061</v>
      </c>
      <c r="AY84" s="144">
        <v>46.54695468934019</v>
      </c>
      <c r="AZ84" s="144">
        <v>24.203982985810612</v>
      </c>
      <c r="BA84" s="144">
        <v>16.924319872635603</v>
      </c>
      <c r="BB84" s="144">
        <v>14665.052832514475</v>
      </c>
      <c r="BC84" s="144">
        <v>40.916619278603648</v>
      </c>
      <c r="BD84" s="217">
        <v>79.687051025726092</v>
      </c>
    </row>
    <row r="85" spans="1:56" s="117" customFormat="1" ht="13.8">
      <c r="A85" s="258" t="s">
        <v>248</v>
      </c>
      <c r="B85" s="117">
        <v>3990</v>
      </c>
      <c r="C85" s="259">
        <v>1216.152</v>
      </c>
      <c r="D85" s="207">
        <v>-70.774696578059931</v>
      </c>
      <c r="E85" s="217">
        <v>0.61110393280761355</v>
      </c>
      <c r="F85" s="144"/>
      <c r="G85" s="207">
        <v>6228.733269670307</v>
      </c>
      <c r="H85" s="144">
        <v>1.1801198027034248</v>
      </c>
      <c r="I85" s="144">
        <v>16.453773486862847</v>
      </c>
      <c r="J85" s="144">
        <v>193.11848618774408</v>
      </c>
      <c r="K85" s="144">
        <v>1056.7023048359231</v>
      </c>
      <c r="L85" s="144">
        <v>40767.649982715608</v>
      </c>
      <c r="M85" s="144">
        <v>41824.352287551534</v>
      </c>
      <c r="N85" s="144">
        <v>2.1915835189131734</v>
      </c>
      <c r="O85" s="144">
        <v>1.9678009607929869</v>
      </c>
      <c r="P85" s="144">
        <v>12.26765685828361</v>
      </c>
      <c r="Q85" s="144">
        <v>43.860200372432686</v>
      </c>
      <c r="R85" s="144">
        <v>103.80020663710496</v>
      </c>
      <c r="S85" s="144">
        <v>6.0056799146076809</v>
      </c>
      <c r="T85" s="144">
        <v>5645.2128225553761</v>
      </c>
      <c r="U85" s="144">
        <v>50.43472157134039</v>
      </c>
      <c r="V85" s="217">
        <v>89.446772492587073</v>
      </c>
      <c r="W85" s="144"/>
      <c r="X85" s="273">
        <v>20706.576435595816</v>
      </c>
      <c r="Y85" s="274">
        <v>0.47784467468537251</v>
      </c>
      <c r="Z85" s="144">
        <v>7.4475196581266809</v>
      </c>
      <c r="AA85" s="144">
        <v>22.531761421646131</v>
      </c>
      <c r="AB85" s="144">
        <v>9824.6536043824417</v>
      </c>
      <c r="AC85" s="144">
        <v>128658.60357399797</v>
      </c>
      <c r="AD85" s="144">
        <v>138483.25717838042</v>
      </c>
      <c r="AE85" s="144">
        <v>1.0809389053818119</v>
      </c>
      <c r="AF85" s="144">
        <v>2.7019421749769603</v>
      </c>
      <c r="AG85" s="144">
        <v>3.4905974706550982</v>
      </c>
      <c r="AH85" s="144">
        <v>19.420187731207033</v>
      </c>
      <c r="AI85" s="144">
        <v>3.2268526794799959</v>
      </c>
      <c r="AJ85" s="144">
        <v>32.402008094415706</v>
      </c>
      <c r="AK85" s="144">
        <v>42214.879374137614</v>
      </c>
      <c r="AL85" s="144">
        <v>27.948161045181898</v>
      </c>
      <c r="AM85" s="217">
        <v>67.534477777535713</v>
      </c>
      <c r="AN85" s="144"/>
      <c r="AO85" s="207">
        <v>26935.309705266125</v>
      </c>
      <c r="AP85" s="144">
        <v>1.6579644773887978</v>
      </c>
      <c r="AQ85" s="144">
        <v>23.901293144989531</v>
      </c>
      <c r="AR85" s="144">
        <v>80.777539230392023</v>
      </c>
      <c r="AS85" s="144">
        <v>10881.355909218364</v>
      </c>
      <c r="AT85" s="144">
        <v>169426.25355671358</v>
      </c>
      <c r="AU85" s="144">
        <v>180307.60946593195</v>
      </c>
      <c r="AV85" s="144">
        <v>3.2725224242949853</v>
      </c>
      <c r="AW85" s="144">
        <v>4.6697431357699477</v>
      </c>
      <c r="AX85" s="144">
        <v>15.758254328938706</v>
      </c>
      <c r="AY85" s="144">
        <v>63.280388103639716</v>
      </c>
      <c r="AZ85" s="144">
        <v>15.434198059534745</v>
      </c>
      <c r="BA85" s="144">
        <v>13.501258256221924</v>
      </c>
      <c r="BB85" s="144">
        <v>16868.117911826175</v>
      </c>
      <c r="BC85" s="144">
        <v>40.266636933492613</v>
      </c>
      <c r="BD85" s="217">
        <v>83.298229764163096</v>
      </c>
    </row>
    <row r="86" spans="1:56" s="4" customFormat="1" ht="13.8">
      <c r="A86" s="254" t="s">
        <v>578</v>
      </c>
      <c r="B86" s="111">
        <v>4010</v>
      </c>
      <c r="C86" s="255">
        <v>1222.248</v>
      </c>
      <c r="D86" s="205">
        <v>-82.161125554141805</v>
      </c>
      <c r="E86" s="213">
        <v>0.57674983386549383</v>
      </c>
      <c r="F86" s="148"/>
      <c r="G86" s="214">
        <v>4495.4303738122517</v>
      </c>
      <c r="H86" s="148">
        <v>0.86552848902115886</v>
      </c>
      <c r="I86" s="148">
        <v>11.983733204166249</v>
      </c>
      <c r="J86" s="148">
        <v>121.39224273002313</v>
      </c>
      <c r="K86" s="148">
        <v>1512.4518083697064</v>
      </c>
      <c r="L86" s="148">
        <v>28673.214441621298</v>
      </c>
      <c r="M86" s="148">
        <v>30185.666249991005</v>
      </c>
      <c r="N86" s="148">
        <v>1.3272310571823056</v>
      </c>
      <c r="O86" s="148">
        <v>1.6892122102560601</v>
      </c>
      <c r="P86" s="148">
        <v>8.9349255202983109</v>
      </c>
      <c r="Q86" s="148">
        <v>31.910154663256925</v>
      </c>
      <c r="R86" s="148">
        <v>77.692085342573364</v>
      </c>
      <c r="S86" s="148">
        <v>5.0329429801504464</v>
      </c>
      <c r="T86" s="148">
        <v>5600.0713906194442</v>
      </c>
      <c r="U86" s="148">
        <v>40.077789297863205</v>
      </c>
      <c r="V86" s="215">
        <v>87.212515996312462</v>
      </c>
      <c r="W86" s="148"/>
      <c r="X86" s="248">
        <v>7447.6933124789539</v>
      </c>
      <c r="Y86" s="141">
        <v>0.16703698652696267</v>
      </c>
      <c r="Z86" s="148">
        <v>3.0290654880455938</v>
      </c>
      <c r="AA86" s="148">
        <v>2.3948910189404349</v>
      </c>
      <c r="AB86" s="148">
        <v>9908.0077902339872</v>
      </c>
      <c r="AC86" s="148">
        <v>39540.519076224853</v>
      </c>
      <c r="AD86" s="148">
        <v>49448.526866458837</v>
      </c>
      <c r="AE86" s="148">
        <v>0.84311129552630459</v>
      </c>
      <c r="AF86" s="148">
        <v>1.5556358161178392</v>
      </c>
      <c r="AG86" s="148">
        <v>0.53635816007732573</v>
      </c>
      <c r="AH86" s="148">
        <v>7.8367310754963233</v>
      </c>
      <c r="AI86" s="148">
        <v>3.0533274372617689</v>
      </c>
      <c r="AJ86" s="148">
        <v>50.92241715109278</v>
      </c>
      <c r="AK86" s="148">
        <v>37354.25858426519</v>
      </c>
      <c r="AL86" s="148">
        <v>35.488006038945748</v>
      </c>
      <c r="AM86" s="215">
        <v>35.109506119968025</v>
      </c>
      <c r="AN86" s="148"/>
      <c r="AO86" s="214">
        <v>11943.123686291205</v>
      </c>
      <c r="AP86" s="148">
        <v>1.0325654755481217</v>
      </c>
      <c r="AQ86" s="148">
        <v>15.01279869221184</v>
      </c>
      <c r="AR86" s="148">
        <v>43.91411677487595</v>
      </c>
      <c r="AS86" s="148">
        <v>11420.459598603693</v>
      </c>
      <c r="AT86" s="148">
        <v>68213.733517846151</v>
      </c>
      <c r="AU86" s="148">
        <v>79634.193116449838</v>
      </c>
      <c r="AV86" s="148">
        <v>2.1703423527086101</v>
      </c>
      <c r="AW86" s="148">
        <v>3.2448480263739001</v>
      </c>
      <c r="AX86" s="148">
        <v>9.4712836803756364</v>
      </c>
      <c r="AY86" s="148">
        <v>39.746885738753249</v>
      </c>
      <c r="AZ86" s="148">
        <v>41.591287418921873</v>
      </c>
      <c r="BA86" s="148">
        <v>12.258289121856146</v>
      </c>
      <c r="BB86" s="148">
        <v>11860.914748088906</v>
      </c>
      <c r="BC86" s="148">
        <v>38.180531606614466</v>
      </c>
      <c r="BD86" s="215">
        <v>80.436423408730235</v>
      </c>
    </row>
    <row r="87" spans="1:56" s="4" customFormat="1" ht="13.8">
      <c r="A87" s="254" t="s">
        <v>579</v>
      </c>
      <c r="B87" s="111">
        <v>4030</v>
      </c>
      <c r="C87" s="255">
        <v>1228.3440000000001</v>
      </c>
      <c r="D87" s="205">
        <v>-82.900564326023272</v>
      </c>
      <c r="E87" s="213">
        <v>0.63890735991468417</v>
      </c>
      <c r="F87" s="148"/>
      <c r="G87" s="214">
        <v>5839.5704675239786</v>
      </c>
      <c r="H87" s="148">
        <v>0.88192323879930068</v>
      </c>
      <c r="I87" s="148">
        <v>12.610133927113507</v>
      </c>
      <c r="J87" s="148">
        <v>115.0896524963977</v>
      </c>
      <c r="K87" s="148">
        <v>1104.87183092132</v>
      </c>
      <c r="L87" s="148">
        <v>38106.351682368171</v>
      </c>
      <c r="M87" s="148">
        <v>39211.223513289493</v>
      </c>
      <c r="N87" s="148">
        <v>2.3641298898603407</v>
      </c>
      <c r="O87" s="148">
        <v>1.6392754920324293</v>
      </c>
      <c r="P87" s="148">
        <v>8.5909271833838527</v>
      </c>
      <c r="Q87" s="148">
        <v>33.626867949288581</v>
      </c>
      <c r="R87" s="148">
        <v>78.108737467289856</v>
      </c>
      <c r="S87" s="148">
        <v>8.1955511590786365</v>
      </c>
      <c r="T87" s="148">
        <v>6903.1241193423366</v>
      </c>
      <c r="U87" s="148">
        <v>55.800821632047324</v>
      </c>
      <c r="V87" s="215">
        <v>87.62800880000411</v>
      </c>
      <c r="W87" s="148"/>
      <c r="X87" s="248">
        <v>12489.840668037279</v>
      </c>
      <c r="Y87" s="141">
        <v>0.29990809285827313</v>
      </c>
      <c r="Z87" s="148">
        <v>4.8642558854999738</v>
      </c>
      <c r="AA87" s="148">
        <v>14.791278237194435</v>
      </c>
      <c r="AB87" s="148">
        <v>9780.943825458482</v>
      </c>
      <c r="AC87" s="148">
        <v>73531.506421590238</v>
      </c>
      <c r="AD87" s="148">
        <v>83312.45024704872</v>
      </c>
      <c r="AE87" s="148">
        <v>0.91883485323546377</v>
      </c>
      <c r="AF87" s="148">
        <v>2.0221935193283009</v>
      </c>
      <c r="AG87" s="148">
        <v>1.8110440921660487</v>
      </c>
      <c r="AH87" s="148">
        <v>12.688033480828603</v>
      </c>
      <c r="AI87" s="148">
        <v>1.8093386382209666</v>
      </c>
      <c r="AJ87" s="148">
        <v>37.597198590387706</v>
      </c>
      <c r="AK87" s="148">
        <v>38872.036884814319</v>
      </c>
      <c r="AL87" s="148">
        <v>30.086652941158988</v>
      </c>
      <c r="AM87" s="215">
        <v>59.21365960787741</v>
      </c>
      <c r="AN87" s="148"/>
      <c r="AO87" s="214">
        <v>18329.411135561251</v>
      </c>
      <c r="AP87" s="148">
        <v>1.1818313316575737</v>
      </c>
      <c r="AQ87" s="148">
        <v>17.474389812613481</v>
      </c>
      <c r="AR87" s="148">
        <v>62.991769968208104</v>
      </c>
      <c r="AS87" s="148">
        <v>10885.815656379802</v>
      </c>
      <c r="AT87" s="148">
        <v>111637.85810395841</v>
      </c>
      <c r="AU87" s="148">
        <v>122523.67376033821</v>
      </c>
      <c r="AV87" s="148">
        <v>3.2829647430958047</v>
      </c>
      <c r="AW87" s="148">
        <v>3.66146901136073</v>
      </c>
      <c r="AX87" s="148">
        <v>10.401971275549901</v>
      </c>
      <c r="AY87" s="148">
        <v>46.314901430117189</v>
      </c>
      <c r="AZ87" s="148">
        <v>12.714276015823835</v>
      </c>
      <c r="BA87" s="148">
        <v>15.536537570465086</v>
      </c>
      <c r="BB87" s="148">
        <v>15661.053489569456</v>
      </c>
      <c r="BC87" s="148">
        <v>45.373344196706526</v>
      </c>
      <c r="BD87" s="215">
        <v>80.62140626228765</v>
      </c>
    </row>
    <row r="88" spans="1:56" s="4" customFormat="1" ht="13.8">
      <c r="A88" s="254" t="s">
        <v>580</v>
      </c>
      <c r="B88" s="111">
        <v>4050</v>
      </c>
      <c r="C88" s="255">
        <v>1234.44</v>
      </c>
      <c r="D88" s="205">
        <v>-82.006117474665501</v>
      </c>
      <c r="E88" s="213">
        <v>0.63952751536082997</v>
      </c>
      <c r="F88" s="148"/>
      <c r="G88" s="214">
        <v>6597.4763741927163</v>
      </c>
      <c r="H88" s="148">
        <v>0.85850422544776706</v>
      </c>
      <c r="I88" s="148">
        <v>12.188620763273642</v>
      </c>
      <c r="J88" s="148">
        <v>101.3489777499029</v>
      </c>
      <c r="K88" s="148">
        <v>1135.5161917577352</v>
      </c>
      <c r="L88" s="148">
        <v>43164.851818324008</v>
      </c>
      <c r="M88" s="148">
        <v>44300.368010081744</v>
      </c>
      <c r="N88" s="148">
        <v>2.1526626869814973</v>
      </c>
      <c r="O88" s="148">
        <v>1.4857233543235935</v>
      </c>
      <c r="P88" s="148">
        <v>8.5307199155367233</v>
      </c>
      <c r="Q88" s="148">
        <v>32.491512904767646</v>
      </c>
      <c r="R88" s="148">
        <v>89.647593295857675</v>
      </c>
      <c r="S88" s="148">
        <v>7.0112134554631043</v>
      </c>
      <c r="T88" s="148">
        <v>8071.5902453776298</v>
      </c>
      <c r="U88" s="148">
        <v>55.704564052466722</v>
      </c>
      <c r="V88" s="215">
        <v>88.424875373733798</v>
      </c>
      <c r="W88" s="148"/>
      <c r="X88" s="248">
        <v>1661.8142574429469</v>
      </c>
      <c r="Y88" s="141">
        <v>0.2580954717198895</v>
      </c>
      <c r="Z88" s="148">
        <v>4.1024906900011233</v>
      </c>
      <c r="AA88" s="148">
        <v>16.674029826574628</v>
      </c>
      <c r="AB88" s="148">
        <v>9746.7748858856139</v>
      </c>
      <c r="AC88" s="148">
        <v>860.1789732715805</v>
      </c>
      <c r="AD88" s="148">
        <v>10606.953859157195</v>
      </c>
      <c r="AE88" s="148">
        <v>0.73990594066405135</v>
      </c>
      <c r="AF88" s="148">
        <v>1.5512198421163079</v>
      </c>
      <c r="AG88" s="148">
        <v>1.6817678198362269</v>
      </c>
      <c r="AH88" s="148">
        <v>10.607625918986285</v>
      </c>
      <c r="AI88" s="148">
        <v>1.5611617351791318</v>
      </c>
      <c r="AJ88" s="148">
        <v>34.154879624538147</v>
      </c>
      <c r="AK88" s="148">
        <v>5919.624930760323</v>
      </c>
      <c r="AL88" s="148">
        <v>31.78834020387718</v>
      </c>
      <c r="AM88" s="215">
        <v>64.188628814545893</v>
      </c>
      <c r="AN88" s="148"/>
      <c r="AO88" s="214">
        <v>8259.2906316356639</v>
      </c>
      <c r="AP88" s="148">
        <v>1.1165996971676568</v>
      </c>
      <c r="AQ88" s="148">
        <v>16.291111453274766</v>
      </c>
      <c r="AR88" s="148">
        <v>64.945384531400862</v>
      </c>
      <c r="AS88" s="148">
        <v>10882.291077643349</v>
      </c>
      <c r="AT88" s="148">
        <v>44025.030791595585</v>
      </c>
      <c r="AU88" s="148">
        <v>54907.321869238935</v>
      </c>
      <c r="AV88" s="148">
        <v>2.8925686276455482</v>
      </c>
      <c r="AW88" s="148">
        <v>3.0369431964399012</v>
      </c>
      <c r="AX88" s="148">
        <v>10.212487735372951</v>
      </c>
      <c r="AY88" s="148">
        <v>43.099138823753933</v>
      </c>
      <c r="AZ88" s="148">
        <v>12.402966343501056</v>
      </c>
      <c r="BA88" s="148">
        <v>13.14498670856848</v>
      </c>
      <c r="BB88" s="148">
        <v>7541.9452531321485</v>
      </c>
      <c r="BC88" s="148">
        <v>46.965308431643344</v>
      </c>
      <c r="BD88" s="215">
        <v>83.025895906111231</v>
      </c>
    </row>
    <row r="89" spans="1:56" s="4" customFormat="1" ht="13.8">
      <c r="A89" s="254" t="s">
        <v>581</v>
      </c>
      <c r="B89" s="111">
        <v>4070</v>
      </c>
      <c r="C89" s="255">
        <v>1240.5360000000001</v>
      </c>
      <c r="D89" s="205">
        <v>-71.979976333964999</v>
      </c>
      <c r="E89" s="213">
        <v>0.62752898401331469</v>
      </c>
      <c r="F89" s="148"/>
      <c r="G89" s="214">
        <v>4510.5947768803171</v>
      </c>
      <c r="H89" s="148">
        <v>0.77424466296529548</v>
      </c>
      <c r="I89" s="148">
        <v>11.128454645745258</v>
      </c>
      <c r="J89" s="148">
        <v>190.74175340186076</v>
      </c>
      <c r="K89" s="148">
        <v>1084.3626505321681</v>
      </c>
      <c r="L89" s="148">
        <v>29203.128691125137</v>
      </c>
      <c r="M89" s="148">
        <v>30287.491341657304</v>
      </c>
      <c r="N89" s="148">
        <v>2.2333582049446736</v>
      </c>
      <c r="O89" s="148">
        <v>1.4981200742950347</v>
      </c>
      <c r="P89" s="148">
        <v>7.3820802974958815</v>
      </c>
      <c r="Q89" s="148">
        <v>29.673201399884025</v>
      </c>
      <c r="R89" s="148">
        <v>73.934056723369139</v>
      </c>
      <c r="S89" s="148">
        <v>7.0885704320228076</v>
      </c>
      <c r="T89" s="148">
        <v>6042.5549075844583</v>
      </c>
      <c r="U89" s="148">
        <v>56.514803846268549</v>
      </c>
      <c r="V89" s="215">
        <v>86.825726427722941</v>
      </c>
      <c r="W89" s="148"/>
      <c r="X89" s="248">
        <v>3815.2249200412562</v>
      </c>
      <c r="Y89" s="141">
        <v>0.40692612149821183</v>
      </c>
      <c r="Z89" s="148">
        <v>7.3907761953717053</v>
      </c>
      <c r="AA89" s="148">
        <v>17.022867877449837</v>
      </c>
      <c r="AB89" s="148">
        <v>9817.208269105884</v>
      </c>
      <c r="AC89" s="148">
        <v>15245.361136527985</v>
      </c>
      <c r="AD89" s="148">
        <v>25062.569405633869</v>
      </c>
      <c r="AE89" s="148">
        <v>1.9963085830203962</v>
      </c>
      <c r="AF89" s="148">
        <v>3.6611255748719249</v>
      </c>
      <c r="AG89" s="148">
        <v>1.6643596848729449</v>
      </c>
      <c r="AH89" s="148">
        <v>19.549189560183258</v>
      </c>
      <c r="AI89" s="148">
        <v>13.097008769407983</v>
      </c>
      <c r="AJ89" s="148">
        <v>57.314059745894333</v>
      </c>
      <c r="AK89" s="148">
        <v>7589.5939534775089</v>
      </c>
      <c r="AL89" s="148">
        <v>30.477114667324535</v>
      </c>
      <c r="AM89" s="215">
        <v>40.595025479058705</v>
      </c>
      <c r="AN89" s="148"/>
      <c r="AO89" s="214">
        <v>8325.8196969215714</v>
      </c>
      <c r="AP89" s="148">
        <v>1.1811707844635073</v>
      </c>
      <c r="AQ89" s="148">
        <v>18.519230841116965</v>
      </c>
      <c r="AR89" s="148">
        <v>69.694685151751642</v>
      </c>
      <c r="AS89" s="148">
        <v>10901.570919638052</v>
      </c>
      <c r="AT89" s="148">
        <v>44448.489827653124</v>
      </c>
      <c r="AU89" s="148">
        <v>55350.06074729118</v>
      </c>
      <c r="AV89" s="148">
        <v>4.22966678796507</v>
      </c>
      <c r="AW89" s="148">
        <v>5.1592456491669596</v>
      </c>
      <c r="AX89" s="148">
        <v>9.046439982368824</v>
      </c>
      <c r="AY89" s="148">
        <v>49.222390960067273</v>
      </c>
      <c r="AZ89" s="148">
        <v>41.290962057516886</v>
      </c>
      <c r="BA89" s="148">
        <v>24.288756945754074</v>
      </c>
      <c r="BB89" s="148">
        <v>6656.977713451487</v>
      </c>
      <c r="BC89" s="148">
        <v>41.486901919596633</v>
      </c>
      <c r="BD89" s="215">
        <v>71.748624541920094</v>
      </c>
    </row>
    <row r="90" spans="1:56" s="4" customFormat="1" ht="13.8">
      <c r="A90" s="254" t="s">
        <v>582</v>
      </c>
      <c r="B90" s="111">
        <v>4090</v>
      </c>
      <c r="C90" s="255">
        <v>1246.6320000000001</v>
      </c>
      <c r="D90" s="205">
        <v>-81.133481505489058</v>
      </c>
      <c r="E90" s="213">
        <v>0.61674847681348566</v>
      </c>
      <c r="F90" s="148"/>
      <c r="G90" s="214">
        <v>6460.5148644918463</v>
      </c>
      <c r="H90" s="148">
        <v>0.91961685569396445</v>
      </c>
      <c r="I90" s="148">
        <v>13.030609444358019</v>
      </c>
      <c r="J90" s="148">
        <v>83.755025814562316</v>
      </c>
      <c r="K90" s="148">
        <v>1136.3034999599472</v>
      </c>
      <c r="L90" s="148">
        <v>42244.402970036725</v>
      </c>
      <c r="M90" s="148">
        <v>43380.706469996672</v>
      </c>
      <c r="N90" s="148">
        <v>2.2918255123846136</v>
      </c>
      <c r="O90" s="148">
        <v>1.5841784787389501</v>
      </c>
      <c r="P90" s="148">
        <v>9.1321264729234652</v>
      </c>
      <c r="Q90" s="148">
        <v>34.731708339005564</v>
      </c>
      <c r="R90" s="148">
        <v>83.921740666547365</v>
      </c>
      <c r="S90" s="148">
        <v>7.208032117544545</v>
      </c>
      <c r="T90" s="148">
        <v>7394.2168290629306</v>
      </c>
      <c r="U90" s="148">
        <v>55.924361671369617</v>
      </c>
      <c r="V90" s="215">
        <v>88.478852423638969</v>
      </c>
      <c r="W90" s="148"/>
      <c r="X90" s="248">
        <v>9909.2093027541632</v>
      </c>
      <c r="Y90" s="141">
        <v>0.13501281883121741</v>
      </c>
      <c r="Z90" s="148">
        <v>2.4734914751855559</v>
      </c>
      <c r="AA90" s="148">
        <v>4.9826200248345076</v>
      </c>
      <c r="AB90" s="148">
        <v>9745.4946241821199</v>
      </c>
      <c r="AC90" s="148">
        <v>56240.681988172873</v>
      </c>
      <c r="AD90" s="148">
        <v>65986.17661235499</v>
      </c>
      <c r="AE90" s="148">
        <v>0.61908576459633768</v>
      </c>
      <c r="AF90" s="148">
        <v>1.4029121590713212</v>
      </c>
      <c r="AG90" s="148">
        <v>0.44879134914718238</v>
      </c>
      <c r="AH90" s="148">
        <v>6.5970073584156248</v>
      </c>
      <c r="AI90" s="148">
        <v>10.768154965533551</v>
      </c>
      <c r="AJ90" s="148">
        <v>56.587790144806419</v>
      </c>
      <c r="AK90" s="148">
        <v>59214.450480612992</v>
      </c>
      <c r="AL90" s="148">
        <v>31.784862504384304</v>
      </c>
      <c r="AM90" s="215">
        <v>33.737056760416259</v>
      </c>
      <c r="AN90" s="148"/>
      <c r="AO90" s="214">
        <v>16369.724167246008</v>
      </c>
      <c r="AP90" s="148">
        <v>1.054629674525182</v>
      </c>
      <c r="AQ90" s="148">
        <v>15.504100919543578</v>
      </c>
      <c r="AR90" s="148">
        <v>51.526955737437525</v>
      </c>
      <c r="AS90" s="148">
        <v>10881.798124142068</v>
      </c>
      <c r="AT90" s="148">
        <v>98485.084958209598</v>
      </c>
      <c r="AU90" s="148">
        <v>109366.88308235166</v>
      </c>
      <c r="AV90" s="148">
        <v>2.9109112769809511</v>
      </c>
      <c r="AW90" s="148">
        <v>2.9870906378102715</v>
      </c>
      <c r="AX90" s="148">
        <v>9.5809178220706492</v>
      </c>
      <c r="AY90" s="148">
        <v>41.328715697421195</v>
      </c>
      <c r="AZ90" s="148">
        <v>66.144268297698204</v>
      </c>
      <c r="BA90" s="148">
        <v>13.531059696007574</v>
      </c>
      <c r="BB90" s="148">
        <v>15665.910177023023</v>
      </c>
      <c r="BC90" s="148">
        <v>48.11806739460242</v>
      </c>
      <c r="BD90" s="215">
        <v>82.240712051021148</v>
      </c>
    </row>
    <row r="91" spans="1:56" s="4" customFormat="1" ht="13.8">
      <c r="A91" s="254" t="s">
        <v>583</v>
      </c>
      <c r="B91" s="111">
        <v>4110</v>
      </c>
      <c r="C91" s="255">
        <v>1252.7280000000001</v>
      </c>
      <c r="D91" s="205">
        <v>-92.072415952814239</v>
      </c>
      <c r="E91" s="213">
        <v>0.58205786006732774</v>
      </c>
      <c r="F91" s="148"/>
      <c r="G91" s="214">
        <v>5120.5888147376372</v>
      </c>
      <c r="H91" s="148">
        <v>0.90938383222898989</v>
      </c>
      <c r="I91" s="148">
        <v>12.850794116189908</v>
      </c>
      <c r="J91" s="148">
        <v>95.660465559824388</v>
      </c>
      <c r="K91" s="148">
        <v>1214.393499746476</v>
      </c>
      <c r="L91" s="148">
        <v>33169.051935318508</v>
      </c>
      <c r="M91" s="148">
        <v>34383.445435064983</v>
      </c>
      <c r="N91" s="148">
        <v>2.1825937054785305</v>
      </c>
      <c r="O91" s="148">
        <v>1.275838243969579</v>
      </c>
      <c r="P91" s="148">
        <v>9.3697554224197468</v>
      </c>
      <c r="Q91" s="148">
        <v>34.251260282887174</v>
      </c>
      <c r="R91" s="148">
        <v>108.51124681809655</v>
      </c>
      <c r="S91" s="148">
        <v>7.750471697898659</v>
      </c>
      <c r="T91" s="148">
        <v>5942.8469286802747</v>
      </c>
      <c r="U91" s="148">
        <v>58.871950126119067</v>
      </c>
      <c r="V91" s="215">
        <v>90.702968487382535</v>
      </c>
      <c r="W91" s="148"/>
      <c r="X91" s="248">
        <v>9260.8154238952848</v>
      </c>
      <c r="Y91" s="141">
        <v>0.15497835249648007</v>
      </c>
      <c r="Z91" s="148">
        <v>2.7228950748876652</v>
      </c>
      <c r="AA91" s="148">
        <v>5.2529565622273102</v>
      </c>
      <c r="AB91" s="148">
        <v>10505.243528241952</v>
      </c>
      <c r="AC91" s="148">
        <v>51084.129215683286</v>
      </c>
      <c r="AD91" s="148">
        <v>61589.37274392524</v>
      </c>
      <c r="AE91" s="148">
        <v>0.60229357885995705</v>
      </c>
      <c r="AF91" s="148">
        <v>1.3834496782227039</v>
      </c>
      <c r="AG91" s="148">
        <v>0.69118200174603639</v>
      </c>
      <c r="AH91" s="148">
        <v>7.1473904410726217</v>
      </c>
      <c r="AI91" s="148">
        <v>9.6843159918103492</v>
      </c>
      <c r="AJ91" s="148">
        <v>47.81492504425028</v>
      </c>
      <c r="AK91" s="148">
        <v>51012.89619618428</v>
      </c>
      <c r="AL91" s="148">
        <v>30.838138305943076</v>
      </c>
      <c r="AM91" s="215">
        <v>44.067162304188138</v>
      </c>
      <c r="AN91" s="148"/>
      <c r="AO91" s="214">
        <v>14381.404238632924</v>
      </c>
      <c r="AP91" s="148">
        <v>1.0643621847254701</v>
      </c>
      <c r="AQ91" s="148">
        <v>15.573689191077575</v>
      </c>
      <c r="AR91" s="148">
        <v>47.681048919205196</v>
      </c>
      <c r="AS91" s="148">
        <v>11719.637027988429</v>
      </c>
      <c r="AT91" s="148">
        <v>84253.181151001801</v>
      </c>
      <c r="AU91" s="148">
        <v>95972.81817899023</v>
      </c>
      <c r="AV91" s="148">
        <v>2.7848872843384873</v>
      </c>
      <c r="AW91" s="148">
        <v>2.6592879221922829</v>
      </c>
      <c r="AX91" s="148">
        <v>10.060937424165781</v>
      </c>
      <c r="AY91" s="148">
        <v>41.39865072395979</v>
      </c>
      <c r="AZ91" s="148">
        <v>67.962106177584431</v>
      </c>
      <c r="BA91" s="148">
        <v>13.502278464156706</v>
      </c>
      <c r="BB91" s="148">
        <v>13724.096647690878</v>
      </c>
      <c r="BC91" s="148">
        <v>48.996135728658693</v>
      </c>
      <c r="BD91" s="215">
        <v>84.548804083210925</v>
      </c>
    </row>
    <row r="92" spans="1:56" s="4" customFormat="1" ht="13.8">
      <c r="A92" s="254" t="s">
        <v>584</v>
      </c>
      <c r="B92" s="111">
        <v>4130</v>
      </c>
      <c r="C92" s="255">
        <v>1258.8240000000001</v>
      </c>
      <c r="D92" s="205">
        <v>-88.403216036695525</v>
      </c>
      <c r="E92" s="213">
        <v>0.60199353006830114</v>
      </c>
      <c r="F92" s="148"/>
      <c r="G92" s="214">
        <v>4570.9024794702182</v>
      </c>
      <c r="H92" s="148">
        <v>0.79683849084069946</v>
      </c>
      <c r="I92" s="148">
        <v>11.32710647146285</v>
      </c>
      <c r="J92" s="148">
        <v>85.915634816015924</v>
      </c>
      <c r="K92" s="148">
        <v>1237.38127816562</v>
      </c>
      <c r="L92" s="148">
        <v>29455.060876051757</v>
      </c>
      <c r="M92" s="148">
        <v>30692.442154217377</v>
      </c>
      <c r="N92" s="148">
        <v>1.9384423757609321</v>
      </c>
      <c r="O92" s="148">
        <v>1.4233519032452444</v>
      </c>
      <c r="P92" s="148">
        <v>7.944646859394088</v>
      </c>
      <c r="Q92" s="148">
        <v>30.188197839528705</v>
      </c>
      <c r="R92" s="148">
        <v>74.5940767216143</v>
      </c>
      <c r="S92" s="148">
        <v>8.2588147558348748</v>
      </c>
      <c r="T92" s="148">
        <v>6018.8838869688407</v>
      </c>
      <c r="U92" s="148">
        <v>53.054973426061416</v>
      </c>
      <c r="V92" s="215">
        <v>88.08641165996643</v>
      </c>
      <c r="W92" s="148"/>
      <c r="X92" s="248">
        <v>9164.5936239247167</v>
      </c>
      <c r="Y92" s="141">
        <v>0.13476336516257159</v>
      </c>
      <c r="Z92" s="148">
        <v>2.3681157203879657</v>
      </c>
      <c r="AA92" s="148">
        <v>3.7633550042368191</v>
      </c>
      <c r="AB92" s="148">
        <v>10586.827165674784</v>
      </c>
      <c r="AC92" s="148">
        <v>50351.822837109787</v>
      </c>
      <c r="AD92" s="148">
        <v>60938.650002784569</v>
      </c>
      <c r="AE92" s="148">
        <v>0.61067095780255409</v>
      </c>
      <c r="AF92" s="148">
        <v>1.1935830846274016</v>
      </c>
      <c r="AG92" s="148">
        <v>0.54344102967353047</v>
      </c>
      <c r="AH92" s="148">
        <v>6.2683458425163074</v>
      </c>
      <c r="AI92" s="148">
        <v>4.5904616302032064</v>
      </c>
      <c r="AJ92" s="148">
        <v>46.126174853182576</v>
      </c>
      <c r="AK92" s="148">
        <v>57552.154440742488</v>
      </c>
      <c r="AL92" s="148">
        <v>36.106064357835102</v>
      </c>
      <c r="AM92" s="215">
        <v>41.983920005814717</v>
      </c>
      <c r="AN92" s="148"/>
      <c r="AO92" s="214">
        <v>13735.496103394931</v>
      </c>
      <c r="AP92" s="148">
        <v>0.93160185600327106</v>
      </c>
      <c r="AQ92" s="148">
        <v>13.695222191850814</v>
      </c>
      <c r="AR92" s="148">
        <v>43.176333441736681</v>
      </c>
      <c r="AS92" s="148">
        <v>11824.208443840404</v>
      </c>
      <c r="AT92" s="148">
        <v>79806.883713161544</v>
      </c>
      <c r="AU92" s="148">
        <v>91631.092157001942</v>
      </c>
      <c r="AV92" s="148">
        <v>2.5491133335634863</v>
      </c>
      <c r="AW92" s="148">
        <v>2.616934987872646</v>
      </c>
      <c r="AX92" s="148">
        <v>8.4880878890676179</v>
      </c>
      <c r="AY92" s="148">
        <v>36.456543682045016</v>
      </c>
      <c r="AZ92" s="148">
        <v>44.098985661330069</v>
      </c>
      <c r="BA92" s="148">
        <v>13.70110393377886</v>
      </c>
      <c r="BB92" s="148">
        <v>14879.525341197199</v>
      </c>
      <c r="BC92" s="148">
        <v>47.307112040970914</v>
      </c>
      <c r="BD92" s="215">
        <v>82.303717293143706</v>
      </c>
    </row>
    <row r="93" spans="1:56" s="4" customFormat="1" ht="13.8">
      <c r="A93" s="254" t="s">
        <v>585</v>
      </c>
      <c r="B93" s="111">
        <v>4150</v>
      </c>
      <c r="C93" s="255">
        <v>1264.92</v>
      </c>
      <c r="D93" s="205">
        <v>-83.847124649030874</v>
      </c>
      <c r="E93" s="213">
        <v>0.6090708539062808</v>
      </c>
      <c r="F93" s="148"/>
      <c r="G93" s="214">
        <v>5416.5645042984852</v>
      </c>
      <c r="H93" s="148">
        <v>0.83063033490502269</v>
      </c>
      <c r="I93" s="148">
        <v>11.862989720601236</v>
      </c>
      <c r="J93" s="148">
        <v>80.111520429408657</v>
      </c>
      <c r="K93" s="148">
        <v>1280.468257051301</v>
      </c>
      <c r="L93" s="148">
        <v>35090.378303218567</v>
      </c>
      <c r="M93" s="148">
        <v>36370.846560269871</v>
      </c>
      <c r="N93" s="148">
        <v>2.1620602305791423</v>
      </c>
      <c r="O93" s="148">
        <v>1.6681553856383962</v>
      </c>
      <c r="P93" s="148">
        <v>8.0196261933523356</v>
      </c>
      <c r="Q93" s="148">
        <v>31.639077631551562</v>
      </c>
      <c r="R93" s="148">
        <v>77.249660472402482</v>
      </c>
      <c r="S93" s="148">
        <v>8.1360096194137341</v>
      </c>
      <c r="T93" s="148">
        <v>6805.3631064793681</v>
      </c>
      <c r="U93" s="148">
        <v>53.631767654399077</v>
      </c>
      <c r="V93" s="215">
        <v>86.620443325823132</v>
      </c>
      <c r="W93" s="148"/>
      <c r="X93" s="248">
        <v>8063.781372503573</v>
      </c>
      <c r="Y93" s="141">
        <v>0.1227092059105863</v>
      </c>
      <c r="Z93" s="148">
        <v>2.0842324661529483</v>
      </c>
      <c r="AA93" s="148">
        <v>9.3579488241668809</v>
      </c>
      <c r="AB93" s="148">
        <v>10657.848060544009</v>
      </c>
      <c r="AC93" s="148">
        <v>42885.108912094671</v>
      </c>
      <c r="AD93" s="148">
        <v>53542.956972638684</v>
      </c>
      <c r="AE93" s="148">
        <v>0.63459937928035937</v>
      </c>
      <c r="AF93" s="148">
        <v>0.71817153598292982</v>
      </c>
      <c r="AG93" s="148">
        <v>0.66458831474214974</v>
      </c>
      <c r="AH93" s="148">
        <v>5.3863491441145221</v>
      </c>
      <c r="AI93" s="148">
        <v>5.2199465834046199</v>
      </c>
      <c r="AJ93" s="148">
        <v>39.679850045682066</v>
      </c>
      <c r="AK93" s="148">
        <v>58847.708679332063</v>
      </c>
      <c r="AL93" s="148">
        <v>45.29359773848492</v>
      </c>
      <c r="AM93" s="215">
        <v>58.446057626652482</v>
      </c>
      <c r="AN93" s="148"/>
      <c r="AO93" s="214">
        <v>13480.345876802059</v>
      </c>
      <c r="AP93" s="148">
        <v>0.9533395408156089</v>
      </c>
      <c r="AQ93" s="148">
        <v>13.947222186754187</v>
      </c>
      <c r="AR93" s="148">
        <v>55.997873516102288</v>
      </c>
      <c r="AS93" s="148">
        <v>11938.31631759531</v>
      </c>
      <c r="AT93" s="148">
        <v>77975.487215313246</v>
      </c>
      <c r="AU93" s="148">
        <v>89913.803532908554</v>
      </c>
      <c r="AV93" s="148">
        <v>2.796659609859502</v>
      </c>
      <c r="AW93" s="148">
        <v>2.3863269216213263</v>
      </c>
      <c r="AX93" s="148">
        <v>8.6842145080944828</v>
      </c>
      <c r="AY93" s="148">
        <v>37.025426775666084</v>
      </c>
      <c r="AZ93" s="148">
        <v>43.255223548556359</v>
      </c>
      <c r="BA93" s="148">
        <v>12.082933453906231</v>
      </c>
      <c r="BB93" s="148">
        <v>14376.329006007596</v>
      </c>
      <c r="BC93" s="148">
        <v>51.593852282193943</v>
      </c>
      <c r="BD93" s="215">
        <v>83.537277205876308</v>
      </c>
    </row>
    <row r="94" spans="1:56" s="4" customFormat="1" ht="13.8">
      <c r="A94" s="254" t="s">
        <v>586</v>
      </c>
      <c r="B94" s="111">
        <v>4170</v>
      </c>
      <c r="C94" s="255">
        <v>1271.0160000000001</v>
      </c>
      <c r="D94" s="205">
        <v>-84.099171950182139</v>
      </c>
      <c r="E94" s="213">
        <v>0.5701370985998081</v>
      </c>
      <c r="F94" s="148"/>
      <c r="G94" s="214">
        <v>5828.3207216863166</v>
      </c>
      <c r="H94" s="148">
        <v>0.79223354639586063</v>
      </c>
      <c r="I94" s="148">
        <v>11.227483465192027</v>
      </c>
      <c r="J94" s="148">
        <v>114.57715371409051</v>
      </c>
      <c r="K94" s="148">
        <v>1230.2105280963008</v>
      </c>
      <c r="L94" s="148">
        <v>37905.473816522914</v>
      </c>
      <c r="M94" s="148">
        <v>39135.684344619214</v>
      </c>
      <c r="N94" s="148">
        <v>1.8603111945805475</v>
      </c>
      <c r="O94" s="148">
        <v>1.4569305714567764</v>
      </c>
      <c r="P94" s="148">
        <v>7.8927296287657178</v>
      </c>
      <c r="Q94" s="148">
        <v>29.93062362412412</v>
      </c>
      <c r="R94" s="148">
        <v>73.257257045436134</v>
      </c>
      <c r="S94" s="148">
        <v>7.1269101454671251</v>
      </c>
      <c r="T94" s="148">
        <v>7740.6757115948885</v>
      </c>
      <c r="U94" s="148">
        <v>53.061902898060012</v>
      </c>
      <c r="V94" s="215">
        <v>87.972943278757185</v>
      </c>
      <c r="W94" s="148"/>
      <c r="X94" s="248">
        <v>7021.0869317836678</v>
      </c>
      <c r="Y94" s="141">
        <v>0.144995646190029</v>
      </c>
      <c r="Z94" s="148">
        <v>2.7144058023597903</v>
      </c>
      <c r="AA94" s="148">
        <v>2.5763000558065525</v>
      </c>
      <c r="AB94" s="148">
        <v>10656.259148852529</v>
      </c>
      <c r="AC94" s="148">
        <v>35885.361030798129</v>
      </c>
      <c r="AD94" s="148">
        <v>46541.620179650658</v>
      </c>
      <c r="AE94" s="148">
        <v>0.83649062381610928</v>
      </c>
      <c r="AF94" s="148">
        <v>1.3869448130705475</v>
      </c>
      <c r="AG94" s="148">
        <v>0.38747294337713706</v>
      </c>
      <c r="AH94" s="148">
        <v>6.9711253753043296</v>
      </c>
      <c r="AI94" s="148">
        <v>2.0422674960023017</v>
      </c>
      <c r="AJ94" s="148">
        <v>58.64931665765549</v>
      </c>
      <c r="AK94" s="148">
        <v>39523.947229467754</v>
      </c>
      <c r="AL94" s="148">
        <v>36.470485574099008</v>
      </c>
      <c r="AM94" s="215">
        <v>30.566592262374403</v>
      </c>
      <c r="AN94" s="148"/>
      <c r="AO94" s="214">
        <v>12849.407653469985</v>
      </c>
      <c r="AP94" s="148">
        <v>0.93722919258588933</v>
      </c>
      <c r="AQ94" s="148">
        <v>13.941889267551817</v>
      </c>
      <c r="AR94" s="148">
        <v>54.319322733053653</v>
      </c>
      <c r="AS94" s="148">
        <v>11886.469676948829</v>
      </c>
      <c r="AT94" s="148">
        <v>73790.834847321035</v>
      </c>
      <c r="AU94" s="148">
        <v>85677.304524269857</v>
      </c>
      <c r="AV94" s="148">
        <v>2.6968018183966569</v>
      </c>
      <c r="AW94" s="148">
        <v>2.8438753845273244</v>
      </c>
      <c r="AX94" s="148">
        <v>8.2802025721428567</v>
      </c>
      <c r="AY94" s="148">
        <v>36.901748999428456</v>
      </c>
      <c r="AZ94" s="148">
        <v>38.764528351705074</v>
      </c>
      <c r="BA94" s="148">
        <v>14.815053152518454</v>
      </c>
      <c r="BB94" s="148">
        <v>13744.867290478111</v>
      </c>
      <c r="BC94" s="148">
        <v>46.790918707280746</v>
      </c>
      <c r="BD94" s="215">
        <v>80.814815786613508</v>
      </c>
    </row>
    <row r="95" spans="1:56" s="4" customFormat="1" ht="13.8">
      <c r="A95" s="254" t="s">
        <v>587</v>
      </c>
      <c r="B95" s="111">
        <v>4190</v>
      </c>
      <c r="C95" s="255">
        <v>1277.1120000000001</v>
      </c>
      <c r="D95" s="205">
        <v>-91.304247140012023</v>
      </c>
      <c r="E95" s="213">
        <v>0.61591119062087663</v>
      </c>
      <c r="F95" s="148"/>
      <c r="G95" s="214">
        <v>6864.6584031310531</v>
      </c>
      <c r="H95" s="148">
        <v>0.87585392270446905</v>
      </c>
      <c r="I95" s="148">
        <v>12.617611719735411</v>
      </c>
      <c r="J95" s="148">
        <v>85.173046819340101</v>
      </c>
      <c r="K95" s="148">
        <v>1135.055933417756</v>
      </c>
      <c r="L95" s="148">
        <v>44959.371128386912</v>
      </c>
      <c r="M95" s="148">
        <v>46094.427061804672</v>
      </c>
      <c r="N95" s="148">
        <v>2.4138886264697716</v>
      </c>
      <c r="O95" s="148">
        <v>1.9511531445901484</v>
      </c>
      <c r="P95" s="148">
        <v>8.2330325825199075</v>
      </c>
      <c r="Q95" s="148">
        <v>33.636858524058141</v>
      </c>
      <c r="R95" s="148">
        <v>93.054358340246395</v>
      </c>
      <c r="S95" s="148">
        <v>7.5104324439394921</v>
      </c>
      <c r="T95" s="148">
        <v>8112.4998046625542</v>
      </c>
      <c r="U95" s="148">
        <v>52.080015240570688</v>
      </c>
      <c r="V95" s="215">
        <v>84.990664966444527</v>
      </c>
      <c r="W95" s="148"/>
      <c r="X95" s="248">
        <v>4171.1537597721635</v>
      </c>
      <c r="Y95" s="141">
        <v>0.1315237238384733</v>
      </c>
      <c r="Z95" s="148">
        <v>2.3436535937943983</v>
      </c>
      <c r="AA95" s="148">
        <v>4.1747639793427558</v>
      </c>
      <c r="AB95" s="148">
        <v>10577.291367701131</v>
      </c>
      <c r="AC95" s="148">
        <v>16832.225675178073</v>
      </c>
      <c r="AD95" s="148">
        <v>27409.517042879204</v>
      </c>
      <c r="AE95" s="148">
        <v>0.68916433466721305</v>
      </c>
      <c r="AF95" s="148">
        <v>1.2454695671400955</v>
      </c>
      <c r="AG95" s="148">
        <v>0.393767684222317</v>
      </c>
      <c r="AH95" s="148">
        <v>6.2168322346991003</v>
      </c>
      <c r="AI95" s="148">
        <v>8.6929840079558112</v>
      </c>
      <c r="AJ95" s="148">
        <v>44.884969419145428</v>
      </c>
      <c r="AK95" s="148">
        <v>26100.807415739859</v>
      </c>
      <c r="AL95" s="148">
        <v>35.927377939600888</v>
      </c>
      <c r="AM95" s="215">
        <v>32.153935983050381</v>
      </c>
      <c r="AN95" s="148"/>
      <c r="AO95" s="214">
        <v>11035.812162903214</v>
      </c>
      <c r="AP95" s="148">
        <v>1.0073776465429427</v>
      </c>
      <c r="AQ95" s="148">
        <v>14.961265313529809</v>
      </c>
      <c r="AR95" s="148">
        <v>50.032254527366504</v>
      </c>
      <c r="AS95" s="148">
        <v>11712.347301118887</v>
      </c>
      <c r="AT95" s="148">
        <v>61791.596803564986</v>
      </c>
      <c r="AU95" s="148">
        <v>73503.944104683877</v>
      </c>
      <c r="AV95" s="148">
        <v>3.103052961136985</v>
      </c>
      <c r="AW95" s="148">
        <v>3.1966227117302441</v>
      </c>
      <c r="AX95" s="148">
        <v>8.6268002667422241</v>
      </c>
      <c r="AY95" s="148">
        <v>39.853690758757239</v>
      </c>
      <c r="AZ95" s="148">
        <v>68.862256311653056</v>
      </c>
      <c r="BA95" s="148">
        <v>12.366103492294176</v>
      </c>
      <c r="BB95" s="148">
        <v>10918.520739615877</v>
      </c>
      <c r="BC95" s="148">
        <v>47.259892666657514</v>
      </c>
      <c r="BD95" s="215">
        <v>79.086014444101821</v>
      </c>
    </row>
    <row r="96" spans="1:56" s="4" customFormat="1" ht="13.8">
      <c r="A96" s="254" t="s">
        <v>588</v>
      </c>
      <c r="B96" s="111">
        <v>4210</v>
      </c>
      <c r="C96" s="255">
        <v>1283.2080000000001</v>
      </c>
      <c r="D96" s="205">
        <v>-94.391263238576926</v>
      </c>
      <c r="E96" s="213">
        <v>0.44109522093326048</v>
      </c>
      <c r="F96" s="148"/>
      <c r="G96" s="214">
        <v>4213.3420060888357</v>
      </c>
      <c r="H96" s="148">
        <v>0.56799864161030889</v>
      </c>
      <c r="I96" s="148">
        <v>8.2033252578124838</v>
      </c>
      <c r="J96" s="148">
        <v>65.822358882852967</v>
      </c>
      <c r="K96" s="148">
        <v>1979.1906824632431</v>
      </c>
      <c r="L96" s="148">
        <v>26312.324259856006</v>
      </c>
      <c r="M96" s="148">
        <v>28291.514942319249</v>
      </c>
      <c r="N96" s="148">
        <v>1.7205642174079248</v>
      </c>
      <c r="O96" s="148">
        <v>1.1967728464221659</v>
      </c>
      <c r="P96" s="148">
        <v>5.2786013078558849</v>
      </c>
      <c r="Q96" s="148">
        <v>21.883155452401557</v>
      </c>
      <c r="R96" s="148">
        <v>67.755021761640862</v>
      </c>
      <c r="S96" s="148">
        <v>9.4338815925536235</v>
      </c>
      <c r="T96" s="148">
        <v>7653.6388375447614</v>
      </c>
      <c r="U96" s="148">
        <v>56.550633404025461</v>
      </c>
      <c r="V96" s="215">
        <v>85.660003744090019</v>
      </c>
      <c r="W96" s="148"/>
      <c r="X96" s="248">
        <v>4534.7957735858581</v>
      </c>
      <c r="Y96" s="141">
        <v>0.12897928859213909</v>
      </c>
      <c r="Z96" s="148">
        <v>2.2543834689207078</v>
      </c>
      <c r="AA96" s="148">
        <v>6.7805091389589087</v>
      </c>
      <c r="AB96" s="148">
        <v>11238.945978580878</v>
      </c>
      <c r="AC96" s="148">
        <v>18574.882118407448</v>
      </c>
      <c r="AD96" s="148">
        <v>29813.828096988327</v>
      </c>
      <c r="AE96" s="148">
        <v>0.80978517941686967</v>
      </c>
      <c r="AF96" s="148">
        <v>0.88636064645943125</v>
      </c>
      <c r="AG96" s="148">
        <v>0.53846503707897397</v>
      </c>
      <c r="AH96" s="148">
        <v>5.9664110040905838</v>
      </c>
      <c r="AI96" s="148">
        <v>8.2851516905521319</v>
      </c>
      <c r="AJ96" s="148">
        <v>42.14530249381346</v>
      </c>
      <c r="AK96" s="148">
        <v>29581.91485855795</v>
      </c>
      <c r="AL96" s="148">
        <v>46.876531021452479</v>
      </c>
      <c r="AM96" s="215">
        <v>47.986232158840345</v>
      </c>
      <c r="AN96" s="148"/>
      <c r="AO96" s="214">
        <v>8748.1377796746929</v>
      </c>
      <c r="AP96" s="148">
        <v>0.69697793020244792</v>
      </c>
      <c r="AQ96" s="148">
        <v>10.457708726733191</v>
      </c>
      <c r="AR96" s="148">
        <v>38.721853283819819</v>
      </c>
      <c r="AS96" s="148">
        <v>13218.13666104412</v>
      </c>
      <c r="AT96" s="148">
        <v>44887.20637826345</v>
      </c>
      <c r="AU96" s="148">
        <v>58105.343039307569</v>
      </c>
      <c r="AV96" s="148">
        <v>2.5303493968247945</v>
      </c>
      <c r="AW96" s="148">
        <v>2.0831334928815974</v>
      </c>
      <c r="AX96" s="148">
        <v>5.8170663449348581</v>
      </c>
      <c r="AY96" s="148">
        <v>27.849566456492134</v>
      </c>
      <c r="AZ96" s="148">
        <v>42.966518700760027</v>
      </c>
      <c r="BA96" s="148">
        <v>15.445537955072764</v>
      </c>
      <c r="BB96" s="148">
        <v>12351.489612238229</v>
      </c>
      <c r="BC96" s="148">
        <v>53.145060976952749</v>
      </c>
      <c r="BD96" s="215">
        <v>79.828709411894678</v>
      </c>
    </row>
    <row r="97" spans="1:56" s="4" customFormat="1" ht="13.8">
      <c r="A97" s="254" t="s">
        <v>589</v>
      </c>
      <c r="B97" s="111">
        <v>4230</v>
      </c>
      <c r="C97" s="255">
        <v>1289.3040000000001</v>
      </c>
      <c r="D97" s="205">
        <v>-89.48723860638907</v>
      </c>
      <c r="E97" s="213">
        <v>0.62501289034942054</v>
      </c>
      <c r="F97" s="148"/>
      <c r="G97" s="214">
        <v>4847.7923384146115</v>
      </c>
      <c r="H97" s="148">
        <v>0.839200980005951</v>
      </c>
      <c r="I97" s="148">
        <v>12.127287597697414</v>
      </c>
      <c r="J97" s="148">
        <v>94.103572963987247</v>
      </c>
      <c r="K97" s="148">
        <v>1130.2390439355008</v>
      </c>
      <c r="L97" s="148">
        <v>31421.447759869152</v>
      </c>
      <c r="M97" s="148">
        <v>32551.686803804652</v>
      </c>
      <c r="N97" s="148">
        <v>2.4239043893742687</v>
      </c>
      <c r="O97" s="148">
        <v>1.848987799606794</v>
      </c>
      <c r="P97" s="148">
        <v>7.8441467764904234</v>
      </c>
      <c r="Q97" s="148">
        <v>32.352494037808867</v>
      </c>
      <c r="R97" s="148">
        <v>90.91492268089722</v>
      </c>
      <c r="S97" s="148">
        <v>8.1624589828248908</v>
      </c>
      <c r="T97" s="148">
        <v>5956.4491582416167</v>
      </c>
      <c r="U97" s="148">
        <v>53.322615602283598</v>
      </c>
      <c r="V97" s="215">
        <v>85.024853899203762</v>
      </c>
      <c r="W97" s="148"/>
      <c r="X97" s="248">
        <v>10552.389224405037</v>
      </c>
      <c r="Y97" s="141">
        <v>0.1390542841657339</v>
      </c>
      <c r="Z97" s="148">
        <v>2.3337641144280905</v>
      </c>
      <c r="AA97" s="148">
        <v>2.7359974410871</v>
      </c>
      <c r="AB97" s="148">
        <v>10076.639607114184</v>
      </c>
      <c r="AC97" s="148">
        <v>60209.581772748526</v>
      </c>
      <c r="AD97" s="148">
        <v>70286.221379862705</v>
      </c>
      <c r="AE97" s="148">
        <v>0.76444622030429799</v>
      </c>
      <c r="AF97" s="148">
        <v>0.79752367263050483</v>
      </c>
      <c r="AG97" s="148">
        <v>0.73818294001785723</v>
      </c>
      <c r="AH97" s="148">
        <v>6.1414080639836026</v>
      </c>
      <c r="AI97" s="148">
        <v>7.333352252351113</v>
      </c>
      <c r="AJ97" s="148">
        <v>33.603359017600184</v>
      </c>
      <c r="AK97" s="148">
        <v>67752.285181794126</v>
      </c>
      <c r="AL97" s="148">
        <v>50.256216953182388</v>
      </c>
      <c r="AM97" s="215">
        <v>59.457471726482325</v>
      </c>
      <c r="AN97" s="148"/>
      <c r="AO97" s="214">
        <v>15400.181562819649</v>
      </c>
      <c r="AP97" s="148">
        <v>0.97825526417168485</v>
      </c>
      <c r="AQ97" s="148">
        <v>14.461051712125505</v>
      </c>
      <c r="AR97" s="148">
        <v>27.124607780353717</v>
      </c>
      <c r="AS97" s="148">
        <v>11206.878651049685</v>
      </c>
      <c r="AT97" s="148">
        <v>91631.029532617686</v>
      </c>
      <c r="AU97" s="148">
        <v>102837.90818366737</v>
      </c>
      <c r="AV97" s="148">
        <v>3.188350609678567</v>
      </c>
      <c r="AW97" s="148">
        <v>2.6465114722372989</v>
      </c>
      <c r="AX97" s="148">
        <v>8.5823297165082799</v>
      </c>
      <c r="AY97" s="148">
        <v>38.493902101792465</v>
      </c>
      <c r="AZ97" s="148">
        <v>49.336143613504547</v>
      </c>
      <c r="BA97" s="148">
        <v>11.735789411539523</v>
      </c>
      <c r="BB97" s="148">
        <v>15815.502799311222</v>
      </c>
      <c r="BC97" s="148">
        <v>52.536272225641589</v>
      </c>
      <c r="BD97" s="215">
        <v>81.968803048672925</v>
      </c>
    </row>
    <row r="98" spans="1:56" s="4" customFormat="1" ht="13.8">
      <c r="A98" s="254" t="s">
        <v>590</v>
      </c>
      <c r="B98" s="111">
        <v>4250</v>
      </c>
      <c r="C98" s="255">
        <v>1295.4000000000001</v>
      </c>
      <c r="D98" s="205">
        <v>-92.301225927840193</v>
      </c>
      <c r="E98" s="213">
        <v>0.60329242423399632</v>
      </c>
      <c r="F98" s="148"/>
      <c r="G98" s="214">
        <v>5450.6154241542454</v>
      </c>
      <c r="H98" s="148">
        <v>0.58999472026124278</v>
      </c>
      <c r="I98" s="148">
        <v>8.3901763587393443</v>
      </c>
      <c r="J98" s="148">
        <v>83.595195009198861</v>
      </c>
      <c r="K98" s="148">
        <v>1236.8038981976608</v>
      </c>
      <c r="L98" s="148">
        <v>35362.68588792636</v>
      </c>
      <c r="M98" s="148">
        <v>36599.489786124024</v>
      </c>
      <c r="N98" s="148">
        <v>1.6476890048211317</v>
      </c>
      <c r="O98" s="148">
        <v>1.2262073660890789</v>
      </c>
      <c r="P98" s="148">
        <v>5.5051101868598549</v>
      </c>
      <c r="Q98" s="148">
        <v>22.371947509246073</v>
      </c>
      <c r="R98" s="148">
        <v>62.688701544036512</v>
      </c>
      <c r="S98" s="148">
        <v>5.9488341463476413</v>
      </c>
      <c r="T98" s="148">
        <v>9684.8510593146784</v>
      </c>
      <c r="U98" s="148">
        <v>55.317304336364678</v>
      </c>
      <c r="V98" s="215">
        <v>85.486818484511829</v>
      </c>
      <c r="W98" s="148"/>
      <c r="X98" s="248">
        <v>5445.6812922572581</v>
      </c>
      <c r="Y98" s="141">
        <v>0.11366322587868655</v>
      </c>
      <c r="Z98" s="148">
        <v>2.153928596438448</v>
      </c>
      <c r="AA98" s="148">
        <v>1.0708772676923193</v>
      </c>
      <c r="AB98" s="148">
        <v>10241.789865489818</v>
      </c>
      <c r="AC98" s="148">
        <v>25744.844531106424</v>
      </c>
      <c r="AD98" s="148">
        <v>35986.634396596244</v>
      </c>
      <c r="AE98" s="148">
        <v>0.79615368424478417</v>
      </c>
      <c r="AF98" s="148">
        <v>1.1713261521545275</v>
      </c>
      <c r="AG98" s="148">
        <v>0.18539485121898927</v>
      </c>
      <c r="AH98" s="148">
        <v>5.7481754159408629</v>
      </c>
      <c r="AI98" s="148">
        <v>1.6476442701821206</v>
      </c>
      <c r="AJ98" s="148">
        <v>58.775840647273434</v>
      </c>
      <c r="AK98" s="148">
        <v>37062.34765157722</v>
      </c>
      <c r="AL98" s="148">
        <v>41.774394608271955</v>
      </c>
      <c r="AM98" s="215">
        <v>20.985159763924045</v>
      </c>
      <c r="AN98" s="148"/>
      <c r="AO98" s="214">
        <v>10896.296716411505</v>
      </c>
      <c r="AP98" s="148">
        <v>0.70365794613992949</v>
      </c>
      <c r="AQ98" s="148">
        <v>10.544104955177794</v>
      </c>
      <c r="AR98" s="148">
        <v>31.091350633216081</v>
      </c>
      <c r="AS98" s="148">
        <v>11478.593763687479</v>
      </c>
      <c r="AT98" s="148">
        <v>61107.530419032788</v>
      </c>
      <c r="AU98" s="148">
        <v>72586.124182720261</v>
      </c>
      <c r="AV98" s="148">
        <v>2.443842689065916</v>
      </c>
      <c r="AW98" s="148">
        <v>2.3975335182436068</v>
      </c>
      <c r="AX98" s="148">
        <v>5.690505038078844</v>
      </c>
      <c r="AY98" s="148">
        <v>28.120122925186937</v>
      </c>
      <c r="AZ98" s="148">
        <v>34.599560831004105</v>
      </c>
      <c r="BA98" s="148">
        <v>14.48624697540618</v>
      </c>
      <c r="BB98" s="148">
        <v>15281.222500518188</v>
      </c>
      <c r="BC98" s="148">
        <v>50.205298872938329</v>
      </c>
      <c r="BD98" s="215">
        <v>77.312278939050898</v>
      </c>
    </row>
    <row r="99" spans="1:56" s="4" customFormat="1" ht="13.8">
      <c r="A99" s="254" t="s">
        <v>591</v>
      </c>
      <c r="B99" s="111">
        <v>4270</v>
      </c>
      <c r="C99" s="255">
        <v>1301.4960000000001</v>
      </c>
      <c r="D99" s="205">
        <v>-90.208847735294853</v>
      </c>
      <c r="E99" s="213">
        <v>0.58673462738850179</v>
      </c>
      <c r="F99" s="148"/>
      <c r="G99" s="214">
        <v>4315.3561432076986</v>
      </c>
      <c r="H99" s="148">
        <v>0.70199795850755276</v>
      </c>
      <c r="I99" s="148">
        <v>10.313982762494712</v>
      </c>
      <c r="J99" s="148">
        <v>80.176340267688587</v>
      </c>
      <c r="K99" s="148">
        <v>1188.9190169392089</v>
      </c>
      <c r="L99" s="148">
        <v>27787.594788623348</v>
      </c>
      <c r="M99" s="148">
        <v>28976.513805562558</v>
      </c>
      <c r="N99" s="148">
        <v>2.1052205043414056</v>
      </c>
      <c r="O99" s="148">
        <v>1.917688618888997</v>
      </c>
      <c r="P99" s="148">
        <v>6.2780613089440997</v>
      </c>
      <c r="Q99" s="148">
        <v>27.503591053905918</v>
      </c>
      <c r="R99" s="148">
        <v>66.371235083006255</v>
      </c>
      <c r="S99" s="148">
        <v>10.155112712535209</v>
      </c>
      <c r="T99" s="148">
        <v>6237.0386977001317</v>
      </c>
      <c r="U99" s="148">
        <v>49.708407976701857</v>
      </c>
      <c r="V99" s="215">
        <v>81.912227392853993</v>
      </c>
      <c r="W99" s="148"/>
      <c r="X99" s="248">
        <v>3348.3770639143704</v>
      </c>
      <c r="Y99" s="141">
        <v>9.5995027257617951E-2</v>
      </c>
      <c r="Z99" s="148">
        <v>1.7048244139226127</v>
      </c>
      <c r="AA99" s="148">
        <v>1.6850249314295982</v>
      </c>
      <c r="AB99" s="148">
        <v>10846.459495889372</v>
      </c>
      <c r="AC99" s="148">
        <v>11023.086345338201</v>
      </c>
      <c r="AD99" s="148">
        <v>21869.545841227573</v>
      </c>
      <c r="AE99" s="148">
        <v>0.45979206608419892</v>
      </c>
      <c r="AF99" s="148">
        <v>1.0379518634803677</v>
      </c>
      <c r="AG99" s="148">
        <v>0.206437216810369</v>
      </c>
      <c r="AH99" s="148">
        <v>4.5501636608210783</v>
      </c>
      <c r="AI99" s="148">
        <v>1.4380410935015357</v>
      </c>
      <c r="AJ99" s="148">
        <v>48.120130322128176</v>
      </c>
      <c r="AK99" s="148">
        <v>28453.41860883851</v>
      </c>
      <c r="AL99" s="148">
        <v>34.734288124563712</v>
      </c>
      <c r="AM99" s="215">
        <v>24.724197964200588</v>
      </c>
      <c r="AN99" s="148"/>
      <c r="AO99" s="214">
        <v>7663.7332071220671</v>
      </c>
      <c r="AP99" s="148">
        <v>0.79799298576517053</v>
      </c>
      <c r="AQ99" s="148">
        <v>12.018807176417328</v>
      </c>
      <c r="AR99" s="148">
        <v>41.844384283900986</v>
      </c>
      <c r="AS99" s="148">
        <v>12035.378512828582</v>
      </c>
      <c r="AT99" s="148">
        <v>38810.681133961552</v>
      </c>
      <c r="AU99" s="148">
        <v>50846.059646790134</v>
      </c>
      <c r="AV99" s="148">
        <v>2.5650125704256044</v>
      </c>
      <c r="AW99" s="148">
        <v>2.9556404823693647</v>
      </c>
      <c r="AX99" s="148">
        <v>6.4844985257544705</v>
      </c>
      <c r="AY99" s="148">
        <v>32.053754714727006</v>
      </c>
      <c r="AZ99" s="148">
        <v>35.154597509891765</v>
      </c>
      <c r="BA99" s="148">
        <v>14.725001476959529</v>
      </c>
      <c r="BB99" s="148">
        <v>9390.7461321746505</v>
      </c>
      <c r="BC99" s="148">
        <v>45.669635793962335</v>
      </c>
      <c r="BD99" s="215">
        <v>76.00613086163294</v>
      </c>
    </row>
    <row r="100" spans="1:56" s="4" customFormat="1" ht="13.8">
      <c r="A100" s="254" t="s">
        <v>592</v>
      </c>
      <c r="B100" s="111">
        <v>4290</v>
      </c>
      <c r="C100" s="255">
        <v>1307.5920000000001</v>
      </c>
      <c r="D100" s="205">
        <v>-70.569441658932007</v>
      </c>
      <c r="E100" s="213">
        <v>0.59364077324949827</v>
      </c>
      <c r="F100" s="148"/>
      <c r="G100" s="214">
        <v>4850.3166279572552</v>
      </c>
      <c r="H100" s="148">
        <v>0.58387044861146775</v>
      </c>
      <c r="I100" s="148">
        <v>8.5010406254320774</v>
      </c>
      <c r="J100" s="148">
        <v>91.364433624864134</v>
      </c>
      <c r="K100" s="148">
        <v>1124.0100932122775</v>
      </c>
      <c r="L100" s="148">
        <v>31444.62666984355</v>
      </c>
      <c r="M100" s="148">
        <v>32568.636763055827</v>
      </c>
      <c r="N100" s="148">
        <v>1.5655472030418058</v>
      </c>
      <c r="O100" s="148">
        <v>1.7016868611500011</v>
      </c>
      <c r="P100" s="148">
        <v>5.2221460843929668</v>
      </c>
      <c r="Q100" s="148">
        <v>22.666644996721345</v>
      </c>
      <c r="R100" s="148">
        <v>50.004228793899337</v>
      </c>
      <c r="S100" s="148">
        <v>8.5079009603665856</v>
      </c>
      <c r="T100" s="148">
        <v>8506.1697337730966</v>
      </c>
      <c r="U100" s="148">
        <v>46.360136281551767</v>
      </c>
      <c r="V100" s="215">
        <v>80.935109156910954</v>
      </c>
      <c r="W100" s="148"/>
      <c r="X100" s="248">
        <v>1912.0523433456021</v>
      </c>
      <c r="Y100" s="141">
        <v>0.15692098719566336</v>
      </c>
      <c r="Z100" s="148">
        <v>2.825301207419173</v>
      </c>
      <c r="AA100" s="148">
        <v>4.201759711479963</v>
      </c>
      <c r="AB100" s="148">
        <v>10776.600067432053</v>
      </c>
      <c r="AC100" s="148">
        <v>1452.3466042139376</v>
      </c>
      <c r="AD100" s="148">
        <v>12228.94667164599</v>
      </c>
      <c r="AE100" s="148">
        <v>0.696999361815829</v>
      </c>
      <c r="AF100" s="148">
        <v>1.6316126810544032</v>
      </c>
      <c r="AG100" s="148">
        <v>0.4223760672626744</v>
      </c>
      <c r="AH100" s="148">
        <v>7.3451382540548611</v>
      </c>
      <c r="AI100" s="148">
        <v>3.491500523631927</v>
      </c>
      <c r="AJ100" s="148">
        <v>49.110907422983608</v>
      </c>
      <c r="AK100" s="148">
        <v>9856.2289492888194</v>
      </c>
      <c r="AL100" s="148">
        <v>31.590767935716809</v>
      </c>
      <c r="AM100" s="215">
        <v>28.853940698222509</v>
      </c>
      <c r="AN100" s="148"/>
      <c r="AO100" s="214">
        <v>6762.3689713028571</v>
      </c>
      <c r="AP100" s="148">
        <v>0.74079143580713114</v>
      </c>
      <c r="AQ100" s="148">
        <v>11.326341832851254</v>
      </c>
      <c r="AR100" s="148">
        <v>43.310268726384592</v>
      </c>
      <c r="AS100" s="148">
        <v>11900.61016064433</v>
      </c>
      <c r="AT100" s="148">
        <v>32896.973274057491</v>
      </c>
      <c r="AU100" s="148">
        <v>44797.583434701824</v>
      </c>
      <c r="AV100" s="148">
        <v>2.2625465648576344</v>
      </c>
      <c r="AW100" s="148">
        <v>3.3332995422044047</v>
      </c>
      <c r="AX100" s="148">
        <v>5.6445221516556403</v>
      </c>
      <c r="AY100" s="148">
        <v>30.011783250776205</v>
      </c>
      <c r="AZ100" s="148">
        <v>29.199111652555374</v>
      </c>
      <c r="BA100" s="148">
        <v>16.922398902275081</v>
      </c>
      <c r="BB100" s="148">
        <v>8836.5856742809774</v>
      </c>
      <c r="BC100" s="148">
        <v>40.43137194862598</v>
      </c>
      <c r="BD100" s="215">
        <v>71.224309102994383</v>
      </c>
    </row>
    <row r="101" spans="1:56" s="4" customFormat="1" ht="13.8">
      <c r="A101" s="254" t="s">
        <v>593</v>
      </c>
      <c r="B101" s="111">
        <v>4310</v>
      </c>
      <c r="C101" s="255">
        <v>1313.6880000000001</v>
      </c>
      <c r="D101" s="205">
        <v>-77.899674901782205</v>
      </c>
      <c r="E101" s="213">
        <v>0.52801765567455927</v>
      </c>
      <c r="F101" s="148"/>
      <c r="G101" s="214">
        <v>6130.5156044710675</v>
      </c>
      <c r="H101" s="148">
        <v>0.6439767204696667</v>
      </c>
      <c r="I101" s="148">
        <v>9.4036713222532349</v>
      </c>
      <c r="J101" s="148">
        <v>92.946817399300869</v>
      </c>
      <c r="K101" s="148">
        <v>1164.817263867415</v>
      </c>
      <c r="L101" s="148">
        <v>40000.028499274667</v>
      </c>
      <c r="M101" s="148">
        <v>41164.845763142082</v>
      </c>
      <c r="N101" s="148">
        <v>2.0338174087686958</v>
      </c>
      <c r="O101" s="148">
        <v>1.6423192760359413</v>
      </c>
      <c r="P101" s="148">
        <v>5.7155357983523443</v>
      </c>
      <c r="Q101" s="148">
        <v>25.075765530029138</v>
      </c>
      <c r="R101" s="148">
        <v>56.873544435291073</v>
      </c>
      <c r="S101" s="148">
        <v>8.7948350160339395</v>
      </c>
      <c r="T101" s="148">
        <v>9718.3827399393431</v>
      </c>
      <c r="U101" s="148">
        <v>52.443697088314003</v>
      </c>
      <c r="V101" s="215">
        <v>82.384125322849812</v>
      </c>
      <c r="W101" s="148"/>
      <c r="X101" s="248">
        <v>1910.1628732746935</v>
      </c>
      <c r="Y101" s="141">
        <v>0.23396973297618395</v>
      </c>
      <c r="Z101" s="148">
        <v>3.7396350195888148</v>
      </c>
      <c r="AA101" s="148">
        <v>8.7931879151487458</v>
      </c>
      <c r="AB101" s="148">
        <v>10799.383023918772</v>
      </c>
      <c r="AC101" s="148">
        <v>1415.5867377037741</v>
      </c>
      <c r="AD101" s="148">
        <v>12214.969761622546</v>
      </c>
      <c r="AE101" s="148">
        <v>0.73893465404537717</v>
      </c>
      <c r="AF101" s="148">
        <v>1.3674180416933546</v>
      </c>
      <c r="AG101" s="148">
        <v>1.5147687227606492</v>
      </c>
      <c r="AH101" s="148">
        <v>9.6683941873933463</v>
      </c>
      <c r="AI101" s="148">
        <v>2.0579446844221763</v>
      </c>
      <c r="AJ101" s="148">
        <v>31.466827493607642</v>
      </c>
      <c r="AK101" s="148">
        <v>7479.2793495215728</v>
      </c>
      <c r="AL101" s="148">
        <v>32.442515938909885</v>
      </c>
      <c r="AM101" s="215">
        <v>63.73341749144317</v>
      </c>
      <c r="AN101" s="148"/>
      <c r="AO101" s="214">
        <v>8040.6784777457615</v>
      </c>
      <c r="AP101" s="148">
        <v>0.87794645344585076</v>
      </c>
      <c r="AQ101" s="148">
        <v>13.143306341842052</v>
      </c>
      <c r="AR101" s="148">
        <v>37.077639545349342</v>
      </c>
      <c r="AS101" s="148">
        <v>11964.200287786187</v>
      </c>
      <c r="AT101" s="148">
        <v>41415.615236978439</v>
      </c>
      <c r="AU101" s="148">
        <v>53379.815524764628</v>
      </c>
      <c r="AV101" s="148">
        <v>2.7727520628140732</v>
      </c>
      <c r="AW101" s="148">
        <v>3.0097373177292965</v>
      </c>
      <c r="AX101" s="148">
        <v>7.2303045211129939</v>
      </c>
      <c r="AY101" s="148">
        <v>34.744159717422484</v>
      </c>
      <c r="AZ101" s="148">
        <v>10.950348194347177</v>
      </c>
      <c r="BA101" s="148">
        <v>14.705514700564803</v>
      </c>
      <c r="BB101" s="148">
        <v>9095.2986192998615</v>
      </c>
      <c r="BC101" s="148">
        <v>45.602889819316893</v>
      </c>
      <c r="BD101" s="215">
        <v>77.460538911364267</v>
      </c>
    </row>
    <row r="102" spans="1:56" s="4" customFormat="1" ht="13.8">
      <c r="A102" s="254" t="s">
        <v>594</v>
      </c>
      <c r="B102" s="111">
        <v>4330</v>
      </c>
      <c r="C102" s="255">
        <v>1319.7840000000001</v>
      </c>
      <c r="D102" s="205">
        <v>-74.328766091592357</v>
      </c>
      <c r="E102" s="213">
        <v>0.65347333487802928</v>
      </c>
      <c r="F102" s="148"/>
      <c r="G102" s="214">
        <v>6841.6224703060743</v>
      </c>
      <c r="H102" s="148">
        <v>0.58555555381655655</v>
      </c>
      <c r="I102" s="148">
        <v>8.4530001560951842</v>
      </c>
      <c r="J102" s="148">
        <v>75.927991210828893</v>
      </c>
      <c r="K102" s="148">
        <v>1155.0308102642343</v>
      </c>
      <c r="L102" s="148">
        <v>44784.715848955901</v>
      </c>
      <c r="M102" s="148">
        <v>45939.746659220138</v>
      </c>
      <c r="N102" s="148">
        <v>1.906198522668193</v>
      </c>
      <c r="O102" s="148">
        <v>1.1171538461420663</v>
      </c>
      <c r="P102" s="148">
        <v>5.4224618520675971</v>
      </c>
      <c r="Q102" s="148">
        <v>22.550323969743879</v>
      </c>
      <c r="R102" s="148">
        <v>46.765834000149198</v>
      </c>
      <c r="S102" s="148">
        <v>8.5515844688660394</v>
      </c>
      <c r="T102" s="148">
        <v>12060.283505792671</v>
      </c>
      <c r="U102" s="148">
        <v>60.125758927028592</v>
      </c>
      <c r="V102" s="215">
        <v>86.587160212082139</v>
      </c>
      <c r="W102" s="148"/>
      <c r="X102" s="248">
        <v>8333.9925831188448</v>
      </c>
      <c r="Y102" s="141">
        <v>0.12326275719975732</v>
      </c>
      <c r="Z102" s="148">
        <v>2.3319648039931784</v>
      </c>
      <c r="AA102" s="148">
        <v>0.96298614145440087</v>
      </c>
      <c r="AB102" s="148">
        <v>10765.597141048784</v>
      </c>
      <c r="AC102" s="148">
        <v>44585.660059674599</v>
      </c>
      <c r="AD102" s="148">
        <v>55351.257200723383</v>
      </c>
      <c r="AE102" s="148">
        <v>0.49450834030876395</v>
      </c>
      <c r="AF102" s="148">
        <v>1.6114028380946128</v>
      </c>
      <c r="AG102" s="148">
        <v>0.22354510997681923</v>
      </c>
      <c r="AH102" s="148">
        <v>6.2196482899751233</v>
      </c>
      <c r="AI102" s="148">
        <v>0.50440071908403206</v>
      </c>
      <c r="AJ102" s="148">
        <v>64.210541188899683</v>
      </c>
      <c r="AK102" s="148">
        <v>52684.561465708386</v>
      </c>
      <c r="AL102" s="148">
        <v>25.333575164717086</v>
      </c>
      <c r="AM102" s="215">
        <v>19.895655978865541</v>
      </c>
      <c r="AN102" s="148"/>
      <c r="AO102" s="214">
        <v>15175.615053424917</v>
      </c>
      <c r="AP102" s="148">
        <v>0.70881831101631387</v>
      </c>
      <c r="AQ102" s="148">
        <v>10.784964960088363</v>
      </c>
      <c r="AR102" s="148">
        <v>34.67873630258039</v>
      </c>
      <c r="AS102" s="148">
        <v>11920.627951313018</v>
      </c>
      <c r="AT102" s="148">
        <v>89370.375908630493</v>
      </c>
      <c r="AU102" s="148">
        <v>101291.00385994351</v>
      </c>
      <c r="AV102" s="148">
        <v>2.4007068629769566</v>
      </c>
      <c r="AW102" s="148">
        <v>2.7285566842366795</v>
      </c>
      <c r="AX102" s="148">
        <v>5.6460069620444173</v>
      </c>
      <c r="AY102" s="148">
        <v>28.769972259719001</v>
      </c>
      <c r="AZ102" s="148">
        <v>19.474519731606939</v>
      </c>
      <c r="BA102" s="148">
        <v>18.226726853527349</v>
      </c>
      <c r="BB102" s="148">
        <v>20842.659750855189</v>
      </c>
      <c r="BC102" s="148">
        <v>46.621535606334334</v>
      </c>
      <c r="BD102" s="215">
        <v>75.52293580049384</v>
      </c>
    </row>
    <row r="103" spans="1:56" s="4" customFormat="1" ht="13.8">
      <c r="A103" s="254" t="s">
        <v>595</v>
      </c>
      <c r="B103" s="111">
        <v>4350</v>
      </c>
      <c r="C103" s="255">
        <v>1325.88</v>
      </c>
      <c r="D103" s="205">
        <v>-81.144828699406801</v>
      </c>
      <c r="E103" s="213">
        <v>0.54889874135331351</v>
      </c>
      <c r="F103" s="148"/>
      <c r="G103" s="214">
        <v>5351.3184205232592</v>
      </c>
      <c r="H103" s="148">
        <v>0.41755363690111541</v>
      </c>
      <c r="I103" s="148">
        <v>6.2066803898902192</v>
      </c>
      <c r="J103" s="148">
        <v>59.246845225009032</v>
      </c>
      <c r="K103" s="148">
        <v>1187.0550474279</v>
      </c>
      <c r="L103" s="148">
        <v>34745.680732519126</v>
      </c>
      <c r="M103" s="148">
        <v>35932.735779947026</v>
      </c>
      <c r="N103" s="148">
        <v>1.5723547282578554</v>
      </c>
      <c r="O103" s="148">
        <v>1.0621198546790791</v>
      </c>
      <c r="P103" s="148">
        <v>3.5654009029756155</v>
      </c>
      <c r="Q103" s="148">
        <v>16.553667547386507</v>
      </c>
      <c r="R103" s="148">
        <v>32.581057732870946</v>
      </c>
      <c r="S103" s="148">
        <v>14.698471885372157</v>
      </c>
      <c r="T103" s="148">
        <v>12850.433005758347</v>
      </c>
      <c r="U103" s="148">
        <v>57.334349320655754</v>
      </c>
      <c r="V103" s="215">
        <v>82.253984331748583</v>
      </c>
      <c r="W103" s="148"/>
      <c r="X103" s="248">
        <v>1921.1021130628274</v>
      </c>
      <c r="Y103" s="141">
        <v>0.19728944209144</v>
      </c>
      <c r="Z103" s="148">
        <v>3.4441483657268459</v>
      </c>
      <c r="AA103" s="148">
        <v>6.3059929113263937</v>
      </c>
      <c r="AB103" s="148">
        <v>10776.017479581942</v>
      </c>
      <c r="AC103" s="148">
        <v>1513.7290599127482</v>
      </c>
      <c r="AD103" s="148">
        <v>12289.74653949469</v>
      </c>
      <c r="AE103" s="148">
        <v>0.78247183142654986</v>
      </c>
      <c r="AF103" s="148">
        <v>1.5754068589609369</v>
      </c>
      <c r="AG103" s="148">
        <v>0.99218426266000581</v>
      </c>
      <c r="AH103" s="148">
        <v>8.9446680846368043</v>
      </c>
      <c r="AI103" s="148">
        <v>3.2767057632403809</v>
      </c>
      <c r="AJ103" s="148">
        <v>45.758422076975727</v>
      </c>
      <c r="AK103" s="148">
        <v>8133.9294902145903</v>
      </c>
      <c r="AL103" s="148">
        <v>32.164033461564443</v>
      </c>
      <c r="AM103" s="215">
        <v>50.379067286887469</v>
      </c>
      <c r="AN103" s="148"/>
      <c r="AO103" s="214">
        <v>7272.420533586087</v>
      </c>
      <c r="AP103" s="148">
        <v>0.6148430789925553</v>
      </c>
      <c r="AQ103" s="148">
        <v>9.6508287556170664</v>
      </c>
      <c r="AR103" s="148">
        <v>24.759405495622811</v>
      </c>
      <c r="AS103" s="148">
        <v>11963.072527009843</v>
      </c>
      <c r="AT103" s="148">
        <v>36259.409792431878</v>
      </c>
      <c r="AU103" s="148">
        <v>48222.482319441719</v>
      </c>
      <c r="AV103" s="148">
        <v>2.3548265596844051</v>
      </c>
      <c r="AW103" s="148">
        <v>2.6375267136400158</v>
      </c>
      <c r="AX103" s="148">
        <v>4.5575851656356212</v>
      </c>
      <c r="AY103" s="148">
        <v>25.498335632023309</v>
      </c>
      <c r="AZ103" s="148">
        <v>13.117377060267476</v>
      </c>
      <c r="BA103" s="148">
        <v>24.475396493871223</v>
      </c>
      <c r="BB103" s="148">
        <v>11195.910958696648</v>
      </c>
      <c r="BC103" s="148">
        <v>46.070444284750337</v>
      </c>
      <c r="BD103" s="215">
        <v>72.202747666079233</v>
      </c>
    </row>
    <row r="104" spans="1:56" s="4" customFormat="1" ht="13.8">
      <c r="A104" s="254" t="s">
        <v>596</v>
      </c>
      <c r="B104" s="111">
        <v>4370</v>
      </c>
      <c r="C104" s="255">
        <v>1331.9760000000001</v>
      </c>
      <c r="D104" s="205">
        <v>-75.633825375748501</v>
      </c>
      <c r="E104" s="213">
        <v>0.55626447812113844</v>
      </c>
      <c r="F104" s="148"/>
      <c r="G104" s="214">
        <v>4659.8183729464881</v>
      </c>
      <c r="H104" s="148">
        <v>0.43436055812007263</v>
      </c>
      <c r="I104" s="148">
        <v>6.3750432293731274</v>
      </c>
      <c r="J104" s="148">
        <v>52.776823901639766</v>
      </c>
      <c r="K104" s="148">
        <v>1329.8494482313824</v>
      </c>
      <c r="L104" s="148">
        <v>29959.640210142614</v>
      </c>
      <c r="M104" s="148">
        <v>31289.489658373997</v>
      </c>
      <c r="N104" s="148">
        <v>1.1967121640712532</v>
      </c>
      <c r="O104" s="148">
        <v>1.2295557422949179</v>
      </c>
      <c r="P104" s="148">
        <v>3.9416800160214724</v>
      </c>
      <c r="Q104" s="148">
        <v>17.002420952775008</v>
      </c>
      <c r="R104" s="148">
        <v>27.133546975907848</v>
      </c>
      <c r="S104" s="148">
        <v>15.092985925906117</v>
      </c>
      <c r="T104" s="148">
        <v>10894.553151699351</v>
      </c>
      <c r="U104" s="148">
        <v>47.761101117149479</v>
      </c>
      <c r="V104" s="215">
        <v>82.17759967154258</v>
      </c>
      <c r="W104" s="148"/>
      <c r="X104" s="248">
        <v>4589.5906976501237</v>
      </c>
      <c r="Y104" s="141">
        <v>0.11613312953759605</v>
      </c>
      <c r="Z104" s="148">
        <v>2.1566025412331795</v>
      </c>
      <c r="AA104" s="148">
        <v>0.96565048749922733</v>
      </c>
      <c r="AB104" s="148">
        <v>10831.651952558153</v>
      </c>
      <c r="AC104" s="148">
        <v>19373.16443669358</v>
      </c>
      <c r="AD104" s="148">
        <v>30204.816389251733</v>
      </c>
      <c r="AE104" s="148">
        <v>0.58229659405424672</v>
      </c>
      <c r="AF104" s="148">
        <v>1.3718593233136283</v>
      </c>
      <c r="AG104" s="148">
        <v>0.19872952780403982</v>
      </c>
      <c r="AH104" s="148">
        <v>5.7482041386090126</v>
      </c>
      <c r="AI104" s="148">
        <v>1.0933419948543011</v>
      </c>
      <c r="AJ104" s="148">
        <v>56.258519856003261</v>
      </c>
      <c r="AK104" s="148">
        <v>31107.543975924356</v>
      </c>
      <c r="AL104" s="148">
        <v>32.172483886573133</v>
      </c>
      <c r="AM104" s="215">
        <v>19.16575463907208</v>
      </c>
      <c r="AN104" s="148"/>
      <c r="AO104" s="214">
        <v>9249.4090705966119</v>
      </c>
      <c r="AP104" s="148">
        <v>0.5504936876576686</v>
      </c>
      <c r="AQ104" s="148">
        <v>8.5316457706063105</v>
      </c>
      <c r="AR104" s="148">
        <v>23.331174888601996</v>
      </c>
      <c r="AS104" s="148">
        <v>12161.501400789535</v>
      </c>
      <c r="AT104" s="148">
        <v>49332.804646836194</v>
      </c>
      <c r="AU104" s="148">
        <v>61494.306047625731</v>
      </c>
      <c r="AV104" s="148">
        <v>1.7790087581254999</v>
      </c>
      <c r="AW104" s="148">
        <v>2.601415065608546</v>
      </c>
      <c r="AX104" s="148">
        <v>4.1404095438255126</v>
      </c>
      <c r="AY104" s="148">
        <v>22.75062509138402</v>
      </c>
      <c r="AZ104" s="148">
        <v>17.390691248143753</v>
      </c>
      <c r="BA104" s="148">
        <v>23.770868631669252</v>
      </c>
      <c r="BB104" s="148">
        <v>16001.595135942604</v>
      </c>
      <c r="BC104" s="148">
        <v>40.908705010529133</v>
      </c>
      <c r="BD104" s="215">
        <v>70.623148229870552</v>
      </c>
    </row>
    <row r="105" spans="1:56" s="4" customFormat="1" ht="13.8">
      <c r="A105" s="254" t="s">
        <v>597</v>
      </c>
      <c r="B105" s="111">
        <v>4390</v>
      </c>
      <c r="C105" s="255">
        <v>1338.0720000000001</v>
      </c>
      <c r="D105" s="205">
        <v>-85.384499675151815</v>
      </c>
      <c r="E105" s="213">
        <v>0.55107599328672363</v>
      </c>
      <c r="F105" s="148"/>
      <c r="G105" s="214">
        <v>6279.0117069272446</v>
      </c>
      <c r="H105" s="148">
        <v>0.61685148379635635</v>
      </c>
      <c r="I105" s="148">
        <v>9.0786512627780667</v>
      </c>
      <c r="J105" s="148">
        <v>81.648079789404449</v>
      </c>
      <c r="K105" s="148">
        <v>1203.6676656443431</v>
      </c>
      <c r="L105" s="148">
        <v>40958.291480518594</v>
      </c>
      <c r="M105" s="148">
        <v>42161.959146162939</v>
      </c>
      <c r="N105" s="148">
        <v>2.0292824527202065</v>
      </c>
      <c r="O105" s="148">
        <v>1.6159775163368211</v>
      </c>
      <c r="P105" s="148">
        <v>5.4248913092245337</v>
      </c>
      <c r="Q105" s="148">
        <v>24.217303913011765</v>
      </c>
      <c r="R105" s="148">
        <v>47.556525765891969</v>
      </c>
      <c r="S105" s="148">
        <v>11.837307500417237</v>
      </c>
      <c r="T105" s="148">
        <v>10306.630293852701</v>
      </c>
      <c r="U105" s="148">
        <v>54.505337909504547</v>
      </c>
      <c r="V105" s="215">
        <v>82.608151493667364</v>
      </c>
      <c r="W105" s="148"/>
      <c r="X105" s="248">
        <v>1956.53337892626</v>
      </c>
      <c r="Y105" s="141">
        <v>0.17017237734714008</v>
      </c>
      <c r="Z105" s="148">
        <v>2.9258138858210052</v>
      </c>
      <c r="AA105" s="148">
        <v>6.6996861300713624</v>
      </c>
      <c r="AB105" s="148">
        <v>10730.679338873788</v>
      </c>
      <c r="AC105" s="148">
        <v>1799.5454070503613</v>
      </c>
      <c r="AD105" s="148">
        <v>12530.22474592415</v>
      </c>
      <c r="AE105" s="148">
        <v>0.54090358325969401</v>
      </c>
      <c r="AF105" s="148">
        <v>1.4588371112915828</v>
      </c>
      <c r="AG105" s="148">
        <v>0.89284969951856674</v>
      </c>
      <c r="AH105" s="148">
        <v>7.7232163521664825</v>
      </c>
      <c r="AI105" s="148">
        <v>4.7218504354958766</v>
      </c>
      <c r="AJ105" s="148">
        <v>43.835629940446026</v>
      </c>
      <c r="AK105" s="148">
        <v>9604.6681995465024</v>
      </c>
      <c r="AL105" s="148">
        <v>27.839026758827345</v>
      </c>
      <c r="AM105" s="215">
        <v>49.667475451836417</v>
      </c>
      <c r="AN105" s="148"/>
      <c r="AO105" s="214">
        <v>8235.5450858535041</v>
      </c>
      <c r="AP105" s="148">
        <v>0.78702386114349643</v>
      </c>
      <c r="AQ105" s="148">
        <v>12.004465148599071</v>
      </c>
      <c r="AR105" s="148">
        <v>36.203907602338312</v>
      </c>
      <c r="AS105" s="148">
        <v>11934.347004518131</v>
      </c>
      <c r="AT105" s="148">
        <v>42757.836887568956</v>
      </c>
      <c r="AU105" s="148">
        <v>54692.183892087087</v>
      </c>
      <c r="AV105" s="148">
        <v>2.5701860359799005</v>
      </c>
      <c r="AW105" s="148">
        <v>3.0748146276284043</v>
      </c>
      <c r="AX105" s="148">
        <v>6.3177410087430994</v>
      </c>
      <c r="AY105" s="148">
        <v>31.940520265178247</v>
      </c>
      <c r="AZ105" s="148">
        <v>23.567526431169192</v>
      </c>
      <c r="BA105" s="148">
        <v>18.69665118827578</v>
      </c>
      <c r="BB105" s="148">
        <v>10136.895891271379</v>
      </c>
      <c r="BC105" s="148">
        <v>45.57209984887848</v>
      </c>
      <c r="BD105" s="215">
        <v>75.481061883098974</v>
      </c>
    </row>
    <row r="106" spans="1:56" s="4" customFormat="1" ht="13.8">
      <c r="A106" s="254" t="s">
        <v>598</v>
      </c>
      <c r="B106" s="111">
        <v>4410</v>
      </c>
      <c r="C106" s="255">
        <v>1344.1680000000001</v>
      </c>
      <c r="D106" s="205">
        <v>-71.056288428226139</v>
      </c>
      <c r="E106" s="213">
        <v>0.62899131369501948</v>
      </c>
      <c r="F106" s="148"/>
      <c r="G106" s="214">
        <v>5744.892980865362</v>
      </c>
      <c r="H106" s="148">
        <v>0.45572846101013376</v>
      </c>
      <c r="I106" s="148">
        <v>6.5483722189336184</v>
      </c>
      <c r="J106" s="148">
        <v>77.623483826477667</v>
      </c>
      <c r="K106" s="148">
        <v>1276.0114641456785</v>
      </c>
      <c r="L106" s="148">
        <v>37299.47691901846</v>
      </c>
      <c r="M106" s="148">
        <v>38575.488383164135</v>
      </c>
      <c r="N106" s="148">
        <v>1.4239381306777077</v>
      </c>
      <c r="O106" s="148">
        <v>0.92443109734742523</v>
      </c>
      <c r="P106" s="148">
        <v>4.1895188649355593</v>
      </c>
      <c r="Q106" s="148">
        <v>17.456161208205046</v>
      </c>
      <c r="R106" s="148">
        <v>27.108129848351826</v>
      </c>
      <c r="S106" s="148">
        <v>11.347963482971034</v>
      </c>
      <c r="T106" s="148">
        <v>13082.308790834879</v>
      </c>
      <c r="U106" s="148">
        <v>59.683662884138613</v>
      </c>
      <c r="V106" s="215">
        <v>86.220388882623112</v>
      </c>
      <c r="W106" s="148"/>
      <c r="X106" s="248">
        <v>9102.2526605628282</v>
      </c>
      <c r="Y106" s="141">
        <v>0.12483579283542151</v>
      </c>
      <c r="Z106" s="148">
        <v>2.0766868214203549</v>
      </c>
      <c r="AA106" s="148">
        <v>10.829781557958157</v>
      </c>
      <c r="AB106" s="148">
        <v>10657.090920788094</v>
      </c>
      <c r="AC106" s="148">
        <v>49858.97824922276</v>
      </c>
      <c r="AD106" s="148">
        <v>60516.069170010858</v>
      </c>
      <c r="AE106" s="148">
        <v>0.45525034595390967</v>
      </c>
      <c r="AF106" s="148">
        <v>0.94656591010207158</v>
      </c>
      <c r="AG106" s="148">
        <v>0.6305548001709842</v>
      </c>
      <c r="AH106" s="148">
        <v>5.4264307201259978</v>
      </c>
      <c r="AI106" s="148">
        <v>4.289885610974066</v>
      </c>
      <c r="AJ106" s="148">
        <v>36.665801054327048</v>
      </c>
      <c r="AK106" s="148">
        <v>66020.400510733118</v>
      </c>
      <c r="AL106" s="148">
        <v>33.311337453125518</v>
      </c>
      <c r="AM106" s="215">
        <v>50.125575304390111</v>
      </c>
      <c r="AN106" s="148"/>
      <c r="AO106" s="214">
        <v>14847.145641428189</v>
      </c>
      <c r="AP106" s="148">
        <v>0.58056425384555543</v>
      </c>
      <c r="AQ106" s="148">
        <v>8.6250590403539711</v>
      </c>
      <c r="AR106" s="148">
        <v>48.570957695072202</v>
      </c>
      <c r="AS106" s="148">
        <v>11933.102384933773</v>
      </c>
      <c r="AT106" s="148">
        <v>87158.455168241228</v>
      </c>
      <c r="AU106" s="148">
        <v>99091.557553174993</v>
      </c>
      <c r="AV106" s="148">
        <v>1.8791884766316174</v>
      </c>
      <c r="AW106" s="148">
        <v>1.8709970074494964</v>
      </c>
      <c r="AX106" s="148">
        <v>4.820073665106543</v>
      </c>
      <c r="AY106" s="148">
        <v>22.882591928331042</v>
      </c>
      <c r="AZ106" s="148">
        <v>17.883058639965668</v>
      </c>
      <c r="BA106" s="148">
        <v>16.706046699620583</v>
      </c>
      <c r="BB106" s="148">
        <v>25636.170174782364</v>
      </c>
      <c r="BC106" s="148">
        <v>50.150149500917799</v>
      </c>
      <c r="BD106" s="215">
        <v>78.800820076644627</v>
      </c>
    </row>
    <row r="107" spans="1:56" s="4" customFormat="1" ht="13.8">
      <c r="A107" s="254" t="s">
        <v>599</v>
      </c>
      <c r="B107" s="111">
        <v>4430</v>
      </c>
      <c r="C107" s="255">
        <v>1350.2640000000001</v>
      </c>
      <c r="D107" s="205">
        <v>-74.298877548893117</v>
      </c>
      <c r="E107" s="213">
        <v>0.58011574386995013</v>
      </c>
      <c r="F107" s="148"/>
      <c r="G107" s="214">
        <v>4680.0084321126151</v>
      </c>
      <c r="H107" s="148">
        <v>0.35966196624671165</v>
      </c>
      <c r="I107" s="148">
        <v>5.3026532163222493</v>
      </c>
      <c r="J107" s="148">
        <v>40.935992343922393</v>
      </c>
      <c r="K107" s="148">
        <v>1159.354106008504</v>
      </c>
      <c r="L107" s="148">
        <v>30265.706640532393</v>
      </c>
      <c r="M107" s="148">
        <v>31425.060746540898</v>
      </c>
      <c r="N107" s="148">
        <v>1.3924281142582957</v>
      </c>
      <c r="O107" s="148">
        <v>0.88159339070598608</v>
      </c>
      <c r="P107" s="148">
        <v>3.0209066487454437</v>
      </c>
      <c r="Q107" s="148">
        <v>14.137458170404967</v>
      </c>
      <c r="R107" s="148">
        <v>23.658591228822718</v>
      </c>
      <c r="S107" s="148">
        <v>14.714556850253635</v>
      </c>
      <c r="T107" s="148">
        <v>13159.109464880074</v>
      </c>
      <c r="U107" s="148">
        <v>60.289261633898469</v>
      </c>
      <c r="V107" s="215">
        <v>82.615913749583456</v>
      </c>
      <c r="W107" s="148"/>
      <c r="X107" s="248">
        <v>6006.979314430976</v>
      </c>
      <c r="Y107" s="141">
        <v>0.16397579719832878</v>
      </c>
      <c r="Z107" s="148">
        <v>2.9801806305767871</v>
      </c>
      <c r="AA107" s="148">
        <v>2.1507665681116426</v>
      </c>
      <c r="AB107" s="148">
        <v>10498.613726065758</v>
      </c>
      <c r="AC107" s="148">
        <v>29242.45626218279</v>
      </c>
      <c r="AD107" s="148">
        <v>39741.06998824855</v>
      </c>
      <c r="AE107" s="148">
        <v>0.58305465407997659</v>
      </c>
      <c r="AF107" s="148">
        <v>2.0804494084020044</v>
      </c>
      <c r="AG107" s="148">
        <v>0.30749296656497571</v>
      </c>
      <c r="AH107" s="148">
        <v>7.9325620675553736</v>
      </c>
      <c r="AI107" s="148">
        <v>5.3616141300533275</v>
      </c>
      <c r="AJ107" s="148">
        <v>40.002549558133168</v>
      </c>
      <c r="AK107" s="148">
        <v>29658.404475987303</v>
      </c>
      <c r="AL107" s="148">
        <v>22.553634465103332</v>
      </c>
      <c r="AM107" s="215">
        <v>17.952277380683039</v>
      </c>
      <c r="AN107" s="148"/>
      <c r="AO107" s="214">
        <v>10686.987746543591</v>
      </c>
      <c r="AP107" s="148">
        <v>0.52363776344504043</v>
      </c>
      <c r="AQ107" s="148">
        <v>8.2828338468990399</v>
      </c>
      <c r="AR107" s="148">
        <v>18.380797561983687</v>
      </c>
      <c r="AS107" s="148">
        <v>11657.967832074262</v>
      </c>
      <c r="AT107" s="148">
        <v>59508.162902715179</v>
      </c>
      <c r="AU107" s="148">
        <v>71166.130734789447</v>
      </c>
      <c r="AV107" s="148">
        <v>1.9754827683382721</v>
      </c>
      <c r="AW107" s="148">
        <v>2.9620427991079903</v>
      </c>
      <c r="AX107" s="148">
        <v>3.3283996153104201</v>
      </c>
      <c r="AY107" s="148">
        <v>22.070020237960339</v>
      </c>
      <c r="AZ107" s="148">
        <v>19.200028793489569</v>
      </c>
      <c r="BA107" s="148">
        <v>22.622099755865129</v>
      </c>
      <c r="BB107" s="148">
        <v>19089.402248273127</v>
      </c>
      <c r="BC107" s="148">
        <v>40.32624004438221</v>
      </c>
      <c r="BD107" s="215">
        <v>62.1170564434575</v>
      </c>
    </row>
    <row r="108" spans="1:56" s="4" customFormat="1" ht="13.8">
      <c r="A108" s="260" t="s">
        <v>600</v>
      </c>
      <c r="B108" s="113">
        <v>4450</v>
      </c>
      <c r="C108" s="261">
        <v>1356.3600000000001</v>
      </c>
      <c r="D108" s="208">
        <v>-84.308011971430886</v>
      </c>
      <c r="E108" s="218">
        <v>0.53526030931375101</v>
      </c>
      <c r="F108" s="148"/>
      <c r="G108" s="219">
        <v>3762.6023702807388</v>
      </c>
      <c r="H108" s="220">
        <v>0.43461677468977988</v>
      </c>
      <c r="I108" s="220">
        <v>6.5981431124736583</v>
      </c>
      <c r="J108" s="220">
        <v>36.054208689226023</v>
      </c>
      <c r="K108" s="220">
        <v>1634.6864217384568</v>
      </c>
      <c r="L108" s="220">
        <v>23630.227042910141</v>
      </c>
      <c r="M108" s="220">
        <v>25264.913464648598</v>
      </c>
      <c r="N108" s="220">
        <v>2.3350849264164886</v>
      </c>
      <c r="O108" s="220">
        <v>0.88503975607124896</v>
      </c>
      <c r="P108" s="220">
        <v>3.3738263090221174</v>
      </c>
      <c r="Q108" s="220">
        <v>17.605849147331313</v>
      </c>
      <c r="R108" s="220">
        <v>15.274661571823518</v>
      </c>
      <c r="S108" s="220">
        <v>17.991855809829758</v>
      </c>
      <c r="T108" s="220">
        <v>8495.3748302104013</v>
      </c>
      <c r="U108" s="220">
        <v>69.944774956161453</v>
      </c>
      <c r="V108" s="221">
        <v>83.647381379740608</v>
      </c>
      <c r="W108" s="148"/>
      <c r="X108" s="249">
        <v>3273.8278098616483</v>
      </c>
      <c r="Y108" s="250">
        <v>0.15426151731041221</v>
      </c>
      <c r="Z108" s="220">
        <v>2.8985887775908705</v>
      </c>
      <c r="AA108" s="220">
        <v>2.3395323610686707</v>
      </c>
      <c r="AB108" s="220">
        <v>10673.627261862808</v>
      </c>
      <c r="AC108" s="220">
        <v>10705.12234449582</v>
      </c>
      <c r="AD108" s="220">
        <v>21378.74960635863</v>
      </c>
      <c r="AE108" s="220">
        <v>0.53640911794363999</v>
      </c>
      <c r="AF108" s="220">
        <v>2.0398379509732796</v>
      </c>
      <c r="AG108" s="220">
        <v>0.32070880567199883</v>
      </c>
      <c r="AH108" s="220">
        <v>7.7348721851524118</v>
      </c>
      <c r="AI108" s="220">
        <v>1.8069945091936896</v>
      </c>
      <c r="AJ108" s="220">
        <v>61.375412098044571</v>
      </c>
      <c r="AK108" s="220">
        <v>16362.545448726019</v>
      </c>
      <c r="AL108" s="220">
        <v>22.172170732540543</v>
      </c>
      <c r="AM108" s="221">
        <v>20.884685062374476</v>
      </c>
      <c r="AN108" s="148"/>
      <c r="AO108" s="219">
        <v>7036.4301801423871</v>
      </c>
      <c r="AP108" s="220">
        <v>0.58887829200019215</v>
      </c>
      <c r="AQ108" s="220">
        <v>9.4967318900645292</v>
      </c>
      <c r="AR108" s="220">
        <v>18.619825189004317</v>
      </c>
      <c r="AS108" s="220">
        <v>12308.313683601265</v>
      </c>
      <c r="AT108" s="220">
        <v>34335.349387405964</v>
      </c>
      <c r="AU108" s="220">
        <v>46643.663071007228</v>
      </c>
      <c r="AV108" s="220">
        <v>2.8714940443601291</v>
      </c>
      <c r="AW108" s="220">
        <v>2.9248777070445287</v>
      </c>
      <c r="AX108" s="220">
        <v>3.6945351146941161</v>
      </c>
      <c r="AY108" s="220">
        <v>25.340721332483724</v>
      </c>
      <c r="AZ108" s="220">
        <v>10.291111083846172</v>
      </c>
      <c r="BA108" s="220">
        <v>29.356060866496215</v>
      </c>
      <c r="BB108" s="220">
        <v>10896.709756497619</v>
      </c>
      <c r="BC108" s="220">
        <v>49.516462732361227</v>
      </c>
      <c r="BD108" s="221">
        <v>65.71968001234481</v>
      </c>
    </row>
    <row r="110" spans="1:56">
      <c r="A110" s="32" t="s">
        <v>846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C79C-5C06-469A-9BE6-33A70F5B83A8}">
  <sheetPr>
    <tabColor theme="8" tint="-0.249977111117893"/>
  </sheetPr>
  <dimension ref="A1:C104"/>
  <sheetViews>
    <sheetView zoomScaleNormal="100" workbookViewId="0">
      <pane ySplit="2" topLeftCell="A3" activePane="bottomLeft" state="frozen"/>
      <selection pane="bottomLeft"/>
    </sheetView>
  </sheetViews>
  <sheetFormatPr defaultColWidth="9.125" defaultRowHeight="14.4"/>
  <cols>
    <col min="1" max="1" width="16.25" style="14" customWidth="1"/>
    <col min="2" max="2" width="10" style="327" bestFit="1" customWidth="1"/>
    <col min="3" max="3" width="19.375" style="327" bestFit="1" customWidth="1"/>
    <col min="4" max="16384" width="9.125" style="14"/>
  </cols>
  <sheetData>
    <row r="1" spans="1:3" s="287" customFormat="1" ht="20.25" customHeight="1">
      <c r="A1" s="304" t="s">
        <v>867</v>
      </c>
      <c r="B1" s="328"/>
      <c r="C1" s="328"/>
    </row>
    <row r="2" spans="1:3">
      <c r="A2" s="291" t="s">
        <v>68</v>
      </c>
      <c r="B2" s="291" t="s">
        <v>739</v>
      </c>
      <c r="C2" s="291" t="s">
        <v>859</v>
      </c>
    </row>
    <row r="3" spans="1:3">
      <c r="A3" s="72" t="s">
        <v>740</v>
      </c>
      <c r="B3" s="15">
        <v>1485</v>
      </c>
      <c r="C3" s="285">
        <v>1.1000000000000001</v>
      </c>
    </row>
    <row r="4" spans="1:3">
      <c r="A4" s="72" t="s">
        <v>741</v>
      </c>
      <c r="B4" s="15">
        <v>1490</v>
      </c>
      <c r="C4" s="285">
        <v>1.37</v>
      </c>
    </row>
    <row r="5" spans="1:3">
      <c r="A5" s="72" t="s">
        <v>742</v>
      </c>
      <c r="B5" s="15">
        <v>1495</v>
      </c>
      <c r="C5" s="285">
        <v>1.3199999999999998</v>
      </c>
    </row>
    <row r="6" spans="1:3">
      <c r="A6" s="72" t="s">
        <v>743</v>
      </c>
      <c r="B6" s="15">
        <v>1500</v>
      </c>
      <c r="C6" s="285">
        <v>1.4500000000000002</v>
      </c>
    </row>
    <row r="7" spans="1:3">
      <c r="A7" s="72" t="s">
        <v>744</v>
      </c>
      <c r="B7" s="15">
        <v>1505</v>
      </c>
      <c r="C7" s="285">
        <v>1.2999999999999998</v>
      </c>
    </row>
    <row r="8" spans="1:3">
      <c r="A8" s="72" t="s">
        <v>745</v>
      </c>
      <c r="B8" s="15">
        <v>1510</v>
      </c>
      <c r="C8" s="285">
        <v>1.56</v>
      </c>
    </row>
    <row r="9" spans="1:3">
      <c r="A9" s="72" t="s">
        <v>746</v>
      </c>
      <c r="B9" s="15">
        <v>1515</v>
      </c>
      <c r="C9" s="285">
        <v>1.62</v>
      </c>
    </row>
    <row r="10" spans="1:3">
      <c r="A10" s="72" t="s">
        <v>747</v>
      </c>
      <c r="B10" s="15">
        <v>1520</v>
      </c>
      <c r="C10" s="285">
        <v>1.5099999999999998</v>
      </c>
    </row>
    <row r="11" spans="1:3">
      <c r="A11" s="72" t="s">
        <v>748</v>
      </c>
      <c r="B11" s="15">
        <v>1525</v>
      </c>
      <c r="C11" s="285">
        <v>1.33</v>
      </c>
    </row>
    <row r="12" spans="1:3">
      <c r="A12" s="72" t="s">
        <v>749</v>
      </c>
      <c r="B12" s="15">
        <v>1530</v>
      </c>
      <c r="C12" s="285">
        <v>1.2200000000000002</v>
      </c>
    </row>
    <row r="13" spans="1:3">
      <c r="A13" s="72" t="s">
        <v>750</v>
      </c>
      <c r="B13" s="15">
        <v>1535</v>
      </c>
      <c r="C13" s="285">
        <v>1.5499999999999998</v>
      </c>
    </row>
    <row r="14" spans="1:3">
      <c r="A14" s="72" t="s">
        <v>751</v>
      </c>
      <c r="B14" s="15">
        <v>1540</v>
      </c>
      <c r="C14" s="285">
        <v>1.21</v>
      </c>
    </row>
    <row r="15" spans="1:3">
      <c r="A15" s="72" t="s">
        <v>752</v>
      </c>
      <c r="B15" s="15">
        <v>1545</v>
      </c>
      <c r="C15" s="285">
        <v>1.5499999999999998</v>
      </c>
    </row>
    <row r="16" spans="1:3">
      <c r="A16" s="72" t="s">
        <v>753</v>
      </c>
      <c r="B16" s="15">
        <v>1550</v>
      </c>
      <c r="C16" s="285">
        <v>1.46</v>
      </c>
    </row>
    <row r="17" spans="1:3">
      <c r="A17" s="72" t="s">
        <v>754</v>
      </c>
      <c r="B17" s="15">
        <v>1555</v>
      </c>
      <c r="C17" s="285">
        <v>1.1499999999999999</v>
      </c>
    </row>
    <row r="18" spans="1:3">
      <c r="A18" s="72" t="s">
        <v>755</v>
      </c>
      <c r="B18" s="15">
        <v>1560</v>
      </c>
      <c r="C18" s="285">
        <v>1.44</v>
      </c>
    </row>
    <row r="19" spans="1:3">
      <c r="A19" s="72" t="s">
        <v>756</v>
      </c>
      <c r="B19" s="15">
        <v>1565</v>
      </c>
      <c r="C19" s="285">
        <v>1.3900000000000001</v>
      </c>
    </row>
    <row r="20" spans="1:3">
      <c r="A20" s="72" t="s">
        <v>757</v>
      </c>
      <c r="B20" s="15">
        <v>1570</v>
      </c>
      <c r="C20" s="285">
        <v>1.1499999999999999</v>
      </c>
    </row>
    <row r="21" spans="1:3">
      <c r="A21" s="72" t="s">
        <v>758</v>
      </c>
      <c r="B21" s="15">
        <v>1575</v>
      </c>
      <c r="C21" s="285">
        <v>1.3900000000000001</v>
      </c>
    </row>
    <row r="22" spans="1:3">
      <c r="A22" s="72" t="s">
        <v>759</v>
      </c>
      <c r="B22" s="15">
        <v>1580</v>
      </c>
      <c r="C22" s="285">
        <v>1.4900000000000002</v>
      </c>
    </row>
    <row r="23" spans="1:3">
      <c r="A23" s="72" t="s">
        <v>760</v>
      </c>
      <c r="B23" s="15">
        <v>1585</v>
      </c>
      <c r="C23" s="285">
        <v>1.35</v>
      </c>
    </row>
    <row r="24" spans="1:3">
      <c r="A24" s="72" t="s">
        <v>761</v>
      </c>
      <c r="B24" s="15">
        <v>1590</v>
      </c>
      <c r="C24" s="285">
        <v>1.37</v>
      </c>
    </row>
    <row r="25" spans="1:3">
      <c r="A25" s="72" t="s">
        <v>762</v>
      </c>
      <c r="B25" s="15">
        <v>1595</v>
      </c>
      <c r="C25" s="285">
        <v>1.27</v>
      </c>
    </row>
    <row r="26" spans="1:3">
      <c r="A26" s="72" t="s">
        <v>763</v>
      </c>
      <c r="B26" s="15">
        <v>1600</v>
      </c>
      <c r="C26" s="285">
        <v>1.46</v>
      </c>
    </row>
    <row r="27" spans="1:3">
      <c r="A27" s="72" t="s">
        <v>764</v>
      </c>
      <c r="B27" s="15">
        <v>1605</v>
      </c>
      <c r="C27" s="285">
        <v>1.02</v>
      </c>
    </row>
    <row r="28" spans="1:3">
      <c r="A28" s="72" t="s">
        <v>765</v>
      </c>
      <c r="B28" s="15">
        <v>1610</v>
      </c>
      <c r="C28" s="285">
        <v>1.35</v>
      </c>
    </row>
    <row r="29" spans="1:3">
      <c r="A29" s="72" t="s">
        <v>766</v>
      </c>
      <c r="B29" s="15">
        <v>1615</v>
      </c>
      <c r="C29" s="285">
        <v>1.4300000000000002</v>
      </c>
    </row>
    <row r="30" spans="1:3">
      <c r="A30" s="72" t="s">
        <v>767</v>
      </c>
      <c r="B30" s="15">
        <v>1620</v>
      </c>
      <c r="C30" s="285">
        <v>1.3900000000000001</v>
      </c>
    </row>
    <row r="31" spans="1:3">
      <c r="A31" s="72" t="s">
        <v>768</v>
      </c>
      <c r="B31" s="15">
        <v>1625</v>
      </c>
      <c r="C31" s="285">
        <v>1.0299999999999998</v>
      </c>
    </row>
    <row r="32" spans="1:3">
      <c r="A32" s="72" t="s">
        <v>769</v>
      </c>
      <c r="B32" s="15">
        <v>1630</v>
      </c>
      <c r="C32" s="285">
        <v>1.5299999999999998</v>
      </c>
    </row>
    <row r="33" spans="1:3">
      <c r="A33" s="72" t="s">
        <v>770</v>
      </c>
      <c r="B33" s="15">
        <v>1635</v>
      </c>
      <c r="C33" s="285">
        <v>1.44</v>
      </c>
    </row>
    <row r="34" spans="1:3">
      <c r="A34" s="72" t="s">
        <v>771</v>
      </c>
      <c r="B34" s="15">
        <v>1640</v>
      </c>
      <c r="C34" s="285">
        <v>1.4700000000000002</v>
      </c>
    </row>
    <row r="35" spans="1:3">
      <c r="A35" s="72" t="s">
        <v>772</v>
      </c>
      <c r="B35" s="15">
        <v>1645</v>
      </c>
      <c r="C35" s="285">
        <v>1.7400000000000002</v>
      </c>
    </row>
    <row r="36" spans="1:3">
      <c r="A36" s="72" t="s">
        <v>773</v>
      </c>
      <c r="B36" s="15">
        <v>1650</v>
      </c>
      <c r="C36" s="285">
        <v>1.5299999999999998</v>
      </c>
    </row>
    <row r="37" spans="1:3">
      <c r="A37" s="72" t="s">
        <v>774</v>
      </c>
      <c r="B37" s="15">
        <v>1655</v>
      </c>
      <c r="C37" s="285">
        <v>1.54</v>
      </c>
    </row>
    <row r="38" spans="1:3">
      <c r="A38" s="72" t="s">
        <v>775</v>
      </c>
      <c r="B38" s="15">
        <v>1660</v>
      </c>
      <c r="C38" s="285">
        <v>1.5099999999999998</v>
      </c>
    </row>
    <row r="39" spans="1:3">
      <c r="A39" s="72" t="s">
        <v>776</v>
      </c>
      <c r="B39" s="15">
        <v>1665</v>
      </c>
      <c r="C39" s="285">
        <v>1.77</v>
      </c>
    </row>
    <row r="40" spans="1:3">
      <c r="A40" s="72" t="s">
        <v>777</v>
      </c>
      <c r="B40" s="15">
        <v>1670</v>
      </c>
      <c r="C40" s="285">
        <v>1.5699999999999998</v>
      </c>
    </row>
    <row r="41" spans="1:3">
      <c r="A41" s="72" t="s">
        <v>778</v>
      </c>
      <c r="B41" s="15">
        <v>1675</v>
      </c>
      <c r="C41" s="285">
        <v>1.6400000000000001</v>
      </c>
    </row>
    <row r="42" spans="1:3">
      <c r="A42" s="72" t="s">
        <v>779</v>
      </c>
      <c r="B42" s="15">
        <v>1680</v>
      </c>
      <c r="C42" s="285">
        <v>1.67</v>
      </c>
    </row>
    <row r="43" spans="1:3">
      <c r="A43" s="72" t="s">
        <v>780</v>
      </c>
      <c r="B43" s="15">
        <v>1685</v>
      </c>
      <c r="C43" s="285">
        <v>1.38</v>
      </c>
    </row>
    <row r="44" spans="1:3">
      <c r="A44" s="72" t="s">
        <v>781</v>
      </c>
      <c r="B44" s="15">
        <v>1690</v>
      </c>
      <c r="C44" s="285">
        <v>1.6099999999999999</v>
      </c>
    </row>
    <row r="45" spans="1:3">
      <c r="A45" s="72" t="s">
        <v>782</v>
      </c>
      <c r="B45" s="15">
        <v>1695</v>
      </c>
      <c r="C45" s="285">
        <v>1.6</v>
      </c>
    </row>
    <row r="46" spans="1:3">
      <c r="A46" s="72" t="s">
        <v>783</v>
      </c>
      <c r="B46" s="15">
        <v>1700</v>
      </c>
      <c r="C46" s="285">
        <v>1.6099999999999999</v>
      </c>
    </row>
    <row r="47" spans="1:3">
      <c r="A47" s="72" t="s">
        <v>784</v>
      </c>
      <c r="B47" s="15">
        <v>1705</v>
      </c>
      <c r="C47" s="285">
        <v>1.44</v>
      </c>
    </row>
    <row r="48" spans="1:3">
      <c r="A48" s="72" t="s">
        <v>785</v>
      </c>
      <c r="B48" s="15">
        <v>1710</v>
      </c>
      <c r="C48" s="285">
        <v>1.5699999999999998</v>
      </c>
    </row>
    <row r="49" spans="1:3">
      <c r="A49" s="72" t="s">
        <v>786</v>
      </c>
      <c r="B49" s="15">
        <v>1715</v>
      </c>
      <c r="C49" s="285">
        <v>1.52</v>
      </c>
    </row>
    <row r="50" spans="1:3">
      <c r="A50" s="72" t="s">
        <v>787</v>
      </c>
      <c r="B50" s="15">
        <v>1720</v>
      </c>
      <c r="C50" s="285">
        <v>1.54</v>
      </c>
    </row>
    <row r="51" spans="1:3">
      <c r="A51" s="72" t="s">
        <v>788</v>
      </c>
      <c r="B51" s="15">
        <v>1725</v>
      </c>
      <c r="C51" s="285">
        <v>1.3599999999999999</v>
      </c>
    </row>
    <row r="52" spans="1:3">
      <c r="A52" s="72" t="s">
        <v>789</v>
      </c>
      <c r="B52" s="15">
        <v>1730</v>
      </c>
      <c r="C52" s="285">
        <v>1.38</v>
      </c>
    </row>
    <row r="53" spans="1:3">
      <c r="A53" s="72" t="s">
        <v>790</v>
      </c>
      <c r="B53" s="15">
        <v>1735</v>
      </c>
      <c r="C53" s="285">
        <v>1.4300000000000002</v>
      </c>
    </row>
    <row r="54" spans="1:3">
      <c r="A54" s="72" t="s">
        <v>791</v>
      </c>
      <c r="B54" s="15">
        <v>1740</v>
      </c>
      <c r="C54" s="285">
        <v>1.4900000000000002</v>
      </c>
    </row>
    <row r="55" spans="1:3">
      <c r="A55" s="72" t="s">
        <v>792</v>
      </c>
      <c r="B55" s="15">
        <v>1745</v>
      </c>
      <c r="C55" s="285">
        <v>1.5099999999999998</v>
      </c>
    </row>
    <row r="56" spans="1:3">
      <c r="A56" s="72" t="s">
        <v>793</v>
      </c>
      <c r="B56" s="15">
        <v>1750</v>
      </c>
      <c r="C56" s="285">
        <v>1.19</v>
      </c>
    </row>
    <row r="57" spans="1:3">
      <c r="A57" s="72" t="s">
        <v>794</v>
      </c>
      <c r="B57" s="15">
        <v>1755</v>
      </c>
      <c r="C57" s="285">
        <v>1.56</v>
      </c>
    </row>
    <row r="58" spans="1:3">
      <c r="A58" s="72" t="s">
        <v>795</v>
      </c>
      <c r="B58" s="15">
        <v>1760</v>
      </c>
      <c r="C58" s="285">
        <v>1.3199999999999998</v>
      </c>
    </row>
    <row r="59" spans="1:3">
      <c r="A59" s="72" t="s">
        <v>796</v>
      </c>
      <c r="B59" s="15">
        <v>1765</v>
      </c>
      <c r="C59" s="285">
        <v>1.52</v>
      </c>
    </row>
    <row r="60" spans="1:3">
      <c r="A60" s="72" t="s">
        <v>797</v>
      </c>
      <c r="B60" s="15">
        <v>1770</v>
      </c>
      <c r="C60" s="285">
        <v>1.5699999999999998</v>
      </c>
    </row>
    <row r="61" spans="1:3">
      <c r="A61" s="72" t="s">
        <v>798</v>
      </c>
      <c r="B61" s="15">
        <v>1775</v>
      </c>
      <c r="C61" s="285">
        <v>1.6400000000000001</v>
      </c>
    </row>
    <row r="62" spans="1:3">
      <c r="A62" s="72" t="s">
        <v>799</v>
      </c>
      <c r="B62" s="15">
        <v>1780</v>
      </c>
      <c r="C62" s="285">
        <v>1.21</v>
      </c>
    </row>
    <row r="63" spans="1:3">
      <c r="A63" s="72" t="s">
        <v>800</v>
      </c>
      <c r="B63" s="15">
        <v>1785</v>
      </c>
      <c r="C63" s="285">
        <v>1.5099999999999998</v>
      </c>
    </row>
    <row r="64" spans="1:3">
      <c r="A64" s="72" t="s">
        <v>801</v>
      </c>
      <c r="B64" s="15">
        <v>1790</v>
      </c>
      <c r="C64" s="285">
        <v>1.17</v>
      </c>
    </row>
    <row r="65" spans="1:3">
      <c r="A65" s="72" t="s">
        <v>802</v>
      </c>
      <c r="B65" s="15">
        <v>1795</v>
      </c>
      <c r="C65" s="285">
        <v>1.0900000000000001</v>
      </c>
    </row>
    <row r="66" spans="1:3">
      <c r="A66" s="72" t="s">
        <v>803</v>
      </c>
      <c r="B66" s="15">
        <v>1800</v>
      </c>
      <c r="C66" s="285">
        <v>1.5099999999999998</v>
      </c>
    </row>
    <row r="67" spans="1:3">
      <c r="A67" s="72" t="s">
        <v>804</v>
      </c>
      <c r="B67" s="15">
        <v>1805</v>
      </c>
      <c r="C67" s="285">
        <v>1.4900000000000002</v>
      </c>
    </row>
    <row r="68" spans="1:3">
      <c r="A68" s="72" t="s">
        <v>805</v>
      </c>
      <c r="B68" s="15">
        <v>1810</v>
      </c>
      <c r="C68" s="285">
        <v>1.4900000000000002</v>
      </c>
    </row>
    <row r="69" spans="1:3">
      <c r="A69" s="72" t="s">
        <v>806</v>
      </c>
      <c r="B69" s="15">
        <v>1815</v>
      </c>
      <c r="C69" s="285">
        <v>1.1800000000000002</v>
      </c>
    </row>
    <row r="70" spans="1:3">
      <c r="A70" s="72" t="s">
        <v>807</v>
      </c>
      <c r="B70" s="15">
        <v>1820</v>
      </c>
      <c r="C70" s="285">
        <v>1.5</v>
      </c>
    </row>
    <row r="71" spans="1:3">
      <c r="A71" s="72" t="s">
        <v>808</v>
      </c>
      <c r="B71" s="15">
        <v>1825</v>
      </c>
      <c r="C71" s="285">
        <v>1.3199999999999998</v>
      </c>
    </row>
    <row r="72" spans="1:3">
      <c r="A72" s="72" t="s">
        <v>809</v>
      </c>
      <c r="B72" s="15">
        <v>1830</v>
      </c>
      <c r="C72" s="285">
        <v>1.37</v>
      </c>
    </row>
    <row r="73" spans="1:3">
      <c r="A73" s="72" t="s">
        <v>810</v>
      </c>
      <c r="B73" s="15">
        <v>1835</v>
      </c>
      <c r="C73" s="285">
        <v>1.1800000000000002</v>
      </c>
    </row>
    <row r="74" spans="1:3">
      <c r="A74" s="72" t="s">
        <v>811</v>
      </c>
      <c r="B74" s="15">
        <v>1840</v>
      </c>
      <c r="C74" s="285">
        <v>1.52</v>
      </c>
    </row>
    <row r="75" spans="1:3">
      <c r="A75" s="72" t="s">
        <v>812</v>
      </c>
      <c r="B75" s="15">
        <v>1845</v>
      </c>
      <c r="C75" s="285">
        <v>1.35</v>
      </c>
    </row>
    <row r="76" spans="1:3">
      <c r="A76" s="72" t="s">
        <v>813</v>
      </c>
      <c r="B76" s="15">
        <v>1850</v>
      </c>
      <c r="C76" s="285">
        <v>1.3399999999999999</v>
      </c>
    </row>
    <row r="77" spans="1:3">
      <c r="A77" s="72" t="s">
        <v>814</v>
      </c>
      <c r="B77" s="15">
        <v>1855</v>
      </c>
      <c r="C77" s="285">
        <v>1.44</v>
      </c>
    </row>
    <row r="78" spans="1:3">
      <c r="A78" s="72" t="s">
        <v>815</v>
      </c>
      <c r="B78" s="15">
        <v>1860</v>
      </c>
      <c r="C78" s="285">
        <v>1.5</v>
      </c>
    </row>
    <row r="79" spans="1:3">
      <c r="A79" s="72" t="s">
        <v>816</v>
      </c>
      <c r="B79" s="15">
        <v>1865</v>
      </c>
      <c r="C79" s="285">
        <v>1.46</v>
      </c>
    </row>
    <row r="80" spans="1:3">
      <c r="A80" s="72" t="s">
        <v>817</v>
      </c>
      <c r="B80" s="15">
        <v>1870</v>
      </c>
      <c r="C80" s="285">
        <v>1.44</v>
      </c>
    </row>
    <row r="81" spans="1:3">
      <c r="A81" s="72" t="s">
        <v>818</v>
      </c>
      <c r="B81" s="15">
        <v>1875</v>
      </c>
      <c r="C81" s="285">
        <v>1.3199999999999998</v>
      </c>
    </row>
    <row r="82" spans="1:3">
      <c r="A82" s="72" t="s">
        <v>819</v>
      </c>
      <c r="B82" s="15">
        <v>1880</v>
      </c>
      <c r="C82" s="285">
        <v>1.3599999999999999</v>
      </c>
    </row>
    <row r="83" spans="1:3">
      <c r="A83" s="72" t="s">
        <v>820</v>
      </c>
      <c r="B83" s="15">
        <v>1885</v>
      </c>
      <c r="C83" s="285">
        <v>1.33</v>
      </c>
    </row>
    <row r="84" spans="1:3">
      <c r="A84" s="72" t="s">
        <v>821</v>
      </c>
      <c r="B84" s="15">
        <v>1890</v>
      </c>
      <c r="C84" s="285">
        <v>1.2799999999999998</v>
      </c>
    </row>
    <row r="85" spans="1:3">
      <c r="A85" s="72" t="s">
        <v>822</v>
      </c>
      <c r="B85" s="15">
        <v>1895</v>
      </c>
      <c r="C85" s="285">
        <v>1.5699999999999998</v>
      </c>
    </row>
    <row r="86" spans="1:3">
      <c r="A86" s="72" t="s">
        <v>823</v>
      </c>
      <c r="B86" s="15">
        <v>1900</v>
      </c>
      <c r="C86" s="285">
        <v>1.54</v>
      </c>
    </row>
    <row r="87" spans="1:3">
      <c r="A87" s="72" t="s">
        <v>824</v>
      </c>
      <c r="B87" s="15">
        <v>1905</v>
      </c>
      <c r="C87" s="285">
        <v>1.6</v>
      </c>
    </row>
    <row r="88" spans="1:3">
      <c r="A88" s="72" t="s">
        <v>825</v>
      </c>
      <c r="B88" s="15">
        <v>1910</v>
      </c>
      <c r="C88" s="285">
        <v>1.2000000000000002</v>
      </c>
    </row>
    <row r="89" spans="1:3">
      <c r="A89" s="72" t="s">
        <v>826</v>
      </c>
      <c r="B89" s="15">
        <v>1915</v>
      </c>
      <c r="C89" s="285">
        <v>1.38</v>
      </c>
    </row>
    <row r="90" spans="1:3">
      <c r="A90" s="72" t="s">
        <v>827</v>
      </c>
      <c r="B90" s="15">
        <v>1920</v>
      </c>
      <c r="C90" s="285">
        <v>1.38</v>
      </c>
    </row>
    <row r="91" spans="1:3">
      <c r="A91" s="72" t="s">
        <v>828</v>
      </c>
      <c r="B91" s="15">
        <v>1925</v>
      </c>
      <c r="C91" s="285">
        <v>1.46</v>
      </c>
    </row>
    <row r="92" spans="1:3">
      <c r="A92" s="72" t="s">
        <v>829</v>
      </c>
      <c r="B92" s="15">
        <v>1930</v>
      </c>
      <c r="C92" s="285">
        <v>1.2200000000000002</v>
      </c>
    </row>
    <row r="93" spans="1:3">
      <c r="A93" s="72" t="s">
        <v>830</v>
      </c>
      <c r="B93" s="15">
        <v>1935</v>
      </c>
      <c r="C93" s="285">
        <v>1.21</v>
      </c>
    </row>
    <row r="94" spans="1:3">
      <c r="A94" s="72" t="s">
        <v>831</v>
      </c>
      <c r="B94" s="15">
        <v>1940</v>
      </c>
      <c r="C94" s="285">
        <v>1.4300000000000002</v>
      </c>
    </row>
    <row r="95" spans="1:3">
      <c r="A95" s="72" t="s">
        <v>832</v>
      </c>
      <c r="B95" s="15">
        <v>1945</v>
      </c>
      <c r="C95" s="285">
        <v>1.3399999999999999</v>
      </c>
    </row>
    <row r="96" spans="1:3">
      <c r="A96" s="72" t="s">
        <v>833</v>
      </c>
      <c r="B96" s="15">
        <v>1950</v>
      </c>
      <c r="C96" s="285">
        <v>1.7000000000000002</v>
      </c>
    </row>
    <row r="97" spans="1:3">
      <c r="A97" s="72" t="s">
        <v>834</v>
      </c>
      <c r="B97" s="15">
        <v>1955</v>
      </c>
      <c r="C97" s="285">
        <v>1.5299999999999998</v>
      </c>
    </row>
    <row r="98" spans="1:3">
      <c r="A98" s="72" t="s">
        <v>835</v>
      </c>
      <c r="B98" s="15">
        <v>1960</v>
      </c>
      <c r="C98" s="285">
        <v>1.48</v>
      </c>
    </row>
    <row r="99" spans="1:3">
      <c r="A99" s="72" t="s">
        <v>836</v>
      </c>
      <c r="B99" s="15">
        <v>1965</v>
      </c>
      <c r="C99" s="285">
        <v>1.5099999999999998</v>
      </c>
    </row>
    <row r="100" spans="1:3">
      <c r="A100" s="72" t="s">
        <v>837</v>
      </c>
      <c r="B100" s="15">
        <v>1970</v>
      </c>
      <c r="C100" s="285">
        <v>1.4300000000000002</v>
      </c>
    </row>
    <row r="101" spans="1:3">
      <c r="A101" s="72" t="s">
        <v>838</v>
      </c>
      <c r="B101" s="15">
        <v>1975</v>
      </c>
      <c r="C101" s="285">
        <v>1.2799999999999998</v>
      </c>
    </row>
    <row r="102" spans="1:3">
      <c r="A102" s="92" t="s">
        <v>839</v>
      </c>
      <c r="B102" s="16">
        <v>1980</v>
      </c>
      <c r="C102" s="286">
        <v>1.04</v>
      </c>
    </row>
    <row r="103" spans="1:3">
      <c r="A103" s="4"/>
      <c r="B103" s="15"/>
      <c r="C103" s="15"/>
    </row>
    <row r="104" spans="1:3" ht="107.25" customHeight="1">
      <c r="A104" s="312" t="s">
        <v>841</v>
      </c>
      <c r="B104" s="312"/>
      <c r="C104" s="312"/>
    </row>
  </sheetData>
  <mergeCells count="1">
    <mergeCell ref="A104:C10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79E3-2FA2-4F8C-BB26-A0D24485AEAB}">
  <sheetPr>
    <tabColor theme="8" tint="-0.249977111117893"/>
  </sheetPr>
  <dimension ref="A1:C104"/>
  <sheetViews>
    <sheetView zoomScaleNormal="100" workbookViewId="0">
      <pane ySplit="2" topLeftCell="A3" activePane="bottomLeft" state="frozen"/>
      <selection pane="bottomLeft"/>
    </sheetView>
  </sheetViews>
  <sheetFormatPr defaultColWidth="9.125" defaultRowHeight="14.4"/>
  <cols>
    <col min="1" max="1" width="19.375" style="14" customWidth="1"/>
    <col min="2" max="2" width="10" style="327" bestFit="1" customWidth="1"/>
    <col min="3" max="3" width="19.375" style="327" bestFit="1" customWidth="1"/>
    <col min="4" max="16384" width="9.125" style="14"/>
  </cols>
  <sheetData>
    <row r="1" spans="1:3" ht="18.75" customHeight="1">
      <c r="A1" s="39" t="s">
        <v>858</v>
      </c>
    </row>
    <row r="2" spans="1:3">
      <c r="A2" s="291" t="s">
        <v>68</v>
      </c>
      <c r="B2" s="291" t="s">
        <v>739</v>
      </c>
      <c r="C2" s="291" t="s">
        <v>859</v>
      </c>
    </row>
    <row r="3" spans="1:3">
      <c r="A3" s="72" t="s">
        <v>639</v>
      </c>
      <c r="B3" s="15">
        <v>1005</v>
      </c>
      <c r="C3" s="285">
        <v>1.2000000000000002</v>
      </c>
    </row>
    <row r="4" spans="1:3">
      <c r="A4" s="72" t="s">
        <v>640</v>
      </c>
      <c r="B4" s="15">
        <v>1010</v>
      </c>
      <c r="C4" s="285">
        <v>1.27</v>
      </c>
    </row>
    <row r="5" spans="1:3">
      <c r="A5" s="72" t="s">
        <v>641</v>
      </c>
      <c r="B5" s="15">
        <v>1015</v>
      </c>
      <c r="C5" s="285">
        <v>1.27</v>
      </c>
    </row>
    <row r="6" spans="1:3">
      <c r="A6" s="72" t="s">
        <v>642</v>
      </c>
      <c r="B6" s="15">
        <v>1020</v>
      </c>
      <c r="C6" s="285">
        <v>1.31</v>
      </c>
    </row>
    <row r="7" spans="1:3">
      <c r="A7" s="72" t="s">
        <v>643</v>
      </c>
      <c r="B7" s="15">
        <v>1025</v>
      </c>
      <c r="C7" s="285">
        <v>1.4500000000000002</v>
      </c>
    </row>
    <row r="8" spans="1:3">
      <c r="A8" s="72" t="s">
        <v>644</v>
      </c>
      <c r="B8" s="15">
        <v>1030</v>
      </c>
      <c r="C8" s="285">
        <v>1.25</v>
      </c>
    </row>
    <row r="9" spans="1:3">
      <c r="A9" s="72" t="s">
        <v>645</v>
      </c>
      <c r="B9" s="15">
        <v>1035</v>
      </c>
      <c r="C9" s="285">
        <v>1.38</v>
      </c>
    </row>
    <row r="10" spans="1:3">
      <c r="A10" s="72" t="s">
        <v>646</v>
      </c>
      <c r="B10" s="15">
        <v>1040</v>
      </c>
      <c r="C10" s="285">
        <v>1.33</v>
      </c>
    </row>
    <row r="11" spans="1:3">
      <c r="A11" s="72" t="s">
        <v>647</v>
      </c>
      <c r="B11" s="15">
        <v>1045</v>
      </c>
      <c r="C11" s="285">
        <v>1.04</v>
      </c>
    </row>
    <row r="12" spans="1:3">
      <c r="A12" s="72" t="s">
        <v>648</v>
      </c>
      <c r="B12" s="15">
        <v>1050</v>
      </c>
      <c r="C12" s="285">
        <v>1.6</v>
      </c>
    </row>
    <row r="13" spans="1:3">
      <c r="A13" s="72" t="s">
        <v>649</v>
      </c>
      <c r="B13" s="15">
        <v>1055</v>
      </c>
      <c r="C13" s="285">
        <v>1.3900000000000001</v>
      </c>
    </row>
    <row r="14" spans="1:3">
      <c r="A14" s="72" t="s">
        <v>650</v>
      </c>
      <c r="B14" s="15">
        <v>1060</v>
      </c>
      <c r="C14" s="285">
        <v>1.5699999999999998</v>
      </c>
    </row>
    <row r="15" spans="1:3">
      <c r="A15" s="72" t="s">
        <v>651</v>
      </c>
      <c r="B15" s="15">
        <v>1065</v>
      </c>
      <c r="C15" s="285">
        <v>1.6</v>
      </c>
    </row>
    <row r="16" spans="1:3">
      <c r="A16" s="72" t="s">
        <v>652</v>
      </c>
      <c r="B16" s="15">
        <v>1070</v>
      </c>
      <c r="C16" s="285">
        <v>1.62</v>
      </c>
    </row>
    <row r="17" spans="1:3">
      <c r="A17" s="72" t="s">
        <v>653</v>
      </c>
      <c r="B17" s="15">
        <v>1075</v>
      </c>
      <c r="C17" s="285">
        <v>1.37</v>
      </c>
    </row>
    <row r="18" spans="1:3">
      <c r="A18" s="72" t="s">
        <v>654</v>
      </c>
      <c r="B18" s="15">
        <v>1080</v>
      </c>
      <c r="C18" s="285">
        <v>1.6099999999999999</v>
      </c>
    </row>
    <row r="19" spans="1:3">
      <c r="A19" s="72" t="s">
        <v>655</v>
      </c>
      <c r="B19" s="15">
        <v>1085</v>
      </c>
      <c r="C19" s="285">
        <v>1.6099999999999999</v>
      </c>
    </row>
    <row r="20" spans="1:3">
      <c r="A20" s="72" t="s">
        <v>656</v>
      </c>
      <c r="B20" s="15">
        <v>1090</v>
      </c>
      <c r="C20" s="285">
        <v>1.4700000000000002</v>
      </c>
    </row>
    <row r="21" spans="1:3">
      <c r="A21" s="72" t="s">
        <v>657</v>
      </c>
      <c r="B21" s="15">
        <v>1095</v>
      </c>
      <c r="C21" s="285">
        <v>1.25</v>
      </c>
    </row>
    <row r="22" spans="1:3">
      <c r="A22" s="72" t="s">
        <v>658</v>
      </c>
      <c r="B22" s="15">
        <v>1100</v>
      </c>
      <c r="C22" s="285">
        <v>1.4500000000000002</v>
      </c>
    </row>
    <row r="23" spans="1:3">
      <c r="A23" s="72" t="s">
        <v>659</v>
      </c>
      <c r="B23" s="15">
        <v>1105</v>
      </c>
      <c r="C23" s="285">
        <v>1.25</v>
      </c>
    </row>
    <row r="24" spans="1:3">
      <c r="A24" s="72" t="s">
        <v>660</v>
      </c>
      <c r="B24" s="15">
        <v>1110</v>
      </c>
      <c r="C24" s="285">
        <v>1.2599999999999998</v>
      </c>
    </row>
    <row r="25" spans="1:3">
      <c r="A25" s="72" t="s">
        <v>661</v>
      </c>
      <c r="B25" s="15">
        <v>1115</v>
      </c>
      <c r="C25" s="285">
        <v>1.3399999999999999</v>
      </c>
    </row>
    <row r="26" spans="1:3">
      <c r="A26" s="72" t="s">
        <v>662</v>
      </c>
      <c r="B26" s="15">
        <v>1120</v>
      </c>
      <c r="C26" s="285">
        <v>1.2400000000000002</v>
      </c>
    </row>
    <row r="27" spans="1:3">
      <c r="A27" s="72" t="s">
        <v>663</v>
      </c>
      <c r="B27" s="15">
        <v>1125</v>
      </c>
      <c r="C27" s="285">
        <v>1.33</v>
      </c>
    </row>
    <row r="28" spans="1:3">
      <c r="A28" s="72" t="s">
        <v>664</v>
      </c>
      <c r="B28" s="15">
        <v>1130</v>
      </c>
      <c r="C28" s="285">
        <v>1.3399999999999999</v>
      </c>
    </row>
    <row r="29" spans="1:3">
      <c r="A29" s="72" t="s">
        <v>665</v>
      </c>
      <c r="B29" s="15">
        <v>1135</v>
      </c>
      <c r="C29" s="285">
        <v>1.19</v>
      </c>
    </row>
    <row r="30" spans="1:3">
      <c r="A30" s="72" t="s">
        <v>666</v>
      </c>
      <c r="B30" s="15">
        <v>1140</v>
      </c>
      <c r="C30" s="285">
        <v>1.3399999999999999</v>
      </c>
    </row>
    <row r="31" spans="1:3">
      <c r="A31" s="72" t="s">
        <v>667</v>
      </c>
      <c r="B31" s="15">
        <v>1145</v>
      </c>
      <c r="C31" s="285">
        <v>1.35</v>
      </c>
    </row>
    <row r="32" spans="1:3">
      <c r="A32" s="72" t="s">
        <v>668</v>
      </c>
      <c r="B32" s="15">
        <v>1150</v>
      </c>
      <c r="C32" s="285">
        <v>1.2400000000000002</v>
      </c>
    </row>
    <row r="33" spans="1:3">
      <c r="A33" s="72" t="s">
        <v>669</v>
      </c>
      <c r="B33" s="15">
        <v>1155</v>
      </c>
      <c r="C33" s="285">
        <v>1.1600000000000001</v>
      </c>
    </row>
    <row r="34" spans="1:3">
      <c r="A34" s="72" t="s">
        <v>670</v>
      </c>
      <c r="B34" s="15">
        <v>1160</v>
      </c>
      <c r="C34" s="285">
        <v>1.2799999999999998</v>
      </c>
    </row>
    <row r="35" spans="1:3">
      <c r="A35" s="72" t="s">
        <v>671</v>
      </c>
      <c r="B35" s="15">
        <v>1165</v>
      </c>
      <c r="C35" s="285">
        <v>1.52</v>
      </c>
    </row>
    <row r="36" spans="1:3">
      <c r="A36" s="72" t="s">
        <v>672</v>
      </c>
      <c r="B36" s="15">
        <v>1170</v>
      </c>
      <c r="C36" s="285">
        <v>1.3399999999999999</v>
      </c>
    </row>
    <row r="37" spans="1:3">
      <c r="A37" s="72" t="s">
        <v>673</v>
      </c>
      <c r="B37" s="15">
        <v>1175</v>
      </c>
      <c r="C37" s="285">
        <v>1.42</v>
      </c>
    </row>
    <row r="38" spans="1:3">
      <c r="A38" s="72" t="s">
        <v>674</v>
      </c>
      <c r="B38" s="15">
        <v>1180</v>
      </c>
      <c r="C38" s="285">
        <v>1.5099999999999998</v>
      </c>
    </row>
    <row r="39" spans="1:3">
      <c r="A39" s="72" t="s">
        <v>675</v>
      </c>
      <c r="B39" s="15">
        <v>1185</v>
      </c>
      <c r="C39" s="285">
        <v>1.5499999999999998</v>
      </c>
    </row>
    <row r="40" spans="1:3">
      <c r="A40" s="72" t="s">
        <v>676</v>
      </c>
      <c r="B40" s="15">
        <v>1190</v>
      </c>
      <c r="C40" s="285">
        <v>1.5099999999999998</v>
      </c>
    </row>
    <row r="41" spans="1:3">
      <c r="A41" s="72" t="s">
        <v>677</v>
      </c>
      <c r="B41" s="15">
        <v>1195</v>
      </c>
      <c r="C41" s="285">
        <v>1.58</v>
      </c>
    </row>
    <row r="42" spans="1:3">
      <c r="A42" s="72" t="s">
        <v>678</v>
      </c>
      <c r="B42" s="15">
        <v>1200</v>
      </c>
      <c r="C42" s="285">
        <v>1.5499999999999998</v>
      </c>
    </row>
    <row r="43" spans="1:3">
      <c r="A43" s="72" t="s">
        <v>679</v>
      </c>
      <c r="B43" s="15">
        <v>1205</v>
      </c>
      <c r="C43" s="285">
        <v>1.62</v>
      </c>
    </row>
    <row r="44" spans="1:3">
      <c r="A44" s="72" t="s">
        <v>680</v>
      </c>
      <c r="B44" s="15">
        <v>1210</v>
      </c>
      <c r="C44" s="285">
        <v>1.4100000000000001</v>
      </c>
    </row>
    <row r="45" spans="1:3">
      <c r="A45" s="72" t="s">
        <v>681</v>
      </c>
      <c r="B45" s="15">
        <v>1215</v>
      </c>
      <c r="C45" s="285">
        <v>1.38</v>
      </c>
    </row>
    <row r="46" spans="1:3">
      <c r="A46" s="72" t="s">
        <v>682</v>
      </c>
      <c r="B46" s="15">
        <v>1220</v>
      </c>
      <c r="C46" s="285">
        <v>1.3900000000000001</v>
      </c>
    </row>
    <row r="47" spans="1:3">
      <c r="A47" s="72" t="s">
        <v>683</v>
      </c>
      <c r="B47" s="15">
        <v>1225</v>
      </c>
      <c r="C47" s="285">
        <v>1.5</v>
      </c>
    </row>
    <row r="48" spans="1:3">
      <c r="A48" s="72" t="s">
        <v>684</v>
      </c>
      <c r="B48" s="15">
        <v>1230</v>
      </c>
      <c r="C48" s="285">
        <v>1.4700000000000002</v>
      </c>
    </row>
    <row r="49" spans="1:3">
      <c r="A49" s="72" t="s">
        <v>685</v>
      </c>
      <c r="B49" s="15">
        <v>1235</v>
      </c>
      <c r="C49" s="285">
        <v>1.4500000000000002</v>
      </c>
    </row>
    <row r="50" spans="1:3">
      <c r="A50" s="72" t="s">
        <v>686</v>
      </c>
      <c r="B50" s="15">
        <v>1240</v>
      </c>
      <c r="C50" s="285">
        <v>1.44</v>
      </c>
    </row>
    <row r="51" spans="1:3">
      <c r="A51" s="72" t="s">
        <v>687</v>
      </c>
      <c r="B51" s="15">
        <v>1245</v>
      </c>
      <c r="C51" s="285">
        <v>1.5</v>
      </c>
    </row>
    <row r="52" spans="1:3">
      <c r="A52" s="72" t="s">
        <v>688</v>
      </c>
      <c r="B52" s="15">
        <v>1250</v>
      </c>
      <c r="C52" s="285">
        <v>1.35</v>
      </c>
    </row>
    <row r="53" spans="1:3">
      <c r="A53" s="72" t="s">
        <v>689</v>
      </c>
      <c r="B53" s="15">
        <v>1255</v>
      </c>
      <c r="C53" s="285">
        <v>1.5099999999999998</v>
      </c>
    </row>
    <row r="54" spans="1:3">
      <c r="A54" s="72" t="s">
        <v>690</v>
      </c>
      <c r="B54" s="15">
        <v>1260</v>
      </c>
      <c r="C54" s="285">
        <v>1.4500000000000002</v>
      </c>
    </row>
    <row r="55" spans="1:3">
      <c r="A55" s="72" t="s">
        <v>691</v>
      </c>
      <c r="B55" s="15">
        <v>1265</v>
      </c>
      <c r="C55" s="285">
        <v>1.42</v>
      </c>
    </row>
    <row r="56" spans="1:3">
      <c r="A56" s="72" t="s">
        <v>692</v>
      </c>
      <c r="B56" s="15">
        <v>1270</v>
      </c>
      <c r="C56" s="285">
        <v>1.23</v>
      </c>
    </row>
    <row r="57" spans="1:3">
      <c r="A57" s="72" t="s">
        <v>693</v>
      </c>
      <c r="B57" s="15">
        <v>1275</v>
      </c>
      <c r="C57" s="285">
        <v>1.2799999999999998</v>
      </c>
    </row>
    <row r="58" spans="1:3">
      <c r="A58" s="72" t="s">
        <v>694</v>
      </c>
      <c r="B58" s="15">
        <v>1280</v>
      </c>
      <c r="C58" s="285">
        <v>1.35</v>
      </c>
    </row>
    <row r="59" spans="1:3">
      <c r="A59" s="72" t="s">
        <v>695</v>
      </c>
      <c r="B59" s="15">
        <v>1285</v>
      </c>
      <c r="C59" s="285">
        <v>1.35</v>
      </c>
    </row>
    <row r="60" spans="1:3">
      <c r="A60" s="72" t="s">
        <v>696</v>
      </c>
      <c r="B60" s="15">
        <v>1290</v>
      </c>
      <c r="C60" s="285">
        <v>1.67</v>
      </c>
    </row>
    <row r="61" spans="1:3">
      <c r="A61" s="72" t="s">
        <v>697</v>
      </c>
      <c r="B61" s="15">
        <v>1295</v>
      </c>
      <c r="C61" s="285">
        <v>1.5699999999999998</v>
      </c>
    </row>
    <row r="62" spans="1:3">
      <c r="A62" s="72" t="s">
        <v>698</v>
      </c>
      <c r="B62" s="15">
        <v>1300</v>
      </c>
      <c r="C62" s="285">
        <v>1.69</v>
      </c>
    </row>
    <row r="63" spans="1:3">
      <c r="A63" s="72" t="s">
        <v>699</v>
      </c>
      <c r="B63" s="15">
        <v>1305</v>
      </c>
      <c r="C63" s="285">
        <v>1.65</v>
      </c>
    </row>
    <row r="64" spans="1:3">
      <c r="A64" s="72" t="s">
        <v>700</v>
      </c>
      <c r="B64" s="15">
        <v>1310</v>
      </c>
      <c r="C64" s="285">
        <v>1.52</v>
      </c>
    </row>
    <row r="65" spans="1:3">
      <c r="A65" s="72" t="s">
        <v>701</v>
      </c>
      <c r="B65" s="15">
        <v>1315</v>
      </c>
      <c r="C65" s="285">
        <v>1.38</v>
      </c>
    </row>
    <row r="66" spans="1:3">
      <c r="A66" s="72" t="s">
        <v>702</v>
      </c>
      <c r="B66" s="15">
        <v>1320</v>
      </c>
      <c r="C66" s="285">
        <v>1.5299999999999998</v>
      </c>
    </row>
    <row r="67" spans="1:3">
      <c r="A67" s="72" t="s">
        <v>703</v>
      </c>
      <c r="B67" s="15">
        <v>1325</v>
      </c>
      <c r="C67" s="285">
        <v>1.4500000000000002</v>
      </c>
    </row>
    <row r="68" spans="1:3">
      <c r="A68" s="72" t="s">
        <v>704</v>
      </c>
      <c r="B68" s="15">
        <v>1330</v>
      </c>
      <c r="C68" s="285">
        <v>1.3900000000000001</v>
      </c>
    </row>
    <row r="69" spans="1:3">
      <c r="A69" s="72" t="s">
        <v>705</v>
      </c>
      <c r="B69" s="15">
        <v>1335</v>
      </c>
      <c r="C69" s="285">
        <v>1.37</v>
      </c>
    </row>
    <row r="70" spans="1:3">
      <c r="A70" s="72" t="s">
        <v>706</v>
      </c>
      <c r="B70" s="15">
        <v>1340</v>
      </c>
      <c r="C70" s="285">
        <v>1.37</v>
      </c>
    </row>
    <row r="71" spans="1:3">
      <c r="A71" s="72" t="s">
        <v>707</v>
      </c>
      <c r="B71" s="15">
        <v>1345</v>
      </c>
      <c r="C71" s="285">
        <v>1.0899999999999999</v>
      </c>
    </row>
    <row r="72" spans="1:3">
      <c r="A72" s="72" t="s">
        <v>708</v>
      </c>
      <c r="B72" s="15">
        <v>1350</v>
      </c>
      <c r="C72" s="285">
        <v>1.2200000000000002</v>
      </c>
    </row>
    <row r="73" spans="1:3">
      <c r="A73" s="72" t="s">
        <v>709</v>
      </c>
      <c r="B73" s="15">
        <v>1355</v>
      </c>
      <c r="C73" s="285">
        <v>1.38</v>
      </c>
    </row>
    <row r="74" spans="1:3">
      <c r="A74" s="72" t="s">
        <v>710</v>
      </c>
      <c r="B74" s="15">
        <v>1360</v>
      </c>
      <c r="C74" s="285">
        <v>1.2999999999999998</v>
      </c>
    </row>
    <row r="75" spans="1:3">
      <c r="A75" s="72" t="s">
        <v>711</v>
      </c>
      <c r="B75" s="15">
        <v>1365</v>
      </c>
      <c r="C75" s="285">
        <v>1.0899999999999999</v>
      </c>
    </row>
    <row r="76" spans="1:3">
      <c r="A76" s="72" t="s">
        <v>712</v>
      </c>
      <c r="B76" s="15">
        <v>1370</v>
      </c>
      <c r="C76" s="285">
        <v>0.99000000000000021</v>
      </c>
    </row>
    <row r="77" spans="1:3">
      <c r="A77" s="72" t="s">
        <v>713</v>
      </c>
      <c r="B77" s="15">
        <v>1375</v>
      </c>
      <c r="C77" s="285">
        <v>1.33</v>
      </c>
    </row>
    <row r="78" spans="1:3">
      <c r="A78" s="72" t="s">
        <v>714</v>
      </c>
      <c r="B78" s="15">
        <v>1380</v>
      </c>
      <c r="C78" s="285">
        <v>0.96</v>
      </c>
    </row>
    <row r="79" spans="1:3">
      <c r="A79" s="72" t="s">
        <v>715</v>
      </c>
      <c r="B79" s="15">
        <v>1385</v>
      </c>
      <c r="C79" s="285">
        <v>1.2200000000000002</v>
      </c>
    </row>
    <row r="80" spans="1:3">
      <c r="A80" s="72" t="s">
        <v>716</v>
      </c>
      <c r="B80" s="15">
        <v>1390</v>
      </c>
      <c r="C80" s="285">
        <v>1.27</v>
      </c>
    </row>
    <row r="81" spans="1:3">
      <c r="A81" s="72" t="s">
        <v>717</v>
      </c>
      <c r="B81" s="15">
        <v>1395</v>
      </c>
      <c r="C81" s="285">
        <v>1.35</v>
      </c>
    </row>
    <row r="82" spans="1:3">
      <c r="A82" s="72" t="s">
        <v>718</v>
      </c>
      <c r="B82" s="15">
        <v>1400</v>
      </c>
      <c r="C82" s="285">
        <v>1.2599999999999998</v>
      </c>
    </row>
    <row r="83" spans="1:3">
      <c r="A83" s="72" t="s">
        <v>719</v>
      </c>
      <c r="B83" s="15">
        <v>1405</v>
      </c>
      <c r="C83" s="285">
        <v>1.4100000000000001</v>
      </c>
    </row>
    <row r="84" spans="1:3">
      <c r="A84" s="72" t="s">
        <v>720</v>
      </c>
      <c r="B84" s="15">
        <v>1410</v>
      </c>
      <c r="C84" s="285">
        <v>1.56</v>
      </c>
    </row>
    <row r="85" spans="1:3">
      <c r="A85" s="72" t="s">
        <v>721</v>
      </c>
      <c r="B85" s="15">
        <v>1415</v>
      </c>
      <c r="C85" s="285">
        <v>1.48</v>
      </c>
    </row>
    <row r="86" spans="1:3">
      <c r="A86" s="72" t="s">
        <v>722</v>
      </c>
      <c r="B86" s="15">
        <v>1420</v>
      </c>
      <c r="C86" s="285">
        <v>1.52</v>
      </c>
    </row>
    <row r="87" spans="1:3">
      <c r="A87" s="72" t="s">
        <v>723</v>
      </c>
      <c r="B87" s="15">
        <v>1425</v>
      </c>
      <c r="C87" s="285">
        <v>1.37</v>
      </c>
    </row>
    <row r="88" spans="1:3">
      <c r="A88" s="72" t="s">
        <v>724</v>
      </c>
      <c r="B88" s="15">
        <v>1430</v>
      </c>
      <c r="C88" s="285">
        <v>1.48</v>
      </c>
    </row>
    <row r="89" spans="1:3">
      <c r="A89" s="72" t="s">
        <v>725</v>
      </c>
      <c r="B89" s="15">
        <v>1435</v>
      </c>
      <c r="C89" s="285">
        <v>1.35</v>
      </c>
    </row>
    <row r="90" spans="1:3">
      <c r="A90" s="72" t="s">
        <v>726</v>
      </c>
      <c r="B90" s="15">
        <v>1440</v>
      </c>
      <c r="C90" s="285">
        <v>1.2000000000000002</v>
      </c>
    </row>
    <row r="91" spans="1:3">
      <c r="A91" s="72" t="s">
        <v>727</v>
      </c>
      <c r="B91" s="15">
        <v>1445</v>
      </c>
      <c r="C91" s="285">
        <v>1.2400000000000002</v>
      </c>
    </row>
    <row r="92" spans="1:3">
      <c r="A92" s="72" t="s">
        <v>728</v>
      </c>
      <c r="B92" s="15">
        <v>1450</v>
      </c>
      <c r="C92" s="285">
        <v>1.4</v>
      </c>
    </row>
    <row r="93" spans="1:3">
      <c r="A93" s="72" t="s">
        <v>729</v>
      </c>
      <c r="B93" s="15">
        <v>1455</v>
      </c>
      <c r="C93" s="285">
        <v>1.23</v>
      </c>
    </row>
    <row r="94" spans="1:3">
      <c r="A94" s="72" t="s">
        <v>730</v>
      </c>
      <c r="B94" s="15">
        <v>1460</v>
      </c>
      <c r="C94" s="285">
        <v>1.0699999999999998</v>
      </c>
    </row>
    <row r="95" spans="1:3">
      <c r="A95" s="72" t="s">
        <v>731</v>
      </c>
      <c r="B95" s="15">
        <v>1465</v>
      </c>
      <c r="C95" s="285">
        <v>1.2599999999999998</v>
      </c>
    </row>
    <row r="96" spans="1:3">
      <c r="A96" s="72" t="s">
        <v>732</v>
      </c>
      <c r="B96" s="15">
        <v>1470</v>
      </c>
      <c r="C96" s="285">
        <v>1.1400000000000001</v>
      </c>
    </row>
    <row r="97" spans="1:3">
      <c r="A97" s="72" t="s">
        <v>733</v>
      </c>
      <c r="B97" s="15">
        <v>1475</v>
      </c>
      <c r="C97" s="285">
        <v>1.42</v>
      </c>
    </row>
    <row r="98" spans="1:3">
      <c r="A98" s="72" t="s">
        <v>734</v>
      </c>
      <c r="B98" s="15">
        <v>1480</v>
      </c>
      <c r="C98" s="285">
        <v>1.02</v>
      </c>
    </row>
    <row r="99" spans="1:3">
      <c r="A99" s="72" t="s">
        <v>735</v>
      </c>
      <c r="B99" s="15">
        <v>1485</v>
      </c>
      <c r="C99" s="285">
        <v>1.4300000000000002</v>
      </c>
    </row>
    <row r="100" spans="1:3">
      <c r="A100" s="72" t="s">
        <v>736</v>
      </c>
      <c r="B100" s="15">
        <v>1490</v>
      </c>
      <c r="C100" s="285">
        <v>1.37</v>
      </c>
    </row>
    <row r="101" spans="1:3">
      <c r="A101" s="72" t="s">
        <v>737</v>
      </c>
      <c r="B101" s="15">
        <v>1495</v>
      </c>
      <c r="C101" s="285">
        <v>1.35</v>
      </c>
    </row>
    <row r="102" spans="1:3">
      <c r="A102" s="92" t="s">
        <v>738</v>
      </c>
      <c r="B102" s="16">
        <v>1496</v>
      </c>
      <c r="C102" s="286">
        <v>1.0899999999999999</v>
      </c>
    </row>
    <row r="104" spans="1:3" ht="118.5" customHeight="1">
      <c r="A104" s="312" t="s">
        <v>841</v>
      </c>
      <c r="B104" s="312"/>
      <c r="C104" s="312"/>
    </row>
  </sheetData>
  <mergeCells count="1">
    <mergeCell ref="A104:C10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E43"/>
  <sheetViews>
    <sheetView zoomScaleNormal="100" workbookViewId="0"/>
  </sheetViews>
  <sheetFormatPr defaultColWidth="9.125" defaultRowHeight="13.8"/>
  <cols>
    <col min="1" max="1" width="36.625" style="4" customWidth="1"/>
    <col min="2" max="2" width="57" style="4" customWidth="1"/>
    <col min="3" max="3" width="45.25" style="4" customWidth="1"/>
    <col min="4" max="4" width="33.375" style="4" customWidth="1"/>
    <col min="5" max="5" width="10.125" style="4" bestFit="1" customWidth="1"/>
    <col min="6" max="16384" width="9.125" style="4"/>
  </cols>
  <sheetData>
    <row r="1" spans="1:5" ht="23.25" customHeight="1">
      <c r="A1" s="17" t="s">
        <v>42</v>
      </c>
      <c r="B1" s="9"/>
    </row>
    <row r="2" spans="1:5">
      <c r="A2" s="7" t="s">
        <v>35</v>
      </c>
    </row>
    <row r="3" spans="1:5">
      <c r="A3" s="4" t="s">
        <v>23</v>
      </c>
      <c r="B3" s="8" t="s">
        <v>89</v>
      </c>
    </row>
    <row r="4" spans="1:5">
      <c r="A4" s="4" t="s">
        <v>24</v>
      </c>
      <c r="B4" s="8" t="s">
        <v>90</v>
      </c>
    </row>
    <row r="5" spans="1:5">
      <c r="A5" s="4" t="s">
        <v>30</v>
      </c>
      <c r="B5" s="8" t="s">
        <v>88</v>
      </c>
    </row>
    <row r="6" spans="1:5">
      <c r="A6" s="4" t="s">
        <v>40</v>
      </c>
      <c r="B6" s="313">
        <v>44135</v>
      </c>
      <c r="C6" s="11"/>
      <c r="D6" s="37"/>
    </row>
    <row r="7" spans="1:5">
      <c r="A7" s="4" t="s">
        <v>25</v>
      </c>
      <c r="B7" s="8" t="s">
        <v>848</v>
      </c>
    </row>
    <row r="8" spans="1:5">
      <c r="A8" s="4" t="s">
        <v>39</v>
      </c>
      <c r="B8" s="8" t="s">
        <v>31</v>
      </c>
    </row>
    <row r="9" spans="1:5">
      <c r="A9" s="4" t="s">
        <v>26</v>
      </c>
      <c r="B9" s="8">
        <v>300</v>
      </c>
    </row>
    <row r="10" spans="1:5">
      <c r="A10" s="4" t="s">
        <v>27</v>
      </c>
      <c r="B10" s="8" t="s">
        <v>861</v>
      </c>
    </row>
    <row r="11" spans="1:5">
      <c r="A11" s="4" t="s">
        <v>28</v>
      </c>
      <c r="B11" s="8" t="s">
        <v>847</v>
      </c>
    </row>
    <row r="12" spans="1:5">
      <c r="A12" s="4" t="s">
        <v>41</v>
      </c>
      <c r="B12" s="8" t="s">
        <v>34</v>
      </c>
    </row>
    <row r="13" spans="1:5">
      <c r="B13" s="18"/>
    </row>
    <row r="14" spans="1:5">
      <c r="A14" s="7" t="s">
        <v>43</v>
      </c>
      <c r="B14" s="18"/>
    </row>
    <row r="15" spans="1:5" ht="289.8" customHeight="1">
      <c r="A15" s="306" t="s">
        <v>866</v>
      </c>
      <c r="B15" s="306"/>
      <c r="C15" s="305"/>
      <c r="E15" s="7"/>
    </row>
    <row r="16" spans="1:5">
      <c r="A16" s="7" t="s">
        <v>36</v>
      </c>
      <c r="C16" s="10"/>
      <c r="D16" s="10"/>
      <c r="E16" s="10"/>
    </row>
    <row r="17" spans="1:4">
      <c r="A17" s="4" t="s">
        <v>29</v>
      </c>
      <c r="B17" s="8" t="s">
        <v>198</v>
      </c>
      <c r="C17" s="18"/>
      <c r="D17" s="18"/>
    </row>
    <row r="18" spans="1:4">
      <c r="A18" s="4" t="s">
        <v>32</v>
      </c>
      <c r="B18" s="8" t="s">
        <v>840</v>
      </c>
      <c r="C18" s="18"/>
      <c r="D18" s="18"/>
    </row>
    <row r="19" spans="1:4">
      <c r="A19" s="4" t="s">
        <v>37</v>
      </c>
      <c r="B19" s="8" t="s">
        <v>101</v>
      </c>
      <c r="C19" s="18"/>
      <c r="D19" s="18"/>
    </row>
    <row r="20" spans="1:4">
      <c r="A20" s="4" t="s">
        <v>38</v>
      </c>
      <c r="B20" s="8" t="s">
        <v>78</v>
      </c>
      <c r="C20" s="18"/>
      <c r="D20" s="18"/>
    </row>
    <row r="21" spans="1:4">
      <c r="A21" s="4" t="s">
        <v>33</v>
      </c>
      <c r="B21" s="8" t="s">
        <v>232</v>
      </c>
      <c r="C21" s="18"/>
      <c r="D21" s="18"/>
    </row>
    <row r="22" spans="1:4">
      <c r="A22" s="4" t="s">
        <v>91</v>
      </c>
      <c r="B22" s="8" t="s">
        <v>199</v>
      </c>
      <c r="C22" s="18"/>
      <c r="D22" s="18"/>
    </row>
    <row r="23" spans="1:4">
      <c r="A23" s="4" t="s">
        <v>84</v>
      </c>
      <c r="B23" s="4" t="s">
        <v>85</v>
      </c>
    </row>
    <row r="24" spans="1:4">
      <c r="A24" s="4" t="s">
        <v>86</v>
      </c>
      <c r="B24" s="4" t="s">
        <v>87</v>
      </c>
    </row>
    <row r="26" spans="1:4">
      <c r="A26" s="7"/>
    </row>
    <row r="27" spans="1:4" ht="15" customHeight="1">
      <c r="A27" s="289"/>
      <c r="B27" s="59"/>
    </row>
    <row r="31" spans="1:4">
      <c r="A31" s="7"/>
      <c r="B31" s="11"/>
    </row>
    <row r="40" spans="2:2">
      <c r="B40" s="11"/>
    </row>
    <row r="41" spans="2:2">
      <c r="B41" s="11"/>
    </row>
    <row r="42" spans="2:2">
      <c r="B42" s="11"/>
    </row>
    <row r="43" spans="2:2">
      <c r="B43" s="11"/>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sheetPr>
  <dimension ref="A1:O6"/>
  <sheetViews>
    <sheetView zoomScaleNormal="100" workbookViewId="0">
      <pane xSplit="1" topLeftCell="B1" activePane="topRight" state="frozen"/>
      <selection pane="topRight"/>
    </sheetView>
  </sheetViews>
  <sheetFormatPr defaultColWidth="9.125" defaultRowHeight="13.8"/>
  <cols>
    <col min="1" max="1" width="23.25" style="8" customWidth="1"/>
    <col min="2" max="2" width="13.875" style="4" bestFit="1" customWidth="1"/>
    <col min="3" max="3" width="15.125" style="15" customWidth="1"/>
    <col min="4" max="4" width="11.625" style="15" customWidth="1"/>
    <col min="5" max="5" width="13.375" style="15" customWidth="1"/>
    <col min="6" max="6" width="15.75" style="15" bestFit="1" customWidth="1"/>
    <col min="7" max="7" width="19.125" style="15" bestFit="1" customWidth="1"/>
    <col min="8" max="8" width="13.875" style="15" bestFit="1" customWidth="1"/>
    <col min="9" max="9" width="13" style="15" customWidth="1"/>
    <col min="10" max="10" width="9.125" style="15"/>
    <col min="11" max="11" width="10.125" style="15" bestFit="1" customWidth="1"/>
    <col min="12" max="12" width="13.375" style="15" bestFit="1" customWidth="1"/>
    <col min="13" max="13" width="62" style="8" bestFit="1" customWidth="1"/>
    <col min="14" max="14" width="38.625" style="15" bestFit="1" customWidth="1"/>
    <col min="15" max="15" width="10.875" style="15" bestFit="1" customWidth="1"/>
    <col min="16" max="16384" width="9.125" style="4"/>
  </cols>
  <sheetData>
    <row r="1" spans="1:15" s="20" customFormat="1" ht="24" customHeight="1">
      <c r="A1" s="39" t="s">
        <v>857</v>
      </c>
      <c r="C1" s="13"/>
      <c r="D1" s="13"/>
      <c r="E1" s="13"/>
      <c r="F1" s="13"/>
      <c r="G1" s="13"/>
      <c r="H1" s="13"/>
      <c r="I1" s="13"/>
      <c r="J1" s="13"/>
      <c r="K1" s="13"/>
      <c r="L1" s="13"/>
      <c r="M1" s="54"/>
      <c r="N1" s="5"/>
      <c r="O1" s="5"/>
    </row>
    <row r="2" spans="1:15" ht="15" customHeight="1">
      <c r="A2" s="38" t="s">
        <v>51</v>
      </c>
      <c r="B2" s="5" t="s">
        <v>200</v>
      </c>
      <c r="C2" s="5" t="s">
        <v>205</v>
      </c>
      <c r="D2" s="5" t="s">
        <v>44</v>
      </c>
      <c r="E2" s="5" t="s">
        <v>45</v>
      </c>
      <c r="F2" s="5" t="s">
        <v>201</v>
      </c>
      <c r="G2" s="5" t="s">
        <v>202</v>
      </c>
      <c r="H2" s="12" t="s">
        <v>76</v>
      </c>
      <c r="I2" s="12" t="s">
        <v>77</v>
      </c>
      <c r="J2" s="5" t="s">
        <v>46</v>
      </c>
      <c r="K2" s="5" t="s">
        <v>47</v>
      </c>
      <c r="L2" s="5" t="s">
        <v>203</v>
      </c>
      <c r="M2" s="5" t="s">
        <v>204</v>
      </c>
      <c r="N2" s="5" t="s">
        <v>135</v>
      </c>
      <c r="O2" s="284" t="s">
        <v>136</v>
      </c>
    </row>
    <row r="3" spans="1:15">
      <c r="A3" s="8" t="s">
        <v>52</v>
      </c>
      <c r="B3" s="15">
        <v>2610</v>
      </c>
      <c r="C3" s="15">
        <v>14</v>
      </c>
      <c r="D3" s="27">
        <v>358365.58</v>
      </c>
      <c r="E3" s="27">
        <v>5440090.6399999997</v>
      </c>
      <c r="F3" s="27">
        <v>438.9</v>
      </c>
      <c r="G3" s="15">
        <v>434.9</v>
      </c>
      <c r="H3" s="15">
        <v>49.097349425442602</v>
      </c>
      <c r="I3" s="15">
        <v>-100.94025343709001</v>
      </c>
      <c r="J3" s="15">
        <v>0</v>
      </c>
      <c r="K3" s="15">
        <v>90</v>
      </c>
      <c r="L3" s="25">
        <v>1986</v>
      </c>
      <c r="M3" s="55" t="s">
        <v>54</v>
      </c>
      <c r="N3" s="8" t="s">
        <v>139</v>
      </c>
      <c r="O3" s="285" t="s">
        <v>140</v>
      </c>
    </row>
    <row r="4" spans="1:15">
      <c r="A4" s="8" t="s">
        <v>239</v>
      </c>
      <c r="B4" s="15">
        <v>4859</v>
      </c>
      <c r="C4" s="15">
        <v>14</v>
      </c>
      <c r="D4" s="27">
        <v>394906.57</v>
      </c>
      <c r="E4" s="27">
        <v>5464921.2300000004</v>
      </c>
      <c r="F4" s="27">
        <v>501.8</v>
      </c>
      <c r="G4" s="15">
        <v>497.5</v>
      </c>
      <c r="H4" s="15">
        <v>49.327959999999997</v>
      </c>
      <c r="I4" s="15">
        <v>-100.11637</v>
      </c>
      <c r="J4" s="15">
        <v>0</v>
      </c>
      <c r="K4" s="15">
        <v>90</v>
      </c>
      <c r="L4" s="25">
        <v>1670</v>
      </c>
      <c r="M4" s="56" t="s">
        <v>240</v>
      </c>
      <c r="N4" s="8" t="s">
        <v>241</v>
      </c>
      <c r="O4" s="285" t="s">
        <v>137</v>
      </c>
    </row>
    <row r="5" spans="1:15">
      <c r="A5" s="8" t="s">
        <v>842</v>
      </c>
      <c r="B5" s="15">
        <v>10911</v>
      </c>
      <c r="C5" s="15">
        <v>14</v>
      </c>
      <c r="D5" s="27">
        <v>352879.84</v>
      </c>
      <c r="E5" s="27">
        <v>5544135.8499999996</v>
      </c>
      <c r="F5" s="27">
        <v>477.6</v>
      </c>
      <c r="G5" s="15">
        <v>473.4</v>
      </c>
      <c r="H5" s="15">
        <v>50.031330546871999</v>
      </c>
      <c r="I5" s="15">
        <v>-101.05423946095701</v>
      </c>
      <c r="J5" s="15">
        <v>0</v>
      </c>
      <c r="K5" s="15">
        <v>90</v>
      </c>
      <c r="L5" s="25">
        <v>1496</v>
      </c>
      <c r="M5" s="288" t="s">
        <v>843</v>
      </c>
      <c r="N5" s="8" t="s">
        <v>844</v>
      </c>
      <c r="O5" s="285" t="s">
        <v>137</v>
      </c>
    </row>
    <row r="6" spans="1:15">
      <c r="A6" s="23" t="s">
        <v>53</v>
      </c>
      <c r="B6" s="16">
        <v>2532</v>
      </c>
      <c r="C6" s="16">
        <v>14</v>
      </c>
      <c r="D6" s="28">
        <v>327790.03999999998</v>
      </c>
      <c r="E6" s="28">
        <v>5546621.4900000002</v>
      </c>
      <c r="F6" s="28">
        <v>524.4</v>
      </c>
      <c r="G6" s="16">
        <v>520.79999999999995</v>
      </c>
      <c r="H6" s="16">
        <v>50.046939834224503</v>
      </c>
      <c r="I6" s="16">
        <v>-101.405381863541</v>
      </c>
      <c r="J6" s="16">
        <v>0</v>
      </c>
      <c r="K6" s="16">
        <v>90</v>
      </c>
      <c r="L6" s="26">
        <v>1664.21</v>
      </c>
      <c r="M6" s="57" t="s">
        <v>55</v>
      </c>
      <c r="N6" s="23" t="s">
        <v>138</v>
      </c>
      <c r="O6" s="286" t="s">
        <v>140</v>
      </c>
    </row>
  </sheetData>
  <hyperlinks>
    <hyperlink ref="M3" r:id="rId1" xr:uid="{00000000-0004-0000-0200-000000000000}"/>
    <hyperlink ref="M6" r:id="rId2" xr:uid="{00000000-0004-0000-0200-000002000000}"/>
    <hyperlink ref="M4" r:id="rId3" xr:uid="{A406E030-B612-40DF-BC36-4C778C0B1F56}"/>
    <hyperlink ref="M5" r:id="rId4" xr:uid="{F80454D8-A43F-4214-9CAE-325AD9A8CFF9}"/>
  </hyperlinks>
  <pageMargins left="0.7" right="0.7" top="0.75" bottom="0.75" header="0.3" footer="0.3"/>
  <pageSetup orientation="portrait"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C48"/>
  <sheetViews>
    <sheetView zoomScaleNormal="100" workbookViewId="0">
      <pane ySplit="2" topLeftCell="A3" activePane="bottomLeft" state="frozen"/>
      <selection pane="bottomLeft"/>
    </sheetView>
  </sheetViews>
  <sheetFormatPr defaultColWidth="9.125" defaultRowHeight="13.8"/>
  <cols>
    <col min="1" max="1" width="31.25" style="20" customWidth="1"/>
    <col min="2" max="2" width="16.625" style="13" bestFit="1" customWidth="1"/>
    <col min="3" max="3" width="99" style="59" customWidth="1"/>
    <col min="4" max="4" width="10.375" style="20" bestFit="1" customWidth="1"/>
    <col min="5" max="16384" width="9.125" style="20"/>
  </cols>
  <sheetData>
    <row r="1" spans="1:3" ht="24" customHeight="1">
      <c r="A1" s="17" t="s">
        <v>206</v>
      </c>
    </row>
    <row r="2" spans="1:3">
      <c r="A2" s="42" t="s">
        <v>207</v>
      </c>
      <c r="B2" s="5" t="s">
        <v>79</v>
      </c>
      <c r="C2" s="60" t="s">
        <v>80</v>
      </c>
    </row>
    <row r="3" spans="1:3">
      <c r="A3" s="20" t="s">
        <v>56</v>
      </c>
      <c r="B3" s="13" t="s">
        <v>99</v>
      </c>
      <c r="C3" s="59" t="s">
        <v>102</v>
      </c>
    </row>
    <row r="4" spans="1:3">
      <c r="A4" s="20" t="s">
        <v>57</v>
      </c>
      <c r="B4" s="13" t="s">
        <v>99</v>
      </c>
      <c r="C4" s="59" t="s">
        <v>102</v>
      </c>
    </row>
    <row r="5" spans="1:3">
      <c r="A5" s="20" t="s">
        <v>58</v>
      </c>
      <c r="B5" s="13" t="s">
        <v>99</v>
      </c>
      <c r="C5" s="59" t="s">
        <v>102</v>
      </c>
    </row>
    <row r="6" spans="1:3">
      <c r="A6" s="20" t="s">
        <v>59</v>
      </c>
      <c r="B6" s="13" t="s">
        <v>99</v>
      </c>
      <c r="C6" s="59" t="s">
        <v>102</v>
      </c>
    </row>
    <row r="7" spans="1:3">
      <c r="A7" s="20" t="s">
        <v>60</v>
      </c>
      <c r="B7" s="13" t="s">
        <v>99</v>
      </c>
      <c r="C7" s="59" t="s">
        <v>102</v>
      </c>
    </row>
    <row r="8" spans="1:3">
      <c r="A8" s="20" t="s">
        <v>61</v>
      </c>
      <c r="B8" s="13" t="s">
        <v>99</v>
      </c>
      <c r="C8" s="59" t="s">
        <v>102</v>
      </c>
    </row>
    <row r="9" spans="1:3">
      <c r="A9" s="20" t="s">
        <v>223</v>
      </c>
      <c r="B9" s="13" t="s">
        <v>99</v>
      </c>
      <c r="C9" s="59" t="s">
        <v>102</v>
      </c>
    </row>
    <row r="10" spans="1:3">
      <c r="A10" s="20" t="s">
        <v>62</v>
      </c>
      <c r="B10" s="13" t="s">
        <v>99</v>
      </c>
      <c r="C10" s="59" t="s">
        <v>102</v>
      </c>
    </row>
    <row r="11" spans="1:3">
      <c r="A11" s="20" t="s">
        <v>63</v>
      </c>
      <c r="B11" s="13" t="s">
        <v>99</v>
      </c>
      <c r="C11" s="59" t="s">
        <v>102</v>
      </c>
    </row>
    <row r="12" spans="1:3">
      <c r="A12" s="20" t="s">
        <v>224</v>
      </c>
      <c r="B12" s="13" t="s">
        <v>99</v>
      </c>
      <c r="C12" s="59" t="s">
        <v>102</v>
      </c>
    </row>
    <row r="13" spans="1:3">
      <c r="A13" s="20" t="s">
        <v>64</v>
      </c>
      <c r="B13" s="13" t="s">
        <v>99</v>
      </c>
      <c r="C13" s="59" t="s">
        <v>102</v>
      </c>
    </row>
    <row r="14" spans="1:3">
      <c r="A14" s="20" t="s">
        <v>225</v>
      </c>
      <c r="B14" s="13" t="s">
        <v>99</v>
      </c>
      <c r="C14" s="59" t="s">
        <v>102</v>
      </c>
    </row>
    <row r="15" spans="1:3">
      <c r="A15" s="20" t="s">
        <v>226</v>
      </c>
      <c r="B15" s="13" t="s">
        <v>99</v>
      </c>
      <c r="C15" s="59" t="s">
        <v>102</v>
      </c>
    </row>
    <row r="16" spans="1:3">
      <c r="A16" s="20" t="s">
        <v>65</v>
      </c>
      <c r="B16" s="13" t="s">
        <v>99</v>
      </c>
      <c r="C16" s="59" t="s">
        <v>102</v>
      </c>
    </row>
    <row r="17" spans="1:3">
      <c r="A17" s="20" t="s">
        <v>242</v>
      </c>
      <c r="B17" s="13" t="s">
        <v>99</v>
      </c>
      <c r="C17" s="59" t="s">
        <v>102</v>
      </c>
    </row>
    <row r="18" spans="1:3">
      <c r="A18" s="20" t="s">
        <v>227</v>
      </c>
      <c r="B18" s="13" t="s">
        <v>99</v>
      </c>
      <c r="C18" s="59" t="s">
        <v>102</v>
      </c>
    </row>
    <row r="19" spans="1:3">
      <c r="A19" s="20" t="s">
        <v>66</v>
      </c>
      <c r="B19" s="13" t="s">
        <v>99</v>
      </c>
      <c r="C19" s="59" t="s">
        <v>102</v>
      </c>
    </row>
    <row r="20" spans="1:3">
      <c r="A20" s="20" t="s">
        <v>228</v>
      </c>
      <c r="B20" s="13" t="s">
        <v>99</v>
      </c>
      <c r="C20" s="59" t="s">
        <v>102</v>
      </c>
    </row>
    <row r="21" spans="1:3">
      <c r="A21" s="20" t="s">
        <v>67</v>
      </c>
      <c r="B21" s="13" t="s">
        <v>99</v>
      </c>
      <c r="C21" s="59" t="s">
        <v>102</v>
      </c>
    </row>
    <row r="22" spans="1:3" ht="37.5" customHeight="1">
      <c r="A22" s="20" t="s">
        <v>94</v>
      </c>
      <c r="B22" s="13" t="s">
        <v>98</v>
      </c>
      <c r="C22" s="59" t="s">
        <v>119</v>
      </c>
    </row>
    <row r="23" spans="1:3" ht="36" customHeight="1">
      <c r="A23" s="20" t="s">
        <v>95</v>
      </c>
      <c r="B23" s="13" t="s">
        <v>111</v>
      </c>
      <c r="C23" s="59" t="s">
        <v>120</v>
      </c>
    </row>
    <row r="24" spans="1:3" ht="21.75" customHeight="1">
      <c r="A24" s="20" t="s">
        <v>56</v>
      </c>
      <c r="B24" s="13" t="s">
        <v>96</v>
      </c>
      <c r="C24" s="59" t="s">
        <v>126</v>
      </c>
    </row>
    <row r="25" spans="1:3" ht="18.75" customHeight="1">
      <c r="A25" s="20" t="s">
        <v>69</v>
      </c>
      <c r="B25" s="13" t="s">
        <v>96</v>
      </c>
      <c r="C25" s="59" t="s">
        <v>127</v>
      </c>
    </row>
    <row r="26" spans="1:3" ht="19.5" customHeight="1">
      <c r="A26" s="20" t="s">
        <v>214</v>
      </c>
      <c r="B26" s="13" t="s">
        <v>124</v>
      </c>
      <c r="C26" s="59" t="s">
        <v>864</v>
      </c>
    </row>
    <row r="27" spans="1:3" ht="21" customHeight="1">
      <c r="A27" s="20" t="s">
        <v>115</v>
      </c>
      <c r="B27" s="13" t="s">
        <v>96</v>
      </c>
      <c r="C27" s="59" t="s">
        <v>128</v>
      </c>
    </row>
    <row r="28" spans="1:3" ht="20.25" customHeight="1">
      <c r="A28" s="20" t="s">
        <v>116</v>
      </c>
      <c r="B28" s="13" t="s">
        <v>96</v>
      </c>
      <c r="C28" s="59" t="s">
        <v>129</v>
      </c>
    </row>
    <row r="29" spans="1:3" ht="18.75" customHeight="1">
      <c r="A29" s="20" t="s">
        <v>117</v>
      </c>
      <c r="B29" s="13" t="s">
        <v>96</v>
      </c>
      <c r="C29" s="59" t="s">
        <v>130</v>
      </c>
    </row>
    <row r="30" spans="1:3" ht="27.6">
      <c r="A30" s="20" t="s">
        <v>215</v>
      </c>
      <c r="B30" s="13" t="s">
        <v>96</v>
      </c>
      <c r="C30" s="59" t="s">
        <v>125</v>
      </c>
    </row>
    <row r="31" spans="1:3" ht="48" customHeight="1">
      <c r="A31" s="20" t="s">
        <v>208</v>
      </c>
      <c r="B31" s="13" t="s">
        <v>97</v>
      </c>
      <c r="C31" s="59" t="s">
        <v>123</v>
      </c>
    </row>
    <row r="32" spans="1:3" ht="36" customHeight="1">
      <c r="A32" s="20" t="s">
        <v>277</v>
      </c>
      <c r="B32" s="40" t="s">
        <v>93</v>
      </c>
      <c r="C32" s="59" t="s">
        <v>118</v>
      </c>
    </row>
    <row r="33" spans="1:3" ht="39" customHeight="1">
      <c r="A33" s="20" t="s">
        <v>209</v>
      </c>
      <c r="B33" s="13" t="s">
        <v>103</v>
      </c>
      <c r="C33" s="59" t="s">
        <v>109</v>
      </c>
    </row>
    <row r="34" spans="1:3" ht="27.6">
      <c r="A34" s="20" t="s">
        <v>210</v>
      </c>
      <c r="B34" s="13" t="s">
        <v>103</v>
      </c>
      <c r="C34" s="59" t="s">
        <v>109</v>
      </c>
    </row>
    <row r="35" spans="1:3" ht="20.25" customHeight="1">
      <c r="A35" s="20" t="s">
        <v>216</v>
      </c>
      <c r="B35" s="13" t="s">
        <v>103</v>
      </c>
      <c r="C35" s="59" t="s">
        <v>92</v>
      </c>
    </row>
    <row r="36" spans="1:3" ht="51.75" customHeight="1">
      <c r="A36" s="20" t="s">
        <v>217</v>
      </c>
      <c r="B36" s="40" t="s">
        <v>104</v>
      </c>
      <c r="C36" s="59" t="s">
        <v>845</v>
      </c>
    </row>
    <row r="37" spans="1:3" ht="17.25" customHeight="1">
      <c r="A37" s="20" t="s">
        <v>74</v>
      </c>
      <c r="B37" s="40" t="s">
        <v>106</v>
      </c>
      <c r="C37" s="59" t="s">
        <v>133</v>
      </c>
    </row>
    <row r="38" spans="1:3" ht="19.5" customHeight="1">
      <c r="A38" s="20" t="s">
        <v>75</v>
      </c>
      <c r="B38" s="40" t="s">
        <v>105</v>
      </c>
      <c r="C38" s="59" t="s">
        <v>132</v>
      </c>
    </row>
    <row r="39" spans="1:3" ht="18.75" customHeight="1">
      <c r="A39" s="20" t="s">
        <v>218</v>
      </c>
      <c r="B39" s="13" t="s">
        <v>106</v>
      </c>
      <c r="C39" s="59" t="s">
        <v>131</v>
      </c>
    </row>
    <row r="40" spans="1:3" ht="18" customHeight="1">
      <c r="A40" s="20" t="s">
        <v>219</v>
      </c>
      <c r="B40" s="13" t="s">
        <v>106</v>
      </c>
      <c r="C40" s="59" t="s">
        <v>131</v>
      </c>
    </row>
    <row r="41" spans="1:3" ht="27.6">
      <c r="A41" s="20" t="s">
        <v>81</v>
      </c>
      <c r="B41" s="13" t="s">
        <v>103</v>
      </c>
      <c r="C41" s="59" t="s">
        <v>121</v>
      </c>
    </row>
    <row r="42" spans="1:3" ht="37.5" customHeight="1">
      <c r="A42" s="20" t="s">
        <v>221</v>
      </c>
      <c r="B42" s="13" t="s">
        <v>96</v>
      </c>
      <c r="C42" s="59" t="s">
        <v>134</v>
      </c>
    </row>
    <row r="43" spans="1:3" ht="133.5" customHeight="1">
      <c r="A43" s="20" t="s">
        <v>82</v>
      </c>
      <c r="B43" s="13" t="s">
        <v>104</v>
      </c>
      <c r="C43" s="59" t="s">
        <v>181</v>
      </c>
    </row>
    <row r="44" spans="1:3" ht="19.5" customHeight="1">
      <c r="A44" s="20" t="s">
        <v>100</v>
      </c>
      <c r="B44" s="13" t="s">
        <v>99</v>
      </c>
      <c r="C44" s="59" t="s">
        <v>108</v>
      </c>
    </row>
    <row r="45" spans="1:3" ht="19.5" customHeight="1">
      <c r="A45" s="20" t="s">
        <v>83</v>
      </c>
      <c r="B45" s="13" t="s">
        <v>99</v>
      </c>
      <c r="C45" s="59" t="s">
        <v>107</v>
      </c>
    </row>
    <row r="46" spans="1:3" ht="61.5" customHeight="1">
      <c r="A46" s="120" t="s">
        <v>504</v>
      </c>
      <c r="B46" s="41" t="s">
        <v>93</v>
      </c>
      <c r="C46" s="61" t="s">
        <v>122</v>
      </c>
    </row>
    <row r="48" spans="1:3">
      <c r="A48" s="34"/>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sheetPr>
  <dimension ref="A1:T140"/>
  <sheetViews>
    <sheetView zoomScaleNormal="100" workbookViewId="0">
      <pane ySplit="2" topLeftCell="A3" activePane="bottomLeft" state="frozen"/>
      <selection pane="bottomLeft" sqref="A1:D1"/>
    </sheetView>
  </sheetViews>
  <sheetFormatPr defaultColWidth="9.125" defaultRowHeight="13.8"/>
  <cols>
    <col min="1" max="1" width="15.875" style="8" bestFit="1" customWidth="1"/>
    <col min="2" max="2" width="31.875" style="15" bestFit="1" customWidth="1"/>
    <col min="3" max="3" width="16.125" style="15" customWidth="1"/>
    <col min="4" max="4" width="11.625" style="15" customWidth="1"/>
    <col min="5" max="16384" width="9.125" style="4"/>
  </cols>
  <sheetData>
    <row r="1" spans="1:6" ht="36" customHeight="1">
      <c r="A1" s="307" t="s">
        <v>182</v>
      </c>
      <c r="B1" s="307"/>
      <c r="C1" s="307"/>
      <c r="D1" s="308"/>
      <c r="E1" s="43"/>
      <c r="F1" s="9"/>
    </row>
    <row r="2" spans="1:6">
      <c r="A2" s="38" t="s">
        <v>142</v>
      </c>
      <c r="B2" s="5" t="s">
        <v>143</v>
      </c>
      <c r="C2" s="5" t="s">
        <v>144</v>
      </c>
      <c r="D2" s="44"/>
      <c r="E2" s="24"/>
    </row>
    <row r="3" spans="1:6">
      <c r="A3" s="8" t="s">
        <v>145</v>
      </c>
      <c r="B3" s="15" t="s">
        <v>146</v>
      </c>
      <c r="C3" s="15" t="s">
        <v>608</v>
      </c>
    </row>
    <row r="4" spans="1:6">
      <c r="A4" s="8" t="s">
        <v>145</v>
      </c>
      <c r="B4" s="15" t="s">
        <v>147</v>
      </c>
      <c r="C4" s="15" t="s">
        <v>609</v>
      </c>
    </row>
    <row r="5" spans="1:6">
      <c r="A5" s="8" t="s">
        <v>145</v>
      </c>
      <c r="B5" s="15" t="s">
        <v>148</v>
      </c>
      <c r="C5" s="15" t="s">
        <v>610</v>
      </c>
    </row>
    <row r="6" spans="1:6">
      <c r="A6" s="8" t="s">
        <v>145</v>
      </c>
      <c r="B6" s="15" t="s">
        <v>149</v>
      </c>
      <c r="C6" s="15" t="s">
        <v>611</v>
      </c>
    </row>
    <row r="7" spans="1:6">
      <c r="A7" s="8" t="s">
        <v>145</v>
      </c>
      <c r="B7" s="15" t="s">
        <v>150</v>
      </c>
      <c r="C7" s="15" t="s">
        <v>612</v>
      </c>
    </row>
    <row r="8" spans="1:6">
      <c r="A8" s="8" t="s">
        <v>145</v>
      </c>
      <c r="B8" s="15" t="s">
        <v>151</v>
      </c>
      <c r="C8" s="15" t="s">
        <v>613</v>
      </c>
    </row>
    <row r="9" spans="1:6">
      <c r="A9" s="8" t="s">
        <v>145</v>
      </c>
      <c r="B9" s="15" t="s">
        <v>152</v>
      </c>
      <c r="C9" s="29" t="s">
        <v>153</v>
      </c>
    </row>
    <row r="10" spans="1:6">
      <c r="A10" s="8" t="s">
        <v>145</v>
      </c>
      <c r="B10" s="15" t="s">
        <v>154</v>
      </c>
      <c r="C10" s="30" t="s">
        <v>155</v>
      </c>
    </row>
    <row r="11" spans="1:6">
      <c r="A11" s="8" t="s">
        <v>156</v>
      </c>
      <c r="B11" s="15" t="s">
        <v>157</v>
      </c>
      <c r="C11" s="15" t="s">
        <v>614</v>
      </c>
    </row>
    <row r="12" spans="1:6">
      <c r="A12" s="8" t="s">
        <v>156</v>
      </c>
      <c r="B12" s="15" t="s">
        <v>158</v>
      </c>
      <c r="C12" s="15" t="s">
        <v>615</v>
      </c>
    </row>
    <row r="13" spans="1:6">
      <c r="A13" s="8" t="s">
        <v>156</v>
      </c>
      <c r="B13" s="15" t="s">
        <v>159</v>
      </c>
      <c r="C13" s="15" t="s">
        <v>616</v>
      </c>
    </row>
    <row r="14" spans="1:6">
      <c r="A14" s="8" t="s">
        <v>156</v>
      </c>
      <c r="B14" s="15" t="s">
        <v>160</v>
      </c>
      <c r="C14" s="15" t="s">
        <v>617</v>
      </c>
    </row>
    <row r="15" spans="1:6">
      <c r="A15" s="8" t="s">
        <v>156</v>
      </c>
      <c r="B15" s="15" t="s">
        <v>161</v>
      </c>
      <c r="C15" s="15" t="s">
        <v>618</v>
      </c>
    </row>
    <row r="16" spans="1:6">
      <c r="A16" s="8" t="s">
        <v>156</v>
      </c>
      <c r="B16" s="15" t="s">
        <v>162</v>
      </c>
      <c r="C16" s="15" t="s">
        <v>619</v>
      </c>
    </row>
    <row r="17" spans="1:3">
      <c r="A17" s="8" t="s">
        <v>156</v>
      </c>
      <c r="B17" s="15" t="s">
        <v>150</v>
      </c>
      <c r="C17" s="29" t="s">
        <v>163</v>
      </c>
    </row>
    <row r="18" spans="1:3">
      <c r="A18" s="8" t="s">
        <v>156</v>
      </c>
      <c r="B18" s="15" t="s">
        <v>154</v>
      </c>
      <c r="C18" s="29" t="s">
        <v>164</v>
      </c>
    </row>
    <row r="19" spans="1:3">
      <c r="A19" s="8" t="s">
        <v>165</v>
      </c>
      <c r="B19" s="15" t="s">
        <v>151</v>
      </c>
      <c r="C19" s="15" t="s">
        <v>620</v>
      </c>
    </row>
    <row r="20" spans="1:3">
      <c r="A20" s="8" t="s">
        <v>165</v>
      </c>
      <c r="B20" s="15" t="s">
        <v>150</v>
      </c>
      <c r="C20" s="15" t="s">
        <v>621</v>
      </c>
    </row>
    <row r="21" spans="1:3">
      <c r="A21" s="8" t="s">
        <v>165</v>
      </c>
      <c r="B21" s="15" t="s">
        <v>166</v>
      </c>
      <c r="C21" s="15" t="s">
        <v>622</v>
      </c>
    </row>
    <row r="22" spans="1:3">
      <c r="A22" s="8" t="s">
        <v>165</v>
      </c>
      <c r="B22" s="15" t="s">
        <v>167</v>
      </c>
      <c r="C22" s="15" t="s">
        <v>623</v>
      </c>
    </row>
    <row r="23" spans="1:3">
      <c r="A23" s="8" t="s">
        <v>165</v>
      </c>
      <c r="B23" s="15" t="s">
        <v>168</v>
      </c>
      <c r="C23" s="15" t="s">
        <v>624</v>
      </c>
    </row>
    <row r="24" spans="1:3">
      <c r="A24" s="8" t="s">
        <v>165</v>
      </c>
      <c r="B24" s="15" t="s">
        <v>169</v>
      </c>
      <c r="C24" s="15" t="s">
        <v>625</v>
      </c>
    </row>
    <row r="25" spans="1:3">
      <c r="A25" s="8" t="s">
        <v>165</v>
      </c>
      <c r="B25" s="15" t="s">
        <v>154</v>
      </c>
      <c r="C25" s="15" t="s">
        <v>170</v>
      </c>
    </row>
    <row r="26" spans="1:3">
      <c r="A26" s="8" t="s">
        <v>171</v>
      </c>
      <c r="B26" s="15" t="s">
        <v>172</v>
      </c>
      <c r="C26" s="15" t="s">
        <v>626</v>
      </c>
    </row>
    <row r="27" spans="1:3">
      <c r="A27" s="8" t="s">
        <v>171</v>
      </c>
      <c r="B27" s="15" t="s">
        <v>173</v>
      </c>
      <c r="C27" s="15" t="s">
        <v>627</v>
      </c>
    </row>
    <row r="28" spans="1:3">
      <c r="A28" s="8" t="s">
        <v>171</v>
      </c>
      <c r="B28" s="15" t="s">
        <v>174</v>
      </c>
      <c r="C28" s="15" t="s">
        <v>628</v>
      </c>
    </row>
    <row r="29" spans="1:3">
      <c r="A29" s="8" t="s">
        <v>171</v>
      </c>
      <c r="B29" s="15" t="s">
        <v>175</v>
      </c>
      <c r="C29" s="15" t="s">
        <v>629</v>
      </c>
    </row>
    <row r="30" spans="1:3">
      <c r="A30" s="8" t="s">
        <v>171</v>
      </c>
      <c r="B30" s="15" t="s">
        <v>176</v>
      </c>
      <c r="C30" s="15" t="s">
        <v>630</v>
      </c>
    </row>
    <row r="31" spans="1:3">
      <c r="A31" s="8" t="s">
        <v>171</v>
      </c>
      <c r="B31" s="15" t="s">
        <v>150</v>
      </c>
      <c r="C31" s="15" t="s">
        <v>631</v>
      </c>
    </row>
    <row r="32" spans="1:3">
      <c r="A32" s="8" t="s">
        <v>171</v>
      </c>
      <c r="B32" s="15" t="s">
        <v>151</v>
      </c>
      <c r="C32" s="15" t="s">
        <v>632</v>
      </c>
    </row>
    <row r="33" spans="1:20">
      <c r="A33" s="8" t="s">
        <v>171</v>
      </c>
      <c r="B33" s="15" t="s">
        <v>177</v>
      </c>
      <c r="C33" s="15" t="s">
        <v>633</v>
      </c>
    </row>
    <row r="34" spans="1:20">
      <c r="A34" s="8" t="s">
        <v>171</v>
      </c>
      <c r="B34" s="15" t="s">
        <v>178</v>
      </c>
      <c r="C34" s="15" t="s">
        <v>634</v>
      </c>
    </row>
    <row r="35" spans="1:20">
      <c r="A35" s="8" t="s">
        <v>171</v>
      </c>
      <c r="B35" s="15" t="s">
        <v>179</v>
      </c>
      <c r="C35" s="15" t="s">
        <v>635</v>
      </c>
    </row>
    <row r="36" spans="1:20">
      <c r="A36" s="8" t="s">
        <v>171</v>
      </c>
      <c r="B36" s="15" t="s">
        <v>152</v>
      </c>
      <c r="C36" s="15" t="s">
        <v>636</v>
      </c>
    </row>
    <row r="37" spans="1:20">
      <c r="A37" s="23" t="s">
        <v>171</v>
      </c>
      <c r="B37" s="16" t="s">
        <v>154</v>
      </c>
      <c r="C37" s="31" t="s">
        <v>180</v>
      </c>
    </row>
    <row r="38" spans="1:20" ht="6" customHeight="1"/>
    <row r="39" spans="1:20">
      <c r="A39" s="292" t="s">
        <v>233</v>
      </c>
      <c r="B39" s="293"/>
      <c r="C39" s="293"/>
      <c r="D39" s="293"/>
      <c r="E39" s="32"/>
      <c r="F39" s="32"/>
      <c r="G39" s="32"/>
      <c r="H39" s="32"/>
      <c r="I39" s="32"/>
      <c r="J39" s="32"/>
      <c r="K39" s="32"/>
      <c r="L39" s="32"/>
      <c r="M39" s="32"/>
      <c r="N39" s="32"/>
      <c r="O39" s="32"/>
      <c r="P39" s="32"/>
      <c r="Q39" s="32"/>
      <c r="R39" s="32"/>
      <c r="S39" s="32"/>
      <c r="T39" s="32"/>
    </row>
    <row r="40" spans="1:20">
      <c r="A40" s="292" t="s">
        <v>234</v>
      </c>
      <c r="B40" s="293"/>
      <c r="C40" s="293"/>
      <c r="D40" s="293"/>
      <c r="E40" s="32"/>
      <c r="F40" s="32"/>
      <c r="G40" s="32"/>
      <c r="H40" s="32"/>
      <c r="I40" s="32"/>
      <c r="J40" s="32"/>
      <c r="K40" s="32"/>
      <c r="L40" s="32"/>
      <c r="M40" s="32"/>
      <c r="N40" s="32"/>
      <c r="O40" s="32"/>
      <c r="P40" s="32"/>
      <c r="Q40" s="32"/>
      <c r="R40" s="32"/>
      <c r="S40" s="32"/>
      <c r="T40" s="32"/>
    </row>
    <row r="41" spans="1:20">
      <c r="A41" s="292" t="s">
        <v>235</v>
      </c>
      <c r="B41" s="293"/>
      <c r="C41" s="293"/>
      <c r="D41" s="293"/>
      <c r="E41" s="32"/>
      <c r="F41" s="32"/>
      <c r="G41" s="32"/>
      <c r="H41" s="32"/>
      <c r="I41" s="32"/>
      <c r="J41" s="32"/>
      <c r="K41" s="32"/>
      <c r="L41" s="32"/>
      <c r="M41" s="32"/>
      <c r="N41" s="32"/>
      <c r="O41" s="32"/>
      <c r="P41" s="32"/>
      <c r="Q41" s="32"/>
      <c r="R41" s="32"/>
      <c r="S41" s="32"/>
      <c r="T41" s="32"/>
    </row>
    <row r="42" spans="1:20">
      <c r="A42" s="292" t="s">
        <v>236</v>
      </c>
      <c r="B42" s="293"/>
      <c r="C42" s="293"/>
      <c r="D42" s="293"/>
      <c r="E42" s="32"/>
      <c r="F42" s="32"/>
      <c r="G42" s="32"/>
      <c r="H42" s="32"/>
      <c r="I42" s="32"/>
      <c r="J42" s="32"/>
      <c r="K42" s="32"/>
      <c r="L42" s="32"/>
      <c r="M42" s="32"/>
      <c r="N42" s="32"/>
      <c r="O42" s="32"/>
      <c r="P42" s="32"/>
      <c r="Q42" s="32"/>
      <c r="R42" s="32"/>
      <c r="S42" s="32"/>
      <c r="T42" s="32"/>
    </row>
    <row r="43" spans="1:20">
      <c r="A43" s="292" t="s">
        <v>237</v>
      </c>
      <c r="B43" s="293"/>
      <c r="C43" s="293"/>
      <c r="D43" s="293"/>
      <c r="E43" s="32"/>
      <c r="F43" s="32"/>
      <c r="G43" s="32"/>
      <c r="H43" s="32"/>
      <c r="I43" s="32"/>
      <c r="J43" s="32"/>
      <c r="K43" s="32"/>
      <c r="L43" s="32"/>
      <c r="M43" s="32"/>
      <c r="N43" s="32"/>
      <c r="O43" s="32"/>
      <c r="P43" s="32"/>
      <c r="Q43" s="32"/>
      <c r="R43" s="32"/>
      <c r="S43" s="32"/>
      <c r="T43" s="32"/>
    </row>
    <row r="44" spans="1:20">
      <c r="A44" s="47"/>
      <c r="B44" s="46"/>
    </row>
    <row r="45" spans="1:20">
      <c r="A45" s="47"/>
      <c r="B45" s="46"/>
    </row>
    <row r="46" spans="1:20">
      <c r="A46" s="47"/>
      <c r="B46" s="46"/>
    </row>
    <row r="47" spans="1:20">
      <c r="A47" s="47"/>
      <c r="B47" s="46"/>
    </row>
    <row r="48" spans="1:20">
      <c r="A48" s="47"/>
      <c r="B48" s="45"/>
      <c r="C48" s="45"/>
      <c r="D48" s="45"/>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row r="67" spans="2:2">
      <c r="B67" s="46"/>
    </row>
    <row r="68" spans="2:2">
      <c r="B68" s="46"/>
    </row>
    <row r="69" spans="2:2">
      <c r="B69" s="46"/>
    </row>
    <row r="70" spans="2:2">
      <c r="B70" s="46"/>
    </row>
    <row r="71" spans="2:2">
      <c r="B71" s="46"/>
    </row>
    <row r="72" spans="2:2">
      <c r="B72" s="46"/>
    </row>
    <row r="73" spans="2:2">
      <c r="B73" s="46"/>
    </row>
    <row r="74" spans="2:2">
      <c r="B74" s="46"/>
    </row>
    <row r="75" spans="2:2">
      <c r="B75" s="46"/>
    </row>
    <row r="76" spans="2:2">
      <c r="B76" s="46"/>
    </row>
    <row r="77" spans="2:2">
      <c r="B77" s="46"/>
    </row>
    <row r="78" spans="2:2">
      <c r="B78" s="46"/>
    </row>
    <row r="79" spans="2:2">
      <c r="B79" s="46"/>
    </row>
    <row r="80" spans="2:2">
      <c r="B80" s="46"/>
    </row>
    <row r="81" spans="2:2">
      <c r="B81" s="46"/>
    </row>
    <row r="82" spans="2:2">
      <c r="B82" s="46"/>
    </row>
    <row r="83" spans="2:2">
      <c r="B83" s="46"/>
    </row>
    <row r="84" spans="2:2">
      <c r="B84" s="46"/>
    </row>
    <row r="85" spans="2:2">
      <c r="B85" s="46"/>
    </row>
    <row r="86" spans="2:2">
      <c r="B86" s="46"/>
    </row>
    <row r="87" spans="2:2">
      <c r="B87" s="46"/>
    </row>
    <row r="88" spans="2:2">
      <c r="B88" s="46"/>
    </row>
    <row r="89" spans="2:2">
      <c r="B89" s="46"/>
    </row>
    <row r="90" spans="2:2">
      <c r="B90" s="46"/>
    </row>
    <row r="91" spans="2:2">
      <c r="B91" s="46"/>
    </row>
    <row r="92" spans="2:2">
      <c r="B92" s="46"/>
    </row>
    <row r="93" spans="2:2">
      <c r="B93" s="46"/>
    </row>
    <row r="94" spans="2:2">
      <c r="B94" s="46"/>
    </row>
    <row r="95" spans="2:2">
      <c r="B95" s="46"/>
    </row>
    <row r="96" spans="2:2">
      <c r="B96" s="46"/>
    </row>
    <row r="97" spans="2:2">
      <c r="B97" s="46"/>
    </row>
    <row r="98" spans="2:2">
      <c r="B98" s="46"/>
    </row>
    <row r="99" spans="2:2">
      <c r="B99" s="46"/>
    </row>
    <row r="100" spans="2:2">
      <c r="B100" s="46"/>
    </row>
    <row r="101" spans="2:2">
      <c r="B101" s="46"/>
    </row>
    <row r="102" spans="2:2">
      <c r="B102" s="46"/>
    </row>
    <row r="103" spans="2:2">
      <c r="B103" s="46"/>
    </row>
    <row r="104" spans="2:2">
      <c r="B104" s="46"/>
    </row>
    <row r="105" spans="2:2">
      <c r="B105" s="46"/>
    </row>
    <row r="106" spans="2:2">
      <c r="B106" s="46"/>
    </row>
    <row r="107" spans="2:2">
      <c r="B107" s="46"/>
    </row>
    <row r="108" spans="2:2">
      <c r="B108" s="46"/>
    </row>
    <row r="109" spans="2:2">
      <c r="B109" s="46"/>
    </row>
    <row r="110" spans="2:2">
      <c r="B110" s="46"/>
    </row>
    <row r="111" spans="2:2">
      <c r="B111" s="46"/>
    </row>
    <row r="112" spans="2:2">
      <c r="B112" s="46"/>
    </row>
    <row r="113" spans="2:2">
      <c r="B113" s="46"/>
    </row>
    <row r="114" spans="2:2">
      <c r="B114" s="46"/>
    </row>
    <row r="115" spans="2:2">
      <c r="B115" s="46"/>
    </row>
    <row r="116" spans="2:2">
      <c r="B116" s="46"/>
    </row>
    <row r="117" spans="2:2">
      <c r="B117" s="46"/>
    </row>
    <row r="118" spans="2:2">
      <c r="B118" s="46"/>
    </row>
    <row r="119" spans="2:2">
      <c r="B119" s="46"/>
    </row>
    <row r="120" spans="2:2">
      <c r="B120" s="46"/>
    </row>
    <row r="121" spans="2:2">
      <c r="B121" s="46"/>
    </row>
    <row r="122" spans="2:2">
      <c r="B122" s="46"/>
    </row>
    <row r="123" spans="2:2">
      <c r="B123" s="46"/>
    </row>
    <row r="124" spans="2:2">
      <c r="B124" s="46"/>
    </row>
    <row r="125" spans="2:2">
      <c r="B125" s="46"/>
    </row>
    <row r="126" spans="2:2">
      <c r="B126" s="46"/>
    </row>
    <row r="127" spans="2:2">
      <c r="B127" s="46"/>
    </row>
    <row r="128" spans="2:2">
      <c r="B128" s="46"/>
    </row>
    <row r="129" spans="2:2">
      <c r="B129" s="46"/>
    </row>
    <row r="130" spans="2:2">
      <c r="B130" s="46"/>
    </row>
    <row r="131" spans="2:2">
      <c r="B131" s="46"/>
    </row>
    <row r="132" spans="2:2">
      <c r="B132" s="46"/>
    </row>
    <row r="133" spans="2:2">
      <c r="B133" s="46"/>
    </row>
    <row r="134" spans="2:2">
      <c r="B134" s="46"/>
    </row>
    <row r="135" spans="2:2">
      <c r="B135" s="46"/>
    </row>
    <row r="136" spans="2:2">
      <c r="B136" s="46"/>
    </row>
    <row r="137" spans="2:2">
      <c r="B137" s="46"/>
    </row>
    <row r="138" spans="2:2">
      <c r="B138" s="46"/>
    </row>
    <row r="139" spans="2:2">
      <c r="B139" s="46"/>
    </row>
    <row r="140" spans="2:2">
      <c r="B140" s="46"/>
    </row>
  </sheetData>
  <mergeCells count="1">
    <mergeCell ref="A1:D1"/>
  </mergeCells>
  <pageMargins left="0.7" right="0.7" top="0.75" bottom="0.75" header="0.3" footer="0.3"/>
  <pageSetup orientation="portrait" r:id="rId1"/>
  <ignoredErrors>
    <ignoredError sqref="C9:C10 C17:C18 C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sheetPr>
  <dimension ref="A1:AC11"/>
  <sheetViews>
    <sheetView zoomScaleNormal="100" workbookViewId="0">
      <pane xSplit="1" topLeftCell="B1" activePane="topRight" state="frozen"/>
      <selection pane="topRight"/>
    </sheetView>
  </sheetViews>
  <sheetFormatPr defaultColWidth="9.125" defaultRowHeight="13.8"/>
  <cols>
    <col min="1" max="1" width="41.75" style="8" customWidth="1"/>
    <col min="2" max="2" width="8.125" style="15" bestFit="1" customWidth="1"/>
    <col min="3" max="3" width="6.375" style="15" bestFit="1" customWidth="1"/>
    <col min="4" max="4" width="7.625" style="15" bestFit="1" customWidth="1"/>
    <col min="5" max="5" width="7.25" style="15" bestFit="1" customWidth="1"/>
    <col min="6" max="6" width="8.25" style="15" bestFit="1" customWidth="1"/>
    <col min="7" max="7" width="7.75" style="15" bestFit="1" customWidth="1"/>
    <col min="8" max="8" width="12.625" style="15" bestFit="1" customWidth="1"/>
    <col min="9" max="9" width="7.625" style="15" bestFit="1" customWidth="1"/>
    <col min="10" max="10" width="7.25" style="15" bestFit="1" customWidth="1"/>
    <col min="11" max="11" width="13.125" style="15" bestFit="1" customWidth="1"/>
    <col min="12" max="12" width="8.375" style="15" bestFit="1" customWidth="1"/>
    <col min="13" max="13" width="11.25" style="15" bestFit="1" customWidth="1"/>
    <col min="14" max="14" width="13.125" style="15" bestFit="1" customWidth="1"/>
    <col min="15" max="15" width="7.25" style="15" bestFit="1" customWidth="1"/>
    <col min="16" max="16" width="11" style="15" bestFit="1" customWidth="1"/>
    <col min="17" max="17" width="13.125" style="15" bestFit="1" customWidth="1"/>
    <col min="18" max="18" width="7.875" style="15" bestFit="1" customWidth="1"/>
    <col min="19" max="19" width="14.125" style="15" bestFit="1" customWidth="1"/>
    <col min="20" max="20" width="7.375" style="15" bestFit="1" customWidth="1"/>
    <col min="21" max="21" width="17.625" style="15" bestFit="1" customWidth="1"/>
    <col min="22" max="22" width="11" style="15" bestFit="1" customWidth="1"/>
    <col min="23" max="23" width="10.375" style="15" bestFit="1" customWidth="1"/>
    <col min="24" max="24" width="9.875" style="15" bestFit="1" customWidth="1"/>
    <col min="25" max="27" width="9.125" style="15"/>
    <col min="28" max="29" width="10" style="15" bestFit="1" customWidth="1"/>
    <col min="30" max="16384" width="9.125" style="4"/>
  </cols>
  <sheetData>
    <row r="1" spans="1:29" ht="24" customHeight="1">
      <c r="A1" s="19" t="s">
        <v>187</v>
      </c>
      <c r="B1" s="48"/>
    </row>
    <row r="2" spans="1:29" ht="15">
      <c r="A2" s="50" t="s">
        <v>184</v>
      </c>
      <c r="B2" s="6" t="s">
        <v>56</v>
      </c>
      <c r="C2" s="6" t="s">
        <v>57</v>
      </c>
      <c r="D2" s="6" t="s">
        <v>58</v>
      </c>
      <c r="E2" s="6" t="s">
        <v>59</v>
      </c>
      <c r="F2" s="6" t="s">
        <v>60</v>
      </c>
      <c r="G2" s="6" t="s">
        <v>61</v>
      </c>
      <c r="H2" s="6" t="s">
        <v>223</v>
      </c>
      <c r="I2" s="6" t="s">
        <v>62</v>
      </c>
      <c r="J2" s="6" t="s">
        <v>63</v>
      </c>
      <c r="K2" s="6" t="s">
        <v>224</v>
      </c>
      <c r="L2" s="6" t="s">
        <v>64</v>
      </c>
      <c r="M2" s="6" t="s">
        <v>225</v>
      </c>
      <c r="N2" s="6" t="s">
        <v>226</v>
      </c>
      <c r="O2" s="6" t="s">
        <v>65</v>
      </c>
      <c r="P2" s="132" t="s">
        <v>242</v>
      </c>
      <c r="Q2" s="6" t="s">
        <v>227</v>
      </c>
      <c r="R2" s="6" t="s">
        <v>66</v>
      </c>
      <c r="S2" s="6" t="s">
        <v>228</v>
      </c>
      <c r="T2" s="6" t="s">
        <v>67</v>
      </c>
      <c r="U2" s="6" t="s">
        <v>208</v>
      </c>
      <c r="V2" s="6" t="s">
        <v>73</v>
      </c>
      <c r="W2" s="6" t="s">
        <v>209</v>
      </c>
      <c r="X2" s="6" t="s">
        <v>210</v>
      </c>
      <c r="Y2" s="6" t="s">
        <v>81</v>
      </c>
      <c r="Z2" s="6" t="s">
        <v>211</v>
      </c>
      <c r="AA2" s="6" t="s">
        <v>83</v>
      </c>
      <c r="AB2" s="6" t="s">
        <v>229</v>
      </c>
      <c r="AC2" s="6" t="s">
        <v>230</v>
      </c>
    </row>
    <row r="3" spans="1:29">
      <c r="A3" s="51" t="s">
        <v>183</v>
      </c>
      <c r="B3" s="33">
        <v>19.7</v>
      </c>
      <c r="C3" s="33">
        <v>14.1</v>
      </c>
      <c r="D3" s="33">
        <v>18.5</v>
      </c>
      <c r="E3" s="33">
        <v>19.100000000000001</v>
      </c>
      <c r="F3" s="33">
        <v>8.6999999999999993</v>
      </c>
      <c r="G3" s="33">
        <v>4.0999999999999996</v>
      </c>
      <c r="H3" s="33">
        <v>5.6</v>
      </c>
      <c r="I3" s="33">
        <v>7.9</v>
      </c>
      <c r="J3" s="33">
        <v>3.9</v>
      </c>
      <c r="K3" s="33">
        <v>6.2</v>
      </c>
      <c r="L3" s="33">
        <v>6.6</v>
      </c>
      <c r="M3" s="49" t="s">
        <v>189</v>
      </c>
      <c r="N3" s="33">
        <v>4.9000000000000004</v>
      </c>
      <c r="O3" s="49" t="s">
        <v>190</v>
      </c>
      <c r="P3" s="49" t="s">
        <v>93</v>
      </c>
      <c r="Q3" s="33">
        <v>7.6</v>
      </c>
      <c r="R3" s="33">
        <v>4.5</v>
      </c>
      <c r="S3" s="33">
        <v>52.7</v>
      </c>
      <c r="T3" s="33">
        <v>29.1</v>
      </c>
      <c r="U3" s="33">
        <v>5.7</v>
      </c>
      <c r="V3" s="33" t="s">
        <v>188</v>
      </c>
      <c r="W3" s="33" t="s">
        <v>188</v>
      </c>
      <c r="X3" s="33" t="s">
        <v>188</v>
      </c>
      <c r="Y3" s="33" t="s">
        <v>188</v>
      </c>
      <c r="Z3" s="33" t="s">
        <v>188</v>
      </c>
      <c r="AA3" s="33" t="s">
        <v>188</v>
      </c>
      <c r="AB3" s="33" t="s">
        <v>188</v>
      </c>
      <c r="AC3" s="33" t="s">
        <v>188</v>
      </c>
    </row>
    <row r="5" spans="1:29">
      <c r="A5" s="294" t="s">
        <v>185</v>
      </c>
      <c r="B5" s="293"/>
      <c r="C5" s="293"/>
      <c r="D5" s="293"/>
      <c r="E5" s="293"/>
      <c r="F5" s="293"/>
      <c r="G5" s="293"/>
      <c r="P5" s="10"/>
    </row>
    <row r="6" spans="1:29" ht="65.25" customHeight="1">
      <c r="A6" s="309" t="s">
        <v>606</v>
      </c>
      <c r="B6" s="309"/>
      <c r="C6" s="309"/>
      <c r="D6" s="309"/>
      <c r="E6" s="309"/>
      <c r="F6" s="309"/>
      <c r="G6" s="309"/>
    </row>
    <row r="7" spans="1:29" ht="88.5" customHeight="1">
      <c r="A7" s="310" t="s">
        <v>212</v>
      </c>
      <c r="B7" s="310"/>
      <c r="C7" s="310"/>
      <c r="D7" s="310"/>
      <c r="E7" s="310"/>
      <c r="F7" s="310"/>
      <c r="G7" s="310"/>
    </row>
    <row r="8" spans="1:29" ht="44.25" customHeight="1">
      <c r="A8" s="310" t="s">
        <v>191</v>
      </c>
      <c r="B8" s="310"/>
      <c r="C8" s="310"/>
      <c r="D8" s="310"/>
      <c r="E8" s="310"/>
      <c r="F8" s="310"/>
      <c r="G8" s="310"/>
    </row>
    <row r="9" spans="1:29" ht="66" customHeight="1">
      <c r="A9" s="310" t="s">
        <v>186</v>
      </c>
      <c r="B9" s="310"/>
      <c r="C9" s="310"/>
      <c r="D9" s="310"/>
      <c r="E9" s="310"/>
      <c r="F9" s="310"/>
      <c r="G9" s="310"/>
    </row>
    <row r="10" spans="1:29" ht="28.5" customHeight="1">
      <c r="A10" s="310" t="s">
        <v>607</v>
      </c>
      <c r="B10" s="310"/>
      <c r="C10" s="310"/>
      <c r="D10" s="310"/>
      <c r="E10" s="310"/>
      <c r="F10" s="310"/>
      <c r="G10" s="310"/>
    </row>
    <row r="11" spans="1:29" ht="30.75" customHeight="1">
      <c r="A11" s="311" t="s">
        <v>213</v>
      </c>
      <c r="B11" s="311"/>
      <c r="C11" s="311"/>
      <c r="D11" s="311"/>
      <c r="E11" s="311"/>
      <c r="F11" s="311"/>
      <c r="G11" s="311"/>
    </row>
  </sheetData>
  <mergeCells count="6">
    <mergeCell ref="A6:G6"/>
    <mergeCell ref="A7:G7"/>
    <mergeCell ref="A8:G8"/>
    <mergeCell ref="A9:G9"/>
    <mergeCell ref="A11:G11"/>
    <mergeCell ref="A10:G10"/>
  </mergeCells>
  <pageMargins left="0.7" right="0.7" top="0.75" bottom="0.75" header="0.3" footer="0.3"/>
  <pageSetup orientation="portrait" r:id="rId1"/>
  <ignoredErrors>
    <ignoredError sqref="M3:O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F705-3553-465D-95F7-41C144819CFA}">
  <sheetPr>
    <tabColor theme="9" tint="-0.249977111117893"/>
  </sheetPr>
  <dimension ref="A1:CI34"/>
  <sheetViews>
    <sheetView zoomScaleNormal="100" workbookViewId="0">
      <pane xSplit="3" topLeftCell="D1" activePane="topRight" state="frozen"/>
      <selection pane="topRight"/>
    </sheetView>
  </sheetViews>
  <sheetFormatPr defaultColWidth="9.125" defaultRowHeight="13.8"/>
  <cols>
    <col min="1" max="1" width="23" style="4" customWidth="1"/>
    <col min="2" max="2" width="20.75" style="4" bestFit="1" customWidth="1"/>
    <col min="3" max="3" width="9" style="4" bestFit="1" customWidth="1"/>
    <col min="4" max="4" width="13.25" style="4" customWidth="1"/>
    <col min="5" max="6" width="12" style="4" bestFit="1" customWidth="1"/>
    <col min="7" max="7" width="17" style="4" bestFit="1" customWidth="1"/>
    <col min="8" max="9" width="12" style="4" bestFit="1" customWidth="1"/>
    <col min="10" max="10" width="2.625" style="4" customWidth="1"/>
    <col min="11" max="13" width="12" style="4" bestFit="1" customWidth="1"/>
    <col min="14" max="14" width="17" style="4" bestFit="1" customWidth="1"/>
    <col min="15" max="16" width="12" style="4" bestFit="1" customWidth="1"/>
    <col min="17" max="17" width="2.75" style="4" customWidth="1"/>
    <col min="18" max="20" width="12" style="4" bestFit="1" customWidth="1"/>
    <col min="21" max="21" width="17" style="4" bestFit="1" customWidth="1"/>
    <col min="22" max="23" width="12" style="4" bestFit="1" customWidth="1"/>
    <col min="24" max="24" width="4.375" style="4" bestFit="1" customWidth="1"/>
    <col min="25" max="25" width="12.25" style="4" customWidth="1"/>
    <col min="26" max="30" width="12" style="4" bestFit="1" customWidth="1"/>
    <col min="31" max="31" width="12.75" style="4" bestFit="1" customWidth="1"/>
    <col min="32" max="33" width="12" style="4" bestFit="1" customWidth="1"/>
    <col min="34" max="34" width="12.75" style="4" bestFit="1" customWidth="1"/>
    <col min="35" max="36" width="12" style="4" bestFit="1" customWidth="1"/>
    <col min="37" max="37" width="12.75" style="4" bestFit="1" customWidth="1"/>
    <col min="38" max="39" width="12" style="4" bestFit="1" customWidth="1"/>
    <col min="40" max="40" width="12.75" style="4" bestFit="1" customWidth="1"/>
    <col min="41" max="41" width="12" style="4" bestFit="1" customWidth="1"/>
    <col min="42" max="42" width="13.875" style="4" bestFit="1" customWidth="1"/>
    <col min="43" max="43" width="12" style="4" bestFit="1" customWidth="1"/>
    <col min="44" max="44" width="2.75" style="4" customWidth="1"/>
    <col min="45" max="50" width="12" style="4" bestFit="1" customWidth="1"/>
    <col min="51" max="51" width="12.75" style="4" bestFit="1" customWidth="1"/>
    <col min="52" max="53" width="12" style="4" bestFit="1" customWidth="1"/>
    <col min="54" max="54" width="12.75" style="4" bestFit="1" customWidth="1"/>
    <col min="55" max="56" width="12" style="4" bestFit="1" customWidth="1"/>
    <col min="57" max="57" width="12.75" style="4" bestFit="1" customWidth="1"/>
    <col min="58" max="59" width="12" style="4" bestFit="1" customWidth="1"/>
    <col min="60" max="60" width="12.75" style="4" bestFit="1" customWidth="1"/>
    <col min="61" max="61" width="12" style="4" bestFit="1" customWidth="1"/>
    <col min="62" max="62" width="13.875" style="4" bestFit="1" customWidth="1"/>
    <col min="63" max="63" width="12" style="4" bestFit="1" customWidth="1"/>
    <col min="64" max="64" width="2.625" style="4" customWidth="1"/>
    <col min="65" max="70" width="12" style="4" bestFit="1" customWidth="1"/>
    <col min="71" max="71" width="12.75" style="4" bestFit="1" customWidth="1"/>
    <col min="72" max="73" width="12" style="4" bestFit="1" customWidth="1"/>
    <col min="74" max="74" width="12.75" style="4" bestFit="1" customWidth="1"/>
    <col min="75" max="76" width="12" style="4" bestFit="1" customWidth="1"/>
    <col min="77" max="77" width="12.75" style="4" bestFit="1" customWidth="1"/>
    <col min="78" max="79" width="12" style="4" bestFit="1" customWidth="1"/>
    <col min="80" max="80" width="12.75" style="4" bestFit="1" customWidth="1"/>
    <col min="81" max="81" width="12" style="4" bestFit="1" customWidth="1"/>
    <col min="82" max="82" width="13.875" style="4" bestFit="1" customWidth="1"/>
    <col min="83" max="83" width="12" style="4" bestFit="1" customWidth="1"/>
    <col min="84" max="84" width="3.125" style="4" customWidth="1"/>
    <col min="85" max="85" width="17" style="4" bestFit="1" customWidth="1"/>
    <col min="86" max="86" width="16.25" style="4" bestFit="1" customWidth="1"/>
    <col min="87" max="87" width="13.625" style="4" bestFit="1" customWidth="1"/>
    <col min="88" max="16384" width="9.125" style="4"/>
  </cols>
  <sheetData>
    <row r="1" spans="1:87" ht="24" customHeight="1">
      <c r="A1" s="304" t="s">
        <v>853</v>
      </c>
    </row>
    <row r="2" spans="1:87" s="7" customFormat="1">
      <c r="A2" s="62"/>
      <c r="D2" s="66" t="s">
        <v>275</v>
      </c>
      <c r="E2" s="67"/>
      <c r="F2" s="67"/>
      <c r="G2" s="67"/>
      <c r="H2" s="67"/>
      <c r="I2" s="67"/>
      <c r="J2" s="67"/>
      <c r="K2" s="67"/>
      <c r="L2" s="67"/>
      <c r="M2" s="67"/>
      <c r="N2" s="67"/>
      <c r="O2" s="67"/>
      <c r="P2" s="67"/>
      <c r="Q2" s="67"/>
      <c r="R2" s="67"/>
      <c r="S2" s="67"/>
      <c r="T2" s="67"/>
      <c r="U2" s="67"/>
      <c r="V2" s="67"/>
      <c r="W2" s="68"/>
      <c r="Y2" s="80" t="s">
        <v>276</v>
      </c>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103"/>
      <c r="BM2" s="81"/>
      <c r="BN2" s="81"/>
      <c r="BO2" s="81"/>
      <c r="BP2" s="81"/>
      <c r="BQ2" s="81"/>
      <c r="BR2" s="81"/>
      <c r="BS2" s="81"/>
      <c r="BT2" s="81"/>
      <c r="BU2" s="81"/>
      <c r="BV2" s="81"/>
      <c r="BW2" s="81"/>
      <c r="BX2" s="81"/>
      <c r="BY2" s="81"/>
      <c r="BZ2" s="81"/>
      <c r="CA2" s="81"/>
      <c r="CB2" s="81"/>
      <c r="CC2" s="81"/>
      <c r="CD2" s="81"/>
      <c r="CE2" s="82"/>
      <c r="CG2" s="84" t="s">
        <v>863</v>
      </c>
      <c r="CH2" s="85"/>
      <c r="CI2" s="86"/>
    </row>
    <row r="3" spans="1:87" s="7" customFormat="1">
      <c r="A3" s="62"/>
      <c r="D3" s="69" t="s">
        <v>84</v>
      </c>
      <c r="E3" s="69" t="s">
        <v>84</v>
      </c>
      <c r="F3" s="69" t="s">
        <v>84</v>
      </c>
      <c r="G3" s="69" t="s">
        <v>84</v>
      </c>
      <c r="H3" s="69" t="s">
        <v>84</v>
      </c>
      <c r="I3" s="73" t="s">
        <v>84</v>
      </c>
      <c r="J3" s="77"/>
      <c r="K3" s="69" t="s">
        <v>86</v>
      </c>
      <c r="L3" s="69" t="s">
        <v>86</v>
      </c>
      <c r="M3" s="69" t="s">
        <v>86</v>
      </c>
      <c r="N3" s="69" t="s">
        <v>86</v>
      </c>
      <c r="O3" s="69" t="s">
        <v>86</v>
      </c>
      <c r="P3" s="73" t="s">
        <v>86</v>
      </c>
      <c r="R3" s="69" t="s">
        <v>249</v>
      </c>
      <c r="S3" s="69" t="s">
        <v>249</v>
      </c>
      <c r="T3" s="69" t="s">
        <v>249</v>
      </c>
      <c r="U3" s="69" t="s">
        <v>249</v>
      </c>
      <c r="V3" s="69" t="s">
        <v>249</v>
      </c>
      <c r="W3" s="73" t="s">
        <v>249</v>
      </c>
      <c r="Y3" s="83" t="s">
        <v>84</v>
      </c>
      <c r="Z3" s="83" t="s">
        <v>84</v>
      </c>
      <c r="AA3" s="83" t="s">
        <v>84</v>
      </c>
      <c r="AB3" s="83" t="s">
        <v>84</v>
      </c>
      <c r="AC3" s="83" t="s">
        <v>84</v>
      </c>
      <c r="AD3" s="83" t="s">
        <v>84</v>
      </c>
      <c r="AE3" s="83" t="s">
        <v>84</v>
      </c>
      <c r="AF3" s="83" t="s">
        <v>84</v>
      </c>
      <c r="AG3" s="83" t="s">
        <v>84</v>
      </c>
      <c r="AH3" s="83" t="s">
        <v>84</v>
      </c>
      <c r="AI3" s="83" t="s">
        <v>84</v>
      </c>
      <c r="AJ3" s="83" t="s">
        <v>84</v>
      </c>
      <c r="AK3" s="83" t="s">
        <v>84</v>
      </c>
      <c r="AL3" s="83" t="s">
        <v>84</v>
      </c>
      <c r="AM3" s="83" t="s">
        <v>84</v>
      </c>
      <c r="AN3" s="83" t="s">
        <v>84</v>
      </c>
      <c r="AO3" s="83" t="s">
        <v>84</v>
      </c>
      <c r="AP3" s="83" t="s">
        <v>84</v>
      </c>
      <c r="AQ3" s="83" t="s">
        <v>84</v>
      </c>
      <c r="AR3" s="52"/>
      <c r="AS3" s="83" t="s">
        <v>86</v>
      </c>
      <c r="AT3" s="83" t="s">
        <v>86</v>
      </c>
      <c r="AU3" s="83" t="s">
        <v>86</v>
      </c>
      <c r="AV3" s="83" t="s">
        <v>86</v>
      </c>
      <c r="AW3" s="83" t="s">
        <v>86</v>
      </c>
      <c r="AX3" s="83" t="s">
        <v>86</v>
      </c>
      <c r="AY3" s="83" t="s">
        <v>86</v>
      </c>
      <c r="AZ3" s="83" t="s">
        <v>86</v>
      </c>
      <c r="BA3" s="83" t="s">
        <v>86</v>
      </c>
      <c r="BB3" s="83" t="s">
        <v>86</v>
      </c>
      <c r="BC3" s="83" t="s">
        <v>86</v>
      </c>
      <c r="BD3" s="83" t="s">
        <v>86</v>
      </c>
      <c r="BE3" s="83" t="s">
        <v>86</v>
      </c>
      <c r="BF3" s="83" t="s">
        <v>86</v>
      </c>
      <c r="BG3" s="83" t="s">
        <v>86</v>
      </c>
      <c r="BH3" s="83" t="s">
        <v>86</v>
      </c>
      <c r="BI3" s="83" t="s">
        <v>86</v>
      </c>
      <c r="BJ3" s="83" t="s">
        <v>86</v>
      </c>
      <c r="BK3" s="101" t="s">
        <v>86</v>
      </c>
      <c r="BL3" s="77"/>
      <c r="BM3" s="102" t="s">
        <v>249</v>
      </c>
      <c r="BN3" s="83" t="s">
        <v>249</v>
      </c>
      <c r="BO3" s="83" t="s">
        <v>249</v>
      </c>
      <c r="BP3" s="83" t="s">
        <v>249</v>
      </c>
      <c r="BQ3" s="83" t="s">
        <v>249</v>
      </c>
      <c r="BR3" s="83" t="s">
        <v>249</v>
      </c>
      <c r="BS3" s="83" t="s">
        <v>249</v>
      </c>
      <c r="BT3" s="83" t="s">
        <v>249</v>
      </c>
      <c r="BU3" s="83" t="s">
        <v>249</v>
      </c>
      <c r="BV3" s="83" t="s">
        <v>249</v>
      </c>
      <c r="BW3" s="83" t="s">
        <v>249</v>
      </c>
      <c r="BX3" s="83" t="s">
        <v>249</v>
      </c>
      <c r="BY3" s="83" t="s">
        <v>249</v>
      </c>
      <c r="BZ3" s="83" t="s">
        <v>249</v>
      </c>
      <c r="CA3" s="83" t="s">
        <v>249</v>
      </c>
      <c r="CB3" s="83" t="s">
        <v>249</v>
      </c>
      <c r="CC3" s="83" t="s">
        <v>249</v>
      </c>
      <c r="CD3" s="83" t="s">
        <v>249</v>
      </c>
      <c r="CE3" s="83" t="s">
        <v>249</v>
      </c>
      <c r="CG3" s="87"/>
      <c r="CH3" s="88"/>
      <c r="CI3" s="89"/>
    </row>
    <row r="4" spans="1:87" s="52" customFormat="1" ht="15">
      <c r="A4" s="21" t="s">
        <v>68</v>
      </c>
      <c r="B4" s="21" t="s">
        <v>268</v>
      </c>
      <c r="C4" s="21" t="s">
        <v>113</v>
      </c>
      <c r="D4" s="97" t="s">
        <v>83</v>
      </c>
      <c r="E4" s="97" t="s">
        <v>216</v>
      </c>
      <c r="F4" s="97" t="s">
        <v>211</v>
      </c>
      <c r="G4" s="97" t="s">
        <v>220</v>
      </c>
      <c r="H4" s="97" t="s">
        <v>209</v>
      </c>
      <c r="I4" s="97" t="s">
        <v>210</v>
      </c>
      <c r="J4" s="78"/>
      <c r="K4" s="97" t="s">
        <v>83</v>
      </c>
      <c r="L4" s="97" t="s">
        <v>216</v>
      </c>
      <c r="M4" s="97" t="s">
        <v>211</v>
      </c>
      <c r="N4" s="97" t="s">
        <v>220</v>
      </c>
      <c r="O4" s="97" t="s">
        <v>209</v>
      </c>
      <c r="P4" s="97" t="s">
        <v>210</v>
      </c>
      <c r="Q4" s="78"/>
      <c r="R4" s="97" t="s">
        <v>83</v>
      </c>
      <c r="S4" s="97" t="s">
        <v>216</v>
      </c>
      <c r="T4" s="97" t="s">
        <v>211</v>
      </c>
      <c r="U4" s="97" t="s">
        <v>220</v>
      </c>
      <c r="V4" s="97" t="s">
        <v>209</v>
      </c>
      <c r="W4" s="97" t="s">
        <v>210</v>
      </c>
      <c r="X4" s="77"/>
      <c r="Y4" s="97" t="s">
        <v>56</v>
      </c>
      <c r="Z4" s="97" t="s">
        <v>57</v>
      </c>
      <c r="AA4" s="97" t="s">
        <v>58</v>
      </c>
      <c r="AB4" s="97" t="s">
        <v>59</v>
      </c>
      <c r="AC4" s="97" t="s">
        <v>60</v>
      </c>
      <c r="AD4" s="97" t="s">
        <v>61</v>
      </c>
      <c r="AE4" s="97" t="s">
        <v>223</v>
      </c>
      <c r="AF4" s="97" t="s">
        <v>62</v>
      </c>
      <c r="AG4" s="97" t="s">
        <v>63</v>
      </c>
      <c r="AH4" s="97" t="s">
        <v>224</v>
      </c>
      <c r="AI4" s="97" t="s">
        <v>64</v>
      </c>
      <c r="AJ4" s="97" t="s">
        <v>225</v>
      </c>
      <c r="AK4" s="97" t="s">
        <v>226</v>
      </c>
      <c r="AL4" s="97" t="s">
        <v>65</v>
      </c>
      <c r="AM4" s="97" t="s">
        <v>242</v>
      </c>
      <c r="AN4" s="97" t="s">
        <v>227</v>
      </c>
      <c r="AO4" s="97" t="s">
        <v>66</v>
      </c>
      <c r="AP4" s="97" t="s">
        <v>228</v>
      </c>
      <c r="AQ4" s="97" t="s">
        <v>67</v>
      </c>
      <c r="AR4" s="48"/>
      <c r="AS4" s="97" t="s">
        <v>56</v>
      </c>
      <c r="AT4" s="97" t="s">
        <v>57</v>
      </c>
      <c r="AU4" s="97" t="s">
        <v>58</v>
      </c>
      <c r="AV4" s="97" t="s">
        <v>59</v>
      </c>
      <c r="AW4" s="97" t="s">
        <v>60</v>
      </c>
      <c r="AX4" s="97" t="s">
        <v>61</v>
      </c>
      <c r="AY4" s="97" t="s">
        <v>223</v>
      </c>
      <c r="AZ4" s="97" t="s">
        <v>62</v>
      </c>
      <c r="BA4" s="97" t="s">
        <v>63</v>
      </c>
      <c r="BB4" s="97" t="s">
        <v>224</v>
      </c>
      <c r="BC4" s="97" t="s">
        <v>64</v>
      </c>
      <c r="BD4" s="97" t="s">
        <v>225</v>
      </c>
      <c r="BE4" s="97" t="s">
        <v>226</v>
      </c>
      <c r="BF4" s="97" t="s">
        <v>65</v>
      </c>
      <c r="BG4" s="97" t="s">
        <v>242</v>
      </c>
      <c r="BH4" s="97" t="s">
        <v>227</v>
      </c>
      <c r="BI4" s="97" t="s">
        <v>66</v>
      </c>
      <c r="BJ4" s="97" t="s">
        <v>228</v>
      </c>
      <c r="BK4" s="70" t="s">
        <v>67</v>
      </c>
      <c r="BL4" s="78"/>
      <c r="BM4" s="74" t="s">
        <v>56</v>
      </c>
      <c r="BN4" s="97" t="s">
        <v>57</v>
      </c>
      <c r="BO4" s="97" t="s">
        <v>58</v>
      </c>
      <c r="BP4" s="97" t="s">
        <v>59</v>
      </c>
      <c r="BQ4" s="97" t="s">
        <v>60</v>
      </c>
      <c r="BR4" s="97" t="s">
        <v>61</v>
      </c>
      <c r="BS4" s="97" t="s">
        <v>223</v>
      </c>
      <c r="BT4" s="97" t="s">
        <v>62</v>
      </c>
      <c r="BU4" s="97" t="s">
        <v>63</v>
      </c>
      <c r="BV4" s="97" t="s">
        <v>224</v>
      </c>
      <c r="BW4" s="97" t="s">
        <v>64</v>
      </c>
      <c r="BX4" s="97" t="s">
        <v>225</v>
      </c>
      <c r="BY4" s="97" t="s">
        <v>226</v>
      </c>
      <c r="BZ4" s="97" t="s">
        <v>65</v>
      </c>
      <c r="CA4" s="97" t="s">
        <v>242</v>
      </c>
      <c r="CB4" s="97" t="s">
        <v>227</v>
      </c>
      <c r="CC4" s="97" t="s">
        <v>66</v>
      </c>
      <c r="CD4" s="97" t="s">
        <v>228</v>
      </c>
      <c r="CE4" s="97" t="s">
        <v>67</v>
      </c>
      <c r="CF4" s="78"/>
      <c r="CG4" s="70" t="s">
        <v>859</v>
      </c>
      <c r="CH4" s="21" t="s">
        <v>277</v>
      </c>
      <c r="CI4" s="74" t="s">
        <v>222</v>
      </c>
    </row>
    <row r="5" spans="1:87" s="53" customFormat="1">
      <c r="A5" s="22"/>
      <c r="B5" s="22"/>
      <c r="C5" s="22" t="s">
        <v>112</v>
      </c>
      <c r="D5" s="98" t="s">
        <v>110</v>
      </c>
      <c r="E5" s="98" t="s">
        <v>103</v>
      </c>
      <c r="F5" s="98" t="s">
        <v>110</v>
      </c>
      <c r="G5" s="98" t="s">
        <v>103</v>
      </c>
      <c r="H5" s="98" t="s">
        <v>103</v>
      </c>
      <c r="I5" s="98" t="s">
        <v>103</v>
      </c>
      <c r="J5" s="78"/>
      <c r="K5" s="98" t="s">
        <v>110</v>
      </c>
      <c r="L5" s="98" t="s">
        <v>103</v>
      </c>
      <c r="M5" s="98" t="s">
        <v>110</v>
      </c>
      <c r="N5" s="98" t="s">
        <v>103</v>
      </c>
      <c r="O5" s="98" t="s">
        <v>103</v>
      </c>
      <c r="P5" s="98" t="s">
        <v>103</v>
      </c>
      <c r="Q5" s="78"/>
      <c r="R5" s="98" t="s">
        <v>110</v>
      </c>
      <c r="S5" s="98" t="s">
        <v>103</v>
      </c>
      <c r="T5" s="98" t="s">
        <v>110</v>
      </c>
      <c r="U5" s="98" t="s">
        <v>103</v>
      </c>
      <c r="V5" s="98" t="s">
        <v>103</v>
      </c>
      <c r="W5" s="98" t="s">
        <v>103</v>
      </c>
      <c r="X5" s="99"/>
      <c r="Y5" s="98" t="s">
        <v>110</v>
      </c>
      <c r="Z5" s="98" t="s">
        <v>110</v>
      </c>
      <c r="AA5" s="98" t="s">
        <v>110</v>
      </c>
      <c r="AB5" s="98" t="s">
        <v>110</v>
      </c>
      <c r="AC5" s="98" t="s">
        <v>110</v>
      </c>
      <c r="AD5" s="98" t="s">
        <v>110</v>
      </c>
      <c r="AE5" s="98" t="s">
        <v>110</v>
      </c>
      <c r="AF5" s="98" t="s">
        <v>110</v>
      </c>
      <c r="AG5" s="98" t="s">
        <v>110</v>
      </c>
      <c r="AH5" s="98" t="s">
        <v>110</v>
      </c>
      <c r="AI5" s="98" t="s">
        <v>110</v>
      </c>
      <c r="AJ5" s="98" t="s">
        <v>110</v>
      </c>
      <c r="AK5" s="98" t="s">
        <v>110</v>
      </c>
      <c r="AL5" s="98" t="s">
        <v>110</v>
      </c>
      <c r="AM5" s="98" t="s">
        <v>110</v>
      </c>
      <c r="AN5" s="98" t="s">
        <v>110</v>
      </c>
      <c r="AO5" s="98" t="s">
        <v>110</v>
      </c>
      <c r="AP5" s="98" t="s">
        <v>110</v>
      </c>
      <c r="AQ5" s="98" t="s">
        <v>110</v>
      </c>
      <c r="AR5" s="48"/>
      <c r="AS5" s="98" t="s">
        <v>110</v>
      </c>
      <c r="AT5" s="98" t="s">
        <v>110</v>
      </c>
      <c r="AU5" s="98" t="s">
        <v>110</v>
      </c>
      <c r="AV5" s="98" t="s">
        <v>110</v>
      </c>
      <c r="AW5" s="98" t="s">
        <v>110</v>
      </c>
      <c r="AX5" s="98" t="s">
        <v>110</v>
      </c>
      <c r="AY5" s="98" t="s">
        <v>110</v>
      </c>
      <c r="AZ5" s="98" t="s">
        <v>110</v>
      </c>
      <c r="BA5" s="98" t="s">
        <v>110</v>
      </c>
      <c r="BB5" s="98" t="s">
        <v>110</v>
      </c>
      <c r="BC5" s="98" t="s">
        <v>110</v>
      </c>
      <c r="BD5" s="98" t="s">
        <v>110</v>
      </c>
      <c r="BE5" s="98" t="s">
        <v>110</v>
      </c>
      <c r="BF5" s="98" t="s">
        <v>110</v>
      </c>
      <c r="BG5" s="98" t="s">
        <v>110</v>
      </c>
      <c r="BH5" s="98" t="s">
        <v>110</v>
      </c>
      <c r="BI5" s="98" t="s">
        <v>110</v>
      </c>
      <c r="BJ5" s="98" t="s">
        <v>110</v>
      </c>
      <c r="BK5" s="71" t="s">
        <v>110</v>
      </c>
      <c r="BL5" s="78"/>
      <c r="BM5" s="75" t="s">
        <v>110</v>
      </c>
      <c r="BN5" s="98" t="s">
        <v>110</v>
      </c>
      <c r="BO5" s="98" t="s">
        <v>110</v>
      </c>
      <c r="BP5" s="98" t="s">
        <v>110</v>
      </c>
      <c r="BQ5" s="98" t="s">
        <v>110</v>
      </c>
      <c r="BR5" s="98" t="s">
        <v>110</v>
      </c>
      <c r="BS5" s="98" t="s">
        <v>110</v>
      </c>
      <c r="BT5" s="98" t="s">
        <v>110</v>
      </c>
      <c r="BU5" s="98" t="s">
        <v>110</v>
      </c>
      <c r="BV5" s="98" t="s">
        <v>110</v>
      </c>
      <c r="BW5" s="98" t="s">
        <v>110</v>
      </c>
      <c r="BX5" s="98" t="s">
        <v>110</v>
      </c>
      <c r="BY5" s="98" t="s">
        <v>110</v>
      </c>
      <c r="BZ5" s="98" t="s">
        <v>110</v>
      </c>
      <c r="CA5" s="98" t="s">
        <v>110</v>
      </c>
      <c r="CB5" s="98" t="s">
        <v>110</v>
      </c>
      <c r="CC5" s="98" t="s">
        <v>110</v>
      </c>
      <c r="CD5" s="98" t="s">
        <v>110</v>
      </c>
      <c r="CE5" s="98" t="s">
        <v>110</v>
      </c>
      <c r="CF5" s="7"/>
      <c r="CG5" s="71" t="s">
        <v>97</v>
      </c>
      <c r="CH5" s="22"/>
      <c r="CI5" s="90"/>
    </row>
    <row r="6" spans="1:87" s="7" customFormat="1" ht="14.4">
      <c r="A6" s="63" t="s">
        <v>272</v>
      </c>
      <c r="B6" s="48"/>
      <c r="C6" s="48"/>
      <c r="D6" s="104"/>
      <c r="E6" s="48"/>
      <c r="F6" s="48"/>
      <c r="G6" s="48"/>
      <c r="H6" s="48"/>
      <c r="I6" s="105"/>
      <c r="K6" s="104"/>
      <c r="L6" s="48"/>
      <c r="M6" s="48"/>
      <c r="N6" s="48"/>
      <c r="O6" s="48"/>
      <c r="P6" s="105"/>
      <c r="Q6" s="79"/>
      <c r="R6" s="104"/>
      <c r="S6" s="48"/>
      <c r="T6" s="48"/>
      <c r="U6" s="48"/>
      <c r="V6" s="48"/>
      <c r="W6" s="105"/>
      <c r="Y6" s="104"/>
      <c r="Z6" s="48"/>
      <c r="AA6" s="48"/>
      <c r="AB6" s="48"/>
      <c r="AC6" s="48"/>
      <c r="AD6" s="48"/>
      <c r="AE6" s="48"/>
      <c r="AF6" s="48"/>
      <c r="AG6" s="48"/>
      <c r="AH6" s="48"/>
      <c r="AI6" s="48"/>
      <c r="AJ6" s="48"/>
      <c r="AK6" s="48"/>
      <c r="AL6" s="48"/>
      <c r="AM6" s="48"/>
      <c r="AN6" s="48"/>
      <c r="AO6" s="48"/>
      <c r="AP6" s="48"/>
      <c r="AQ6" s="105"/>
      <c r="AR6" s="48"/>
      <c r="AS6" s="104"/>
      <c r="AT6" s="48"/>
      <c r="AU6" s="48"/>
      <c r="AV6" s="48"/>
      <c r="AW6" s="48"/>
      <c r="AX6" s="48"/>
      <c r="AY6" s="48"/>
      <c r="AZ6" s="48"/>
      <c r="BA6" s="48"/>
      <c r="BB6" s="48"/>
      <c r="BC6" s="48"/>
      <c r="BD6" s="48"/>
      <c r="BE6" s="48"/>
      <c r="BF6" s="48"/>
      <c r="BG6" s="48"/>
      <c r="BH6" s="48"/>
      <c r="BI6" s="48"/>
      <c r="BJ6" s="48"/>
      <c r="BK6" s="48"/>
      <c r="BL6" s="78"/>
      <c r="BM6" s="48"/>
      <c r="BN6" s="48"/>
      <c r="BO6" s="48"/>
      <c r="BP6" s="48"/>
      <c r="BQ6" s="48"/>
      <c r="BR6" s="48"/>
      <c r="BS6" s="48"/>
      <c r="BT6" s="48"/>
      <c r="BU6" s="48"/>
      <c r="BV6" s="48"/>
      <c r="BW6" s="48"/>
      <c r="BX6" s="48"/>
      <c r="BY6" s="48"/>
      <c r="BZ6" s="48"/>
      <c r="CA6" s="48"/>
      <c r="CB6" s="48"/>
      <c r="CC6" s="48"/>
      <c r="CD6" s="48"/>
      <c r="CE6" s="105"/>
      <c r="CG6" s="104"/>
      <c r="CH6" s="48"/>
      <c r="CI6" s="106"/>
    </row>
    <row r="7" spans="1:87">
      <c r="A7" s="64" t="s">
        <v>250</v>
      </c>
      <c r="B7" s="4" t="s">
        <v>271</v>
      </c>
      <c r="C7" s="4">
        <v>1170</v>
      </c>
      <c r="D7" s="72">
        <v>7.9276797629778503E-2</v>
      </c>
      <c r="E7" s="4">
        <v>55.20262499999901</v>
      </c>
      <c r="F7" s="4">
        <v>37388.419420205239</v>
      </c>
      <c r="G7" s="4">
        <v>195486373.12300378</v>
      </c>
      <c r="H7" s="4">
        <v>310.26466340294468</v>
      </c>
      <c r="I7" s="76">
        <v>2065.8822868921002</v>
      </c>
      <c r="K7" s="72">
        <v>0.20535103115901171</v>
      </c>
      <c r="L7" s="4">
        <v>88.599765000000005</v>
      </c>
      <c r="M7" s="4">
        <v>700.676172834878</v>
      </c>
      <c r="N7" s="4">
        <v>24171505.431433052</v>
      </c>
      <c r="O7" s="4">
        <v>11.110338586546467</v>
      </c>
      <c r="P7" s="76">
        <v>179.73338499476299</v>
      </c>
      <c r="Q7" s="72"/>
      <c r="R7" s="72">
        <v>0.28462782878879023</v>
      </c>
      <c r="S7" s="4">
        <v>79.599765000000005</v>
      </c>
      <c r="T7" s="4">
        <v>38089.095593040118</v>
      </c>
      <c r="U7" s="4">
        <v>219657878.55443683</v>
      </c>
      <c r="V7" s="4">
        <v>321.37500198949112</v>
      </c>
      <c r="W7" s="76">
        <v>2245.6156718868633</v>
      </c>
      <c r="Y7" s="72">
        <v>86.585107629857305</v>
      </c>
      <c r="Z7" s="4">
        <v>11150.9113161364</v>
      </c>
      <c r="AA7" s="4">
        <v>13.6166748280222</v>
      </c>
      <c r="AB7" s="4">
        <v>297.32615457585501</v>
      </c>
      <c r="AC7" s="4">
        <v>15.7243425477775</v>
      </c>
      <c r="AD7" s="4">
        <v>3.81485875718958</v>
      </c>
      <c r="AE7" s="4">
        <v>14.518619218599699</v>
      </c>
      <c r="AF7" s="4">
        <v>7.6601513797652299</v>
      </c>
      <c r="AG7" s="4">
        <v>62.839988381891999</v>
      </c>
      <c r="AH7" s="4">
        <v>1.4021923580768101</v>
      </c>
      <c r="AI7" s="4">
        <v>1.3530979485704799</v>
      </c>
      <c r="AJ7" s="4">
        <v>21.0825421928479</v>
      </c>
      <c r="AK7" s="4">
        <v>9.7039353764048002</v>
      </c>
      <c r="AL7" s="4">
        <v>2.4114184640334102</v>
      </c>
      <c r="AM7" s="4">
        <v>0.63514646751527104</v>
      </c>
      <c r="AN7" s="4">
        <v>3.5010617338327101</v>
      </c>
      <c r="AO7" s="4">
        <v>7.8077373692034797</v>
      </c>
      <c r="AP7" s="4">
        <v>8.3483236938982301</v>
      </c>
      <c r="AQ7" s="76">
        <v>3.2741154256984699</v>
      </c>
      <c r="AS7" s="72">
        <v>598.71626007345503</v>
      </c>
      <c r="AT7" s="4">
        <v>0.73934245862792702</v>
      </c>
      <c r="AU7" s="4">
        <v>3.2114838536022798</v>
      </c>
      <c r="AV7" s="4">
        <v>9.9026867709142401</v>
      </c>
      <c r="AW7" s="4">
        <v>0.203397438327345</v>
      </c>
      <c r="AX7" s="91">
        <v>9.4007722373426097E-2</v>
      </c>
      <c r="AY7" s="4">
        <v>0.50692154705213199</v>
      </c>
      <c r="AZ7" s="91">
        <v>6.3353701750706704E-2</v>
      </c>
      <c r="BA7" s="4">
        <v>2.9749396650033</v>
      </c>
      <c r="BB7" s="91">
        <v>5.07773706153841E-2</v>
      </c>
      <c r="BC7" s="4">
        <v>5.1006359571829793E-2</v>
      </c>
      <c r="BD7" s="4">
        <v>0.35036081476565001</v>
      </c>
      <c r="BE7" s="4">
        <v>0.48446376116814999</v>
      </c>
      <c r="BF7" s="91">
        <v>2.9202854865180302E-3</v>
      </c>
      <c r="BG7" s="4">
        <v>0.118904709518474</v>
      </c>
      <c r="BH7" s="4">
        <v>0.35066724096882101</v>
      </c>
      <c r="BI7" s="4">
        <v>0.13691384978651999</v>
      </c>
      <c r="BJ7" s="4">
        <v>0.57373685361092197</v>
      </c>
      <c r="BK7" s="4">
        <v>0.32575250995125998</v>
      </c>
      <c r="BL7" s="96"/>
      <c r="BM7" s="4">
        <f t="shared" ref="BM7:BV14" si="0">AS7+Y7</f>
        <v>685.30136770331228</v>
      </c>
      <c r="BN7" s="4">
        <f t="shared" si="0"/>
        <v>11151.650658595028</v>
      </c>
      <c r="BO7" s="4">
        <f t="shared" si="0"/>
        <v>16.82815868162448</v>
      </c>
      <c r="BP7" s="4">
        <f t="shared" si="0"/>
        <v>307.22884134676923</v>
      </c>
      <c r="BQ7" s="4">
        <f t="shared" si="0"/>
        <v>15.927739986104845</v>
      </c>
      <c r="BR7" s="4">
        <f t="shared" si="0"/>
        <v>3.9088664795630059</v>
      </c>
      <c r="BS7" s="4">
        <f t="shared" si="0"/>
        <v>15.025540765651831</v>
      </c>
      <c r="BT7" s="4">
        <f t="shared" si="0"/>
        <v>7.7235050815159365</v>
      </c>
      <c r="BU7" s="4">
        <f t="shared" si="0"/>
        <v>65.814928046895304</v>
      </c>
      <c r="BV7" s="4">
        <f t="shared" si="0"/>
        <v>1.4529697286921941</v>
      </c>
      <c r="BW7" s="4">
        <f t="shared" ref="BW7:CE14" si="1">BC7+AI7</f>
        <v>1.4041043081423097</v>
      </c>
      <c r="BX7" s="4">
        <f t="shared" si="1"/>
        <v>21.43290300761355</v>
      </c>
      <c r="BY7" s="4">
        <f t="shared" si="1"/>
        <v>10.188399137572951</v>
      </c>
      <c r="BZ7" s="4">
        <f t="shared" si="1"/>
        <v>2.4143387495199282</v>
      </c>
      <c r="CA7" s="4">
        <f t="shared" si="1"/>
        <v>0.75405117703374502</v>
      </c>
      <c r="CB7" s="4">
        <f t="shared" si="1"/>
        <v>3.8517289748015311</v>
      </c>
      <c r="CC7" s="4">
        <f t="shared" si="1"/>
        <v>7.9446512189899998</v>
      </c>
      <c r="CD7" s="4">
        <f t="shared" si="1"/>
        <v>8.9220605475091528</v>
      </c>
      <c r="CE7" s="76">
        <f t="shared" si="1"/>
        <v>3.5998679356497298</v>
      </c>
      <c r="CF7" s="72"/>
      <c r="CG7" s="267">
        <v>1.38</v>
      </c>
      <c r="CH7" s="148">
        <f t="shared" ref="CH7:CH14" si="2">(AZ7-AF7)/BT7*100</f>
        <v>-98.359457239114761</v>
      </c>
      <c r="CI7" s="76">
        <f t="shared" ref="CI7:CI14" si="3">E7/S7</f>
        <v>0.69350236147052702</v>
      </c>
    </row>
    <row r="8" spans="1:87">
      <c r="A8" s="65" t="s">
        <v>251</v>
      </c>
      <c r="B8" s="4" t="s">
        <v>271</v>
      </c>
      <c r="C8" s="4">
        <v>1170</v>
      </c>
      <c r="D8" s="72">
        <v>0.43576893640264502</v>
      </c>
      <c r="E8" s="4">
        <v>39.8424780000026</v>
      </c>
      <c r="F8" s="4">
        <v>42703.655081729616</v>
      </c>
      <c r="G8" s="4">
        <v>193855236.7039398</v>
      </c>
      <c r="H8" s="4">
        <v>371.50222512006764</v>
      </c>
      <c r="I8" s="76">
        <v>2085.2774775388302</v>
      </c>
      <c r="K8" s="72">
        <v>1.1287741572918397</v>
      </c>
      <c r="L8" s="4">
        <v>80.264669191146695</v>
      </c>
      <c r="M8" s="4">
        <v>821.22465024740791</v>
      </c>
      <c r="N8" s="4">
        <v>25979198.3219602</v>
      </c>
      <c r="O8" s="4">
        <v>12.555569739220388</v>
      </c>
      <c r="P8" s="76">
        <v>201.34891308533099</v>
      </c>
      <c r="Q8" s="72"/>
      <c r="R8" s="72">
        <v>1.5645430936944846</v>
      </c>
      <c r="S8" s="4">
        <v>71.264669191146695</v>
      </c>
      <c r="T8" s="4">
        <v>43524.879731977024</v>
      </c>
      <c r="U8" s="4">
        <v>219834435.02590001</v>
      </c>
      <c r="V8" s="4">
        <v>384.05779485928804</v>
      </c>
      <c r="W8" s="76">
        <v>2286.6263906241611</v>
      </c>
      <c r="Y8" s="72">
        <v>118.08065311989139</v>
      </c>
      <c r="Z8" s="4">
        <v>4657.4283713193199</v>
      </c>
      <c r="AA8" s="4">
        <v>13.727494755124512</v>
      </c>
      <c r="AB8" s="4">
        <v>457.14516469374962</v>
      </c>
      <c r="AC8" s="4">
        <v>6.3411000330085461</v>
      </c>
      <c r="AD8" s="4">
        <v>3.0033727737380103</v>
      </c>
      <c r="AE8" s="4">
        <v>11.7091956314767</v>
      </c>
      <c r="AF8" s="4">
        <v>5.7884806219372837</v>
      </c>
      <c r="AG8" s="4">
        <v>86.920299824796544</v>
      </c>
      <c r="AH8" s="4">
        <v>1.2403980750206001</v>
      </c>
      <c r="AI8" s="4">
        <v>2.2230077633681753</v>
      </c>
      <c r="AJ8" s="4">
        <v>28.294620366025679</v>
      </c>
      <c r="AK8" s="4">
        <v>3.5075799526520997</v>
      </c>
      <c r="AL8" s="4">
        <v>2.6657973098113694</v>
      </c>
      <c r="AM8" s="4">
        <v>0.121414034718918</v>
      </c>
      <c r="AN8" s="4">
        <v>5.1785807112394799</v>
      </c>
      <c r="AO8" s="4">
        <v>11.459793106514759</v>
      </c>
      <c r="AP8" s="4">
        <v>5.4845993725481996</v>
      </c>
      <c r="AQ8" s="76">
        <v>4.2253362407181303</v>
      </c>
      <c r="AS8" s="72">
        <v>656.27773399776493</v>
      </c>
      <c r="AT8" s="4">
        <v>0.48864851971209</v>
      </c>
      <c r="AU8" s="4">
        <v>3.8126404983675664</v>
      </c>
      <c r="AV8" s="4">
        <v>11.184420530229101</v>
      </c>
      <c r="AW8" s="4">
        <v>0.47841721797303199</v>
      </c>
      <c r="AX8" s="91">
        <v>0.1821137463679332</v>
      </c>
      <c r="AY8" s="4">
        <v>0.25531986559069247</v>
      </c>
      <c r="AZ8" s="91">
        <v>3.6018617942651703E-2</v>
      </c>
      <c r="BA8" s="4">
        <v>3.6185053805341401</v>
      </c>
      <c r="BB8" s="91">
        <v>0.18238785249478626</v>
      </c>
      <c r="BC8" s="4">
        <v>3.6193164687210802E-2</v>
      </c>
      <c r="BD8" s="4">
        <v>0.314355803499063</v>
      </c>
      <c r="BE8" s="4">
        <v>0</v>
      </c>
      <c r="BF8" s="91">
        <v>1.94774591592057E-2</v>
      </c>
      <c r="BG8" s="91">
        <v>5.7991552870977299E-2</v>
      </c>
      <c r="BH8" s="4">
        <v>0.24698773457773299</v>
      </c>
      <c r="BI8" s="4">
        <v>0.20716577917776299</v>
      </c>
      <c r="BJ8" s="4">
        <v>0.77738964939613797</v>
      </c>
      <c r="BK8" s="4">
        <v>0.64148375542429203</v>
      </c>
      <c r="BL8" s="96"/>
      <c r="BM8" s="4">
        <f t="shared" si="0"/>
        <v>774.35838711765632</v>
      </c>
      <c r="BN8" s="4">
        <f t="shared" si="0"/>
        <v>4657.917019839032</v>
      </c>
      <c r="BO8" s="4">
        <f t="shared" si="0"/>
        <v>17.540135253492078</v>
      </c>
      <c r="BP8" s="4">
        <f t="shared" si="0"/>
        <v>468.32958522397871</v>
      </c>
      <c r="BQ8" s="4">
        <f t="shared" si="0"/>
        <v>6.819517250981578</v>
      </c>
      <c r="BR8" s="4">
        <f t="shared" si="0"/>
        <v>3.1854865201059432</v>
      </c>
      <c r="BS8" s="4">
        <f t="shared" si="0"/>
        <v>11.964515497067392</v>
      </c>
      <c r="BT8" s="4">
        <f t="shared" si="0"/>
        <v>5.8244992398799358</v>
      </c>
      <c r="BU8" s="4">
        <f t="shared" si="0"/>
        <v>90.538805205330689</v>
      </c>
      <c r="BV8" s="4">
        <f t="shared" si="0"/>
        <v>1.4227859275153862</v>
      </c>
      <c r="BW8" s="4">
        <f t="shared" si="1"/>
        <v>2.2592009280553862</v>
      </c>
      <c r="BX8" s="4">
        <f t="shared" si="1"/>
        <v>28.608976169524741</v>
      </c>
      <c r="BY8" s="4">
        <f t="shared" si="1"/>
        <v>3.5075799526520997</v>
      </c>
      <c r="BZ8" s="4">
        <f t="shared" si="1"/>
        <v>2.6852747689705749</v>
      </c>
      <c r="CA8" s="4">
        <f t="shared" si="1"/>
        <v>0.1794055875898953</v>
      </c>
      <c r="CB8" s="4">
        <f t="shared" si="1"/>
        <v>5.4255684458172126</v>
      </c>
      <c r="CC8" s="4">
        <f t="shared" si="1"/>
        <v>11.666958885692521</v>
      </c>
      <c r="CD8" s="4">
        <f t="shared" si="1"/>
        <v>6.2619890219443377</v>
      </c>
      <c r="CE8" s="76">
        <f t="shared" si="1"/>
        <v>4.8668199961424223</v>
      </c>
      <c r="CG8" s="267">
        <v>1.03</v>
      </c>
      <c r="CH8" s="148">
        <f t="shared" si="2"/>
        <v>-98.763202930956368</v>
      </c>
      <c r="CI8" s="76">
        <f t="shared" si="3"/>
        <v>0.55907756890215499</v>
      </c>
    </row>
    <row r="9" spans="1:87">
      <c r="A9" s="65" t="s">
        <v>252</v>
      </c>
      <c r="B9" s="4" t="s">
        <v>271</v>
      </c>
      <c r="C9" s="4">
        <v>1170</v>
      </c>
      <c r="D9" s="72">
        <v>0.25143981787841002</v>
      </c>
      <c r="E9" s="4">
        <v>39.855149999988249</v>
      </c>
      <c r="F9" s="4">
        <v>32539.674694861813</v>
      </c>
      <c r="G9" s="4">
        <v>222256243.89016739</v>
      </c>
      <c r="H9" s="4">
        <v>370.78284453159353</v>
      </c>
      <c r="I9" s="76">
        <v>427.75240366046802</v>
      </c>
      <c r="K9" s="72">
        <v>0.65130564578166938</v>
      </c>
      <c r="L9" s="4">
        <v>87.209849999993097</v>
      </c>
      <c r="M9" s="4">
        <v>889.08017563563362</v>
      </c>
      <c r="N9" s="4">
        <v>13270850.016485553</v>
      </c>
      <c r="O9" s="4">
        <v>29.316936038561856</v>
      </c>
      <c r="P9" s="76">
        <v>59.651935396312695</v>
      </c>
      <c r="Q9" s="72"/>
      <c r="R9" s="72">
        <v>0.90274546366007935</v>
      </c>
      <c r="S9" s="4">
        <v>78.209849999993097</v>
      </c>
      <c r="T9" s="4">
        <v>33428.754870497447</v>
      </c>
      <c r="U9" s="4">
        <v>235527093.90665293</v>
      </c>
      <c r="V9" s="4">
        <v>400.09978057015536</v>
      </c>
      <c r="W9" s="76">
        <v>487.40433905678071</v>
      </c>
      <c r="Y9" s="72">
        <v>107.6711328587038</v>
      </c>
      <c r="Z9" s="4">
        <v>5609.6717116582249</v>
      </c>
      <c r="AA9" s="4">
        <v>7.998287097703173</v>
      </c>
      <c r="AB9" s="4">
        <v>337.67762819788436</v>
      </c>
      <c r="AC9" s="4">
        <v>11.197567203768328</v>
      </c>
      <c r="AD9" s="4">
        <v>4.7010729269027349</v>
      </c>
      <c r="AE9" s="4">
        <v>11.529256826411626</v>
      </c>
      <c r="AF9" s="4">
        <v>5.7997784012720475</v>
      </c>
      <c r="AG9" s="4">
        <v>108.95630129071044</v>
      </c>
      <c r="AH9" s="4">
        <v>1.6201543740428299</v>
      </c>
      <c r="AI9" s="4">
        <v>1.3599848482172601</v>
      </c>
      <c r="AJ9" s="4">
        <v>43.890946405010851</v>
      </c>
      <c r="AK9" s="4">
        <v>9.2840017456830939</v>
      </c>
      <c r="AL9" s="4">
        <v>3.3501053733240895</v>
      </c>
      <c r="AM9" s="4">
        <v>7.4785028535436004E-2</v>
      </c>
      <c r="AN9" s="4">
        <v>5.5628299776050003</v>
      </c>
      <c r="AO9" s="4">
        <v>9.5400116843985998</v>
      </c>
      <c r="AP9" s="4">
        <v>6.4303975033179199</v>
      </c>
      <c r="AQ9" s="76">
        <v>4.3045591732136401</v>
      </c>
      <c r="AS9" s="72">
        <v>581.14875861525206</v>
      </c>
      <c r="AT9" s="4">
        <v>0.57768596551105755</v>
      </c>
      <c r="AU9" s="4">
        <v>3.6352187892337331</v>
      </c>
      <c r="AV9" s="4">
        <v>8.5729649383349802</v>
      </c>
      <c r="AW9" s="4">
        <v>0.66112355170055803</v>
      </c>
      <c r="AX9" s="91">
        <v>0.1113083685508696</v>
      </c>
      <c r="AY9" s="4">
        <v>0.18157060679974801</v>
      </c>
      <c r="AZ9" s="91">
        <v>5.70438277270355E-2</v>
      </c>
      <c r="BA9" s="4">
        <v>2.67219336148468</v>
      </c>
      <c r="BB9" s="91">
        <v>0.121323614115187</v>
      </c>
      <c r="BC9" s="4">
        <v>2.9758911767578701E-2</v>
      </c>
      <c r="BD9" s="4">
        <v>0.122537899006153</v>
      </c>
      <c r="BE9" s="4">
        <v>0.51000731419485201</v>
      </c>
      <c r="BF9" s="4">
        <v>0</v>
      </c>
      <c r="BG9" s="91">
        <v>2.63337946693883E-3</v>
      </c>
      <c r="BH9" s="91">
        <v>6.7820457638441106E-2</v>
      </c>
      <c r="BI9" s="4">
        <v>0.20712860602157701</v>
      </c>
      <c r="BJ9" s="4">
        <v>0.45923674269947801</v>
      </c>
      <c r="BK9" s="4">
        <v>0.27802939071300797</v>
      </c>
      <c r="BL9" s="96"/>
      <c r="BM9" s="4">
        <f t="shared" si="0"/>
        <v>688.81989147395586</v>
      </c>
      <c r="BN9" s="4">
        <f t="shared" si="0"/>
        <v>5610.2493976237356</v>
      </c>
      <c r="BO9" s="4">
        <f t="shared" si="0"/>
        <v>11.633505886936906</v>
      </c>
      <c r="BP9" s="4">
        <f t="shared" si="0"/>
        <v>346.25059313621932</v>
      </c>
      <c r="BQ9" s="4">
        <f t="shared" si="0"/>
        <v>11.858690755468885</v>
      </c>
      <c r="BR9" s="4">
        <f t="shared" si="0"/>
        <v>4.8123812954536049</v>
      </c>
      <c r="BS9" s="4">
        <f t="shared" si="0"/>
        <v>11.710827433211374</v>
      </c>
      <c r="BT9" s="4">
        <f t="shared" si="0"/>
        <v>5.856822228999083</v>
      </c>
      <c r="BU9" s="4">
        <f t="shared" si="0"/>
        <v>111.62849465219512</v>
      </c>
      <c r="BV9" s="4">
        <f t="shared" si="0"/>
        <v>1.7414779881580169</v>
      </c>
      <c r="BW9" s="4">
        <f t="shared" si="1"/>
        <v>1.3897437599848388</v>
      </c>
      <c r="BX9" s="4">
        <f t="shared" si="1"/>
        <v>44.013484304017005</v>
      </c>
      <c r="BY9" s="4">
        <f t="shared" si="1"/>
        <v>9.7940090598779452</v>
      </c>
      <c r="BZ9" s="4">
        <f t="shared" si="1"/>
        <v>3.3501053733240895</v>
      </c>
      <c r="CA9" s="4">
        <f t="shared" si="1"/>
        <v>7.7418408002374831E-2</v>
      </c>
      <c r="CB9" s="4">
        <f t="shared" si="1"/>
        <v>5.6306504352434414</v>
      </c>
      <c r="CC9" s="4">
        <f t="shared" si="1"/>
        <v>9.7471402904201767</v>
      </c>
      <c r="CD9" s="4">
        <f t="shared" si="1"/>
        <v>6.8896342460173976</v>
      </c>
      <c r="CE9" s="76">
        <f t="shared" si="1"/>
        <v>4.5825885639266479</v>
      </c>
      <c r="CG9" s="267">
        <v>0.78</v>
      </c>
      <c r="CH9" s="148">
        <f t="shared" si="2"/>
        <v>-98.052055346853706</v>
      </c>
      <c r="CI9" s="76">
        <f t="shared" si="3"/>
        <v>0.50959246181896234</v>
      </c>
    </row>
    <row r="10" spans="1:87">
      <c r="A10" s="65" t="s">
        <v>253</v>
      </c>
      <c r="B10" s="4" t="s">
        <v>271</v>
      </c>
      <c r="C10" s="4">
        <v>1240</v>
      </c>
      <c r="D10" s="72">
        <v>9.7299381343575256E-2</v>
      </c>
      <c r="E10" s="4">
        <v>113.230863</v>
      </c>
      <c r="F10" s="4">
        <v>18131.91620974155</v>
      </c>
      <c r="G10" s="4">
        <v>134574633.09950012</v>
      </c>
      <c r="H10" s="4">
        <v>396.36483801856383</v>
      </c>
      <c r="I10" s="76">
        <v>1615.97703905198</v>
      </c>
      <c r="K10" s="72">
        <v>0.16625049123223562</v>
      </c>
      <c r="L10" s="4">
        <v>65.883123940000004</v>
      </c>
      <c r="M10" s="4">
        <v>1426.05811786503</v>
      </c>
      <c r="N10" s="4">
        <v>11774056.5884558</v>
      </c>
      <c r="O10" s="4">
        <v>25.525186314725936</v>
      </c>
      <c r="P10" s="76">
        <v>81.7408643658258</v>
      </c>
      <c r="Q10" s="72"/>
      <c r="R10" s="72">
        <v>0.26354987257581086</v>
      </c>
      <c r="S10" s="4">
        <v>179.11398694000002</v>
      </c>
      <c r="T10" s="4">
        <v>19557.974327606578</v>
      </c>
      <c r="U10" s="4">
        <v>146348689.68795592</v>
      </c>
      <c r="V10" s="4">
        <v>421.89002433328977</v>
      </c>
      <c r="W10" s="76">
        <v>1697.7179034178057</v>
      </c>
      <c r="Y10" s="72">
        <v>108.383208114505</v>
      </c>
      <c r="Z10" s="4">
        <v>9170.5296610435798</v>
      </c>
      <c r="AA10" s="4">
        <v>7.7006027820766496</v>
      </c>
      <c r="AB10" s="4">
        <v>76.713639977670297</v>
      </c>
      <c r="AC10" s="4">
        <v>9.2812430748938404</v>
      </c>
      <c r="AD10" s="4">
        <v>3.1186063795263399</v>
      </c>
      <c r="AE10" s="4">
        <v>11.318377177417499</v>
      </c>
      <c r="AF10" s="4">
        <v>6.5268963366010198</v>
      </c>
      <c r="AG10" s="4">
        <v>248.35464094177101</v>
      </c>
      <c r="AH10" s="4">
        <v>3.5100752757346498</v>
      </c>
      <c r="AI10" s="4">
        <v>3.9632894248319799</v>
      </c>
      <c r="AJ10" s="4">
        <v>16.555339465046799</v>
      </c>
      <c r="AK10" s="4">
        <v>11.261901724110199</v>
      </c>
      <c r="AL10" s="4">
        <v>4.1431539601922101</v>
      </c>
      <c r="AM10" s="4">
        <v>0.67304055671298402</v>
      </c>
      <c r="AN10" s="4">
        <v>12.9630382367795</v>
      </c>
      <c r="AO10" s="4">
        <v>7.5138809579111498</v>
      </c>
      <c r="AP10" s="4">
        <v>2.44567199237822</v>
      </c>
      <c r="AQ10" s="76">
        <v>5.1415305945675698</v>
      </c>
      <c r="AS10" s="72">
        <v>720.08256221229794</v>
      </c>
      <c r="AT10" s="4">
        <v>1.11265280263466</v>
      </c>
      <c r="AU10" s="4">
        <v>4.0113046731119697</v>
      </c>
      <c r="AV10" s="4">
        <v>6.03027481929717</v>
      </c>
      <c r="AW10" s="4">
        <v>0.29698588432011602</v>
      </c>
      <c r="AX10" s="91">
        <v>5.2970036332530203E-2</v>
      </c>
      <c r="AY10" s="4">
        <v>0.18388057922283599</v>
      </c>
      <c r="AZ10" s="91">
        <v>6.6025199126935399E-2</v>
      </c>
      <c r="BA10" s="4">
        <v>1.66515578501509</v>
      </c>
      <c r="BB10" s="4">
        <v>0.12896961805688301</v>
      </c>
      <c r="BC10" s="4">
        <v>4.0127356092001701E-2</v>
      </c>
      <c r="BD10" s="91">
        <v>3.45414846450674E-2</v>
      </c>
      <c r="BE10" s="4">
        <v>0</v>
      </c>
      <c r="BF10" s="4">
        <v>0</v>
      </c>
      <c r="BG10" s="91">
        <v>5.55148935299695E-3</v>
      </c>
      <c r="BH10" s="4">
        <v>0.199640049192951</v>
      </c>
      <c r="BI10" s="91">
        <v>8.5425554993748598E-2</v>
      </c>
      <c r="BJ10" s="4">
        <v>0.34422444430514998</v>
      </c>
      <c r="BK10" s="4">
        <v>0.53710190620175702</v>
      </c>
      <c r="BL10" s="96"/>
      <c r="BM10" s="4">
        <f t="shared" si="0"/>
        <v>828.46577032680295</v>
      </c>
      <c r="BN10" s="4">
        <f t="shared" si="0"/>
        <v>9171.6423138462142</v>
      </c>
      <c r="BO10" s="4">
        <f t="shared" si="0"/>
        <v>11.711907455188619</v>
      </c>
      <c r="BP10" s="4">
        <f t="shared" si="0"/>
        <v>82.743914796967474</v>
      </c>
      <c r="BQ10" s="4">
        <f t="shared" si="0"/>
        <v>9.5782289592139556</v>
      </c>
      <c r="BR10" s="4">
        <f t="shared" si="0"/>
        <v>3.17157641585887</v>
      </c>
      <c r="BS10" s="4">
        <f t="shared" si="0"/>
        <v>11.502257756640335</v>
      </c>
      <c r="BT10" s="4">
        <f t="shared" si="0"/>
        <v>6.5929215357279549</v>
      </c>
      <c r="BU10" s="4">
        <f t="shared" si="0"/>
        <v>250.0197967267861</v>
      </c>
      <c r="BV10" s="4">
        <f t="shared" si="0"/>
        <v>3.639044893791533</v>
      </c>
      <c r="BW10" s="4">
        <f t="shared" si="1"/>
        <v>4.003416780923982</v>
      </c>
      <c r="BX10" s="4">
        <f t="shared" si="1"/>
        <v>16.589880949691867</v>
      </c>
      <c r="BY10" s="4">
        <f t="shared" si="1"/>
        <v>11.261901724110199</v>
      </c>
      <c r="BZ10" s="4">
        <f t="shared" si="1"/>
        <v>4.1431539601922101</v>
      </c>
      <c r="CA10" s="4">
        <f t="shared" si="1"/>
        <v>0.678592046065981</v>
      </c>
      <c r="CB10" s="4">
        <f t="shared" si="1"/>
        <v>13.162678285972451</v>
      </c>
      <c r="CC10" s="4">
        <f t="shared" si="1"/>
        <v>7.5993065129048984</v>
      </c>
      <c r="CD10" s="4">
        <f t="shared" si="1"/>
        <v>2.7898964366833701</v>
      </c>
      <c r="CE10" s="76">
        <f t="shared" si="1"/>
        <v>5.6786325007693268</v>
      </c>
      <c r="CG10" s="267">
        <v>0.92</v>
      </c>
      <c r="CH10" s="148">
        <f t="shared" si="2"/>
        <v>-97.997088278113566</v>
      </c>
      <c r="CI10" s="76">
        <f t="shared" si="3"/>
        <v>0.63217208736429009</v>
      </c>
    </row>
    <row r="11" spans="1:87">
      <c r="A11" s="65" t="s">
        <v>254</v>
      </c>
      <c r="B11" s="4" t="s">
        <v>271</v>
      </c>
      <c r="C11" s="4">
        <v>1240</v>
      </c>
      <c r="D11" s="72">
        <v>6.7686732661046495E-2</v>
      </c>
      <c r="E11" s="4">
        <v>98.993115000000003</v>
      </c>
      <c r="F11" s="4">
        <v>38421.0494287236</v>
      </c>
      <c r="G11" s="4">
        <v>169131639.55983269</v>
      </c>
      <c r="H11" s="4">
        <v>393.27293952538918</v>
      </c>
      <c r="I11" s="76">
        <v>1750.54969608701</v>
      </c>
      <c r="K11" s="72">
        <v>0.11565286849120368</v>
      </c>
      <c r="L11" s="4">
        <v>76.27213030963236</v>
      </c>
      <c r="M11" s="4">
        <v>2331.9528530359112</v>
      </c>
      <c r="N11" s="4">
        <v>19048600.115591299</v>
      </c>
      <c r="O11" s="4">
        <v>22.274589560754947</v>
      </c>
      <c r="P11" s="76">
        <v>288.00240574156203</v>
      </c>
      <c r="Q11" s="72"/>
      <c r="R11" s="72">
        <v>0.18333960115225018</v>
      </c>
      <c r="S11" s="4">
        <v>175.26524530963235</v>
      </c>
      <c r="T11" s="4">
        <v>40753.002281759509</v>
      </c>
      <c r="U11" s="4">
        <v>188180239.67542398</v>
      </c>
      <c r="V11" s="4">
        <v>415.5475290861441</v>
      </c>
      <c r="W11" s="76">
        <v>2038.5521018285722</v>
      </c>
      <c r="Y11" s="72">
        <v>119.8664284065154</v>
      </c>
      <c r="Z11" s="4">
        <v>9534.3826781184616</v>
      </c>
      <c r="AA11" s="4">
        <v>8.5838984032636727</v>
      </c>
      <c r="AB11" s="4">
        <v>76.009134475777557</v>
      </c>
      <c r="AC11" s="4">
        <v>9.3489172245601004</v>
      </c>
      <c r="AD11" s="4">
        <v>6.6057614172981003</v>
      </c>
      <c r="AE11" s="4">
        <v>14.646772284266401</v>
      </c>
      <c r="AF11" s="4">
        <v>9.0328621621801517</v>
      </c>
      <c r="AG11" s="4">
        <v>175.78488953424713</v>
      </c>
      <c r="AH11" s="4">
        <v>3.0157816983973538</v>
      </c>
      <c r="AI11" s="4">
        <v>4.5858846220737259</v>
      </c>
      <c r="AJ11" s="4">
        <v>19.990952258994891</v>
      </c>
      <c r="AK11" s="4">
        <v>10.456226400957528</v>
      </c>
      <c r="AL11" s="4">
        <v>6.3932917610338871</v>
      </c>
      <c r="AM11" s="4">
        <v>1.8248087491023599</v>
      </c>
      <c r="AN11" s="4">
        <v>9.9205430361523597</v>
      </c>
      <c r="AO11" s="4">
        <v>6.2847005357610399</v>
      </c>
      <c r="AP11" s="4">
        <v>3.310375272351668</v>
      </c>
      <c r="AQ11" s="76">
        <v>5.95098127907979</v>
      </c>
      <c r="AS11" s="72">
        <v>787.7230496660178</v>
      </c>
      <c r="AT11" s="4">
        <v>0</v>
      </c>
      <c r="AU11" s="4">
        <v>2.9051015548869503</v>
      </c>
      <c r="AV11" s="4">
        <v>7.2961234799287897</v>
      </c>
      <c r="AW11" s="4">
        <v>0.359841538978041</v>
      </c>
      <c r="AX11" s="91">
        <v>0.10003750123515261</v>
      </c>
      <c r="AY11" s="4">
        <v>0.12550092737101098</v>
      </c>
      <c r="AZ11" s="91">
        <v>7.9093318435404097E-3</v>
      </c>
      <c r="BA11" s="4">
        <v>1.3009645060785899</v>
      </c>
      <c r="BB11" s="91">
        <v>0.15229622334396076</v>
      </c>
      <c r="BC11" s="4">
        <v>4.1935822905612902E-2</v>
      </c>
      <c r="BD11" s="91">
        <v>7.5902950107674894E-2</v>
      </c>
      <c r="BE11" s="4">
        <v>0</v>
      </c>
      <c r="BF11" s="91">
        <v>9.42574167285367E-3</v>
      </c>
      <c r="BG11" s="91">
        <v>3.4868207910934198E-3</v>
      </c>
      <c r="BH11" s="4">
        <v>0.18951318416413801</v>
      </c>
      <c r="BI11" s="4">
        <v>0.15896120592031299</v>
      </c>
      <c r="BJ11" s="4">
        <v>0.60791970835126397</v>
      </c>
      <c r="BK11" s="4">
        <v>0.64605604382684501</v>
      </c>
      <c r="BL11" s="96"/>
      <c r="BM11" s="4">
        <f t="shared" si="0"/>
        <v>907.58947807253321</v>
      </c>
      <c r="BN11" s="4">
        <f t="shared" si="0"/>
        <v>9534.3826781184616</v>
      </c>
      <c r="BO11" s="4">
        <f t="shared" si="0"/>
        <v>11.488999958150623</v>
      </c>
      <c r="BP11" s="4">
        <f t="shared" si="0"/>
        <v>83.305257955706352</v>
      </c>
      <c r="BQ11" s="4">
        <f t="shared" si="0"/>
        <v>9.7087587635381407</v>
      </c>
      <c r="BR11" s="4">
        <f t="shared" si="0"/>
        <v>6.7057989185332527</v>
      </c>
      <c r="BS11" s="4">
        <f t="shared" si="0"/>
        <v>14.772273211637412</v>
      </c>
      <c r="BT11" s="4">
        <f t="shared" si="0"/>
        <v>9.0407714940236925</v>
      </c>
      <c r="BU11" s="4">
        <f t="shared" si="0"/>
        <v>177.08585404032573</v>
      </c>
      <c r="BV11" s="4">
        <f t="shared" si="0"/>
        <v>3.1680779217413146</v>
      </c>
      <c r="BW11" s="4">
        <f t="shared" si="1"/>
        <v>4.6278204449793385</v>
      </c>
      <c r="BX11" s="4">
        <f t="shared" si="1"/>
        <v>20.066855209102567</v>
      </c>
      <c r="BY11" s="4">
        <f t="shared" si="1"/>
        <v>10.456226400957528</v>
      </c>
      <c r="BZ11" s="4">
        <f t="shared" si="1"/>
        <v>6.4027175027067411</v>
      </c>
      <c r="CA11" s="4">
        <f t="shared" si="1"/>
        <v>1.8282955698934533</v>
      </c>
      <c r="CB11" s="4">
        <f t="shared" si="1"/>
        <v>10.110056220316498</v>
      </c>
      <c r="CC11" s="4">
        <f t="shared" si="1"/>
        <v>6.4436617416813533</v>
      </c>
      <c r="CD11" s="4">
        <f t="shared" si="1"/>
        <v>3.9182949807029317</v>
      </c>
      <c r="CE11" s="76">
        <f t="shared" si="1"/>
        <v>6.597037322906635</v>
      </c>
      <c r="CG11" s="267">
        <v>1.1000000000000001</v>
      </c>
      <c r="CH11" s="148">
        <f t="shared" si="2"/>
        <v>-99.825029714582016</v>
      </c>
      <c r="CI11" s="76">
        <f t="shared" si="3"/>
        <v>0.56481885398964193</v>
      </c>
    </row>
    <row r="12" spans="1:87">
      <c r="A12" s="65" t="s">
        <v>255</v>
      </c>
      <c r="B12" s="4" t="s">
        <v>271</v>
      </c>
      <c r="C12" s="4">
        <v>1240</v>
      </c>
      <c r="D12" s="72">
        <v>0.11269480396182326</v>
      </c>
      <c r="E12" s="4">
        <v>106.15724099999998</v>
      </c>
      <c r="F12" s="4">
        <v>20773.463218809</v>
      </c>
      <c r="G12" s="4">
        <v>205091610.04950452</v>
      </c>
      <c r="H12" s="4">
        <v>353.76347105374055</v>
      </c>
      <c r="I12" s="76">
        <v>2104.0769681798001</v>
      </c>
      <c r="K12" s="72">
        <v>0.19255586478824752</v>
      </c>
      <c r="L12" s="4">
        <v>76.227716821632086</v>
      </c>
      <c r="M12" s="4">
        <v>1661.1564155344645</v>
      </c>
      <c r="N12" s="4">
        <v>24407183.846669503</v>
      </c>
      <c r="O12" s="4">
        <v>11.647592049667931</v>
      </c>
      <c r="P12" s="76">
        <v>183.35987925353299</v>
      </c>
      <c r="Q12" s="72"/>
      <c r="R12" s="72">
        <v>0.30525066875007079</v>
      </c>
      <c r="S12" s="4">
        <v>182.3849578216321</v>
      </c>
      <c r="T12" s="4">
        <v>22434.619634343464</v>
      </c>
      <c r="U12" s="4">
        <v>229498793.89617401</v>
      </c>
      <c r="V12" s="4">
        <v>365.41106310340848</v>
      </c>
      <c r="W12" s="76">
        <v>2287.4368474333332</v>
      </c>
      <c r="Y12" s="72">
        <v>90.416827704373006</v>
      </c>
      <c r="Z12" s="4">
        <v>7542.0140434105369</v>
      </c>
      <c r="AA12" s="4">
        <v>8.6695958421863715</v>
      </c>
      <c r="AB12" s="4">
        <v>229.20968141964505</v>
      </c>
      <c r="AC12" s="4">
        <v>9.0545297599907144</v>
      </c>
      <c r="AD12" s="4">
        <v>5.4473337602085001</v>
      </c>
      <c r="AE12" s="4">
        <v>15.131527156530799</v>
      </c>
      <c r="AF12" s="4">
        <v>8.3335262753553785</v>
      </c>
      <c r="AG12" s="4">
        <v>247.7301890792335</v>
      </c>
      <c r="AH12" s="4">
        <v>3.4299499775231608</v>
      </c>
      <c r="AI12" s="4">
        <v>4.8958861523469155</v>
      </c>
      <c r="AJ12" s="4">
        <v>17.371252880744866</v>
      </c>
      <c r="AK12" s="4">
        <v>10.06224115723143</v>
      </c>
      <c r="AL12" s="4">
        <v>7.8495214162396154</v>
      </c>
      <c r="AM12" s="4">
        <v>1.76350372428192</v>
      </c>
      <c r="AN12" s="4">
        <v>8.2470218283277603</v>
      </c>
      <c r="AO12" s="4">
        <v>12.863726646273239</v>
      </c>
      <c r="AP12" s="4">
        <v>3.7043644223490202</v>
      </c>
      <c r="AQ12" s="76">
        <v>3.2345082643636198</v>
      </c>
      <c r="AS12" s="72">
        <v>718.66373163735193</v>
      </c>
      <c r="AT12" s="4">
        <v>4.0988495898855755</v>
      </c>
      <c r="AU12" s="4">
        <v>2.8270435517842167</v>
      </c>
      <c r="AV12" s="4">
        <v>7.9029730040491399</v>
      </c>
      <c r="AW12" s="4">
        <v>0.30773423554594598</v>
      </c>
      <c r="AX12" s="91">
        <v>6.7528398945920595E-2</v>
      </c>
      <c r="AY12" s="4">
        <v>0.55176328021818499</v>
      </c>
      <c r="AZ12" s="91">
        <v>3.4558707993489299E-2</v>
      </c>
      <c r="BA12" s="4">
        <v>1.06002014374926</v>
      </c>
      <c r="BB12" s="91">
        <v>0.16115682473974924</v>
      </c>
      <c r="BC12" s="4">
        <v>6.47275260526705E-2</v>
      </c>
      <c r="BD12" s="4">
        <v>0.214619233433337</v>
      </c>
      <c r="BE12" s="4">
        <v>0</v>
      </c>
      <c r="BF12" s="4">
        <v>0</v>
      </c>
      <c r="BG12" s="91">
        <v>3.6338714803466697E-2</v>
      </c>
      <c r="BH12" s="4">
        <v>0.30124339088403201</v>
      </c>
      <c r="BI12" s="4">
        <v>0.12451512868044599</v>
      </c>
      <c r="BJ12" s="4">
        <v>0.49635463081521997</v>
      </c>
      <c r="BK12" s="4">
        <v>0.29911443897548001</v>
      </c>
      <c r="BL12" s="96"/>
      <c r="BM12" s="4">
        <f t="shared" si="0"/>
        <v>809.08055934172489</v>
      </c>
      <c r="BN12" s="4">
        <f t="shared" si="0"/>
        <v>7546.1128930004224</v>
      </c>
      <c r="BO12" s="4">
        <f t="shared" si="0"/>
        <v>11.496639393970588</v>
      </c>
      <c r="BP12" s="4">
        <f t="shared" si="0"/>
        <v>237.11265442369418</v>
      </c>
      <c r="BQ12" s="4">
        <f t="shared" si="0"/>
        <v>9.3622639955366598</v>
      </c>
      <c r="BR12" s="4">
        <f t="shared" si="0"/>
        <v>5.5148621591544211</v>
      </c>
      <c r="BS12" s="4">
        <f t="shared" si="0"/>
        <v>15.683290436748985</v>
      </c>
      <c r="BT12" s="4">
        <f t="shared" si="0"/>
        <v>8.3680849833488686</v>
      </c>
      <c r="BU12" s="4">
        <f t="shared" si="0"/>
        <v>248.79020922298275</v>
      </c>
      <c r="BV12" s="4">
        <f t="shared" si="0"/>
        <v>3.5911068022629102</v>
      </c>
      <c r="BW12" s="4">
        <f t="shared" si="1"/>
        <v>4.9606136783995858</v>
      </c>
      <c r="BX12" s="4">
        <f t="shared" si="1"/>
        <v>17.585872114178201</v>
      </c>
      <c r="BY12" s="4">
        <f t="shared" si="1"/>
        <v>10.06224115723143</v>
      </c>
      <c r="BZ12" s="4">
        <f t="shared" si="1"/>
        <v>7.8495214162396154</v>
      </c>
      <c r="CA12" s="4">
        <f t="shared" si="1"/>
        <v>1.7998424390853867</v>
      </c>
      <c r="CB12" s="4">
        <f t="shared" si="1"/>
        <v>8.5482652192117925</v>
      </c>
      <c r="CC12" s="4">
        <f t="shared" si="1"/>
        <v>12.988241774953686</v>
      </c>
      <c r="CD12" s="4">
        <f t="shared" si="1"/>
        <v>4.2007190531642404</v>
      </c>
      <c r="CE12" s="76">
        <f t="shared" si="1"/>
        <v>3.5336227033390997</v>
      </c>
      <c r="CG12" s="267">
        <v>1.34</v>
      </c>
      <c r="CH12" s="148">
        <f t="shared" si="2"/>
        <v>-99.174035443897708</v>
      </c>
      <c r="CI12" s="76">
        <f t="shared" si="3"/>
        <v>0.58205041834545967</v>
      </c>
    </row>
    <row r="13" spans="1:87">
      <c r="A13" s="65" t="s">
        <v>243</v>
      </c>
      <c r="B13" s="4" t="s">
        <v>269</v>
      </c>
      <c r="C13" s="4">
        <v>1360</v>
      </c>
      <c r="D13" s="72">
        <v>0.12154498543491425</v>
      </c>
      <c r="E13" s="4">
        <v>78.67319400000045</v>
      </c>
      <c r="F13" s="4">
        <v>51764.112084344997</v>
      </c>
      <c r="G13" s="4">
        <v>373706658.58175999</v>
      </c>
      <c r="H13" s="4">
        <v>878.38236806407883</v>
      </c>
      <c r="I13" s="76">
        <v>2565.9495808898901</v>
      </c>
      <c r="K13" s="72">
        <v>0.32046490720327808</v>
      </c>
      <c r="L13" s="4">
        <v>56.49183</v>
      </c>
      <c r="M13" s="4">
        <v>3843.2044626811999</v>
      </c>
      <c r="N13" s="4">
        <v>13544832.527786801</v>
      </c>
      <c r="O13" s="4">
        <v>42.619127911414672</v>
      </c>
      <c r="P13" s="76">
        <v>34.0214175071414</v>
      </c>
      <c r="Q13" s="72"/>
      <c r="R13" s="72">
        <v>0.44200989263819235</v>
      </c>
      <c r="S13" s="4">
        <v>135.16502400000044</v>
      </c>
      <c r="T13" s="4">
        <v>55607.316547026196</v>
      </c>
      <c r="U13" s="4">
        <v>387251491.10954678</v>
      </c>
      <c r="V13" s="4">
        <v>921.00149597549353</v>
      </c>
      <c r="W13" s="76">
        <v>2599.9709983970315</v>
      </c>
      <c r="Y13" s="72">
        <v>120.67668347695199</v>
      </c>
      <c r="Z13" s="4">
        <v>10709.7423910322</v>
      </c>
      <c r="AA13" s="4">
        <v>8.4944075615476997</v>
      </c>
      <c r="AB13" s="4">
        <v>463.92830102250298</v>
      </c>
      <c r="AC13" s="4">
        <v>9.0787450455154506</v>
      </c>
      <c r="AD13" s="4">
        <v>3.6675446001342</v>
      </c>
      <c r="AE13" s="4">
        <v>20.6479343359096</v>
      </c>
      <c r="AF13" s="4">
        <v>16.789313436377</v>
      </c>
      <c r="AG13" s="4">
        <v>64.068550793351207</v>
      </c>
      <c r="AH13" s="4">
        <v>6.5045180184574898</v>
      </c>
      <c r="AI13" s="4">
        <v>6.4481836281705096</v>
      </c>
      <c r="AJ13" s="4">
        <v>39.439537551742902</v>
      </c>
      <c r="AK13" s="4">
        <v>28.073027177521901</v>
      </c>
      <c r="AL13" s="4">
        <v>14.263527603332101</v>
      </c>
      <c r="AM13" s="4">
        <v>0.85550556868194705</v>
      </c>
      <c r="AN13" s="4">
        <v>6.64473479996688</v>
      </c>
      <c r="AO13" s="4">
        <v>7.4595735725286803</v>
      </c>
      <c r="AP13" s="4">
        <v>4.5147372525870999</v>
      </c>
      <c r="AQ13" s="76">
        <v>2.0932729791567501</v>
      </c>
      <c r="AS13" s="72">
        <v>805.45083497210305</v>
      </c>
      <c r="AT13" s="4">
        <v>2.0853862874320499</v>
      </c>
      <c r="AU13" s="4">
        <v>2.6567887247201201</v>
      </c>
      <c r="AV13" s="4">
        <v>6.7054946952006196</v>
      </c>
      <c r="AW13" s="4">
        <v>0.36584621896987601</v>
      </c>
      <c r="AX13" s="4">
        <v>3.8246413069448003E-2</v>
      </c>
      <c r="AY13" s="4">
        <v>0.20843177104976099</v>
      </c>
      <c r="AZ13" s="91">
        <v>7.7516110106025493E-2</v>
      </c>
      <c r="BA13" s="4">
        <v>0.99594309017775196</v>
      </c>
      <c r="BB13" s="4">
        <v>0.16261356349605799</v>
      </c>
      <c r="BC13" s="4">
        <v>2.74667670184311E-2</v>
      </c>
      <c r="BD13" s="91">
        <v>4.4759114129133602E-2</v>
      </c>
      <c r="BE13" s="4">
        <v>0</v>
      </c>
      <c r="BF13" s="4">
        <v>0</v>
      </c>
      <c r="BG13" s="91">
        <v>1.9935589647335401E-2</v>
      </c>
      <c r="BH13" s="4">
        <v>0.21335706634549201</v>
      </c>
      <c r="BI13" s="4">
        <v>0.136340472150147</v>
      </c>
      <c r="BJ13" s="4">
        <v>0.55257189185528299</v>
      </c>
      <c r="BK13" s="4">
        <v>0.311754471894437</v>
      </c>
      <c r="BL13" s="96"/>
      <c r="BM13" s="4">
        <f t="shared" si="0"/>
        <v>926.12751844905506</v>
      </c>
      <c r="BN13" s="4">
        <f t="shared" si="0"/>
        <v>10711.827777319631</v>
      </c>
      <c r="BO13" s="4">
        <f t="shared" si="0"/>
        <v>11.151196286267819</v>
      </c>
      <c r="BP13" s="4">
        <f t="shared" si="0"/>
        <v>470.63379571770361</v>
      </c>
      <c r="BQ13" s="4">
        <f t="shared" si="0"/>
        <v>9.4445912644853269</v>
      </c>
      <c r="BR13" s="4">
        <f t="shared" si="0"/>
        <v>3.705791013203648</v>
      </c>
      <c r="BS13" s="4">
        <f t="shared" si="0"/>
        <v>20.85636610695936</v>
      </c>
      <c r="BT13" s="4">
        <f t="shared" si="0"/>
        <v>16.866829546483025</v>
      </c>
      <c r="BU13" s="4">
        <f t="shared" si="0"/>
        <v>65.064493883528954</v>
      </c>
      <c r="BV13" s="4">
        <f t="shared" si="0"/>
        <v>6.6671315819535479</v>
      </c>
      <c r="BW13" s="4">
        <f t="shared" si="1"/>
        <v>6.475650395188941</v>
      </c>
      <c r="BX13" s="4">
        <f t="shared" si="1"/>
        <v>39.484296665872037</v>
      </c>
      <c r="BY13" s="4">
        <f t="shared" si="1"/>
        <v>28.073027177521901</v>
      </c>
      <c r="BZ13" s="4">
        <f t="shared" si="1"/>
        <v>14.263527603332101</v>
      </c>
      <c r="CA13" s="4">
        <f t="shared" si="1"/>
        <v>0.87544115832928249</v>
      </c>
      <c r="CB13" s="4">
        <f t="shared" si="1"/>
        <v>6.858091866312372</v>
      </c>
      <c r="CC13" s="4">
        <f t="shared" si="1"/>
        <v>7.5959140446788274</v>
      </c>
      <c r="CD13" s="4">
        <f t="shared" si="1"/>
        <v>5.0673091444423832</v>
      </c>
      <c r="CE13" s="76">
        <f t="shared" si="1"/>
        <v>2.4050274510511871</v>
      </c>
      <c r="CG13" s="267">
        <v>1.42</v>
      </c>
      <c r="CH13" s="148">
        <f t="shared" si="2"/>
        <v>-99.080845515247546</v>
      </c>
      <c r="CI13" s="76">
        <f t="shared" si="3"/>
        <v>0.58205289853682995</v>
      </c>
    </row>
    <row r="14" spans="1:87">
      <c r="A14" s="65" t="s">
        <v>244</v>
      </c>
      <c r="B14" s="4" t="s">
        <v>270</v>
      </c>
      <c r="C14" s="4">
        <v>1360</v>
      </c>
      <c r="D14" s="72">
        <v>4.1085964405243751E-2</v>
      </c>
      <c r="E14" s="4">
        <v>74.251574999999377</v>
      </c>
      <c r="F14" s="4">
        <v>131540.85698601554</v>
      </c>
      <c r="G14" s="4">
        <v>580821545.27377808</v>
      </c>
      <c r="H14" s="4">
        <v>2943.1702593140853</v>
      </c>
      <c r="I14" s="76">
        <v>3607.7758789698901</v>
      </c>
      <c r="K14" s="72">
        <v>3.435955845062659E-2</v>
      </c>
      <c r="L14" s="4">
        <v>76.965164999999999</v>
      </c>
      <c r="M14" s="4">
        <v>353.11479565780002</v>
      </c>
      <c r="N14" s="4">
        <v>30055007.52284845</v>
      </c>
      <c r="O14" s="4">
        <v>9.7024783312431673</v>
      </c>
      <c r="P14" s="76">
        <v>88.893900436240102</v>
      </c>
      <c r="Q14" s="72"/>
      <c r="R14" s="72">
        <v>7.5445522855870334E-2</v>
      </c>
      <c r="S14" s="4">
        <v>151.21673999999939</v>
      </c>
      <c r="T14" s="4">
        <v>131893.97178167335</v>
      </c>
      <c r="U14" s="4">
        <v>610876552.79662657</v>
      </c>
      <c r="V14" s="4">
        <v>2952.8727376453285</v>
      </c>
      <c r="W14" s="76">
        <v>3696.6697794061301</v>
      </c>
      <c r="Y14" s="72">
        <v>167.32052742250599</v>
      </c>
      <c r="Z14" s="4">
        <v>7564.2778710351204</v>
      </c>
      <c r="AA14" s="4">
        <v>4.4933381869214699</v>
      </c>
      <c r="AB14" s="4">
        <v>892.53412718548395</v>
      </c>
      <c r="AC14" s="4">
        <v>77.424432304875097</v>
      </c>
      <c r="AD14" s="4">
        <v>2.92268878408973</v>
      </c>
      <c r="AE14" s="4">
        <v>15.9131517933655</v>
      </c>
      <c r="AF14" s="4">
        <v>15.959985892036499</v>
      </c>
      <c r="AG14" s="4">
        <v>38.850694947478701</v>
      </c>
      <c r="AH14" s="4">
        <v>7.5519723593659496</v>
      </c>
      <c r="AI14" s="4">
        <v>7.8912389456883396</v>
      </c>
      <c r="AJ14" s="4">
        <v>40.211834408114697</v>
      </c>
      <c r="AK14" s="4">
        <v>21.242925936588598</v>
      </c>
      <c r="AL14" s="4">
        <v>11.4354709451303</v>
      </c>
      <c r="AM14" s="4">
        <v>0.670627895708653</v>
      </c>
      <c r="AN14" s="4">
        <v>3.81452624790241</v>
      </c>
      <c r="AO14" s="4">
        <v>6.2103423351953202</v>
      </c>
      <c r="AP14" s="4">
        <v>4.9638036911850199</v>
      </c>
      <c r="AQ14" s="76">
        <v>3.2516540495404298</v>
      </c>
      <c r="AS14" s="72">
        <v>1013.55402544776</v>
      </c>
      <c r="AT14" s="4">
        <v>0</v>
      </c>
      <c r="AU14" s="4">
        <v>20.277001852943801</v>
      </c>
      <c r="AV14" s="4">
        <v>6.7144196806553298</v>
      </c>
      <c r="AW14" s="4">
        <v>0.54583980635678797</v>
      </c>
      <c r="AX14" s="4">
        <v>0.21266230271671199</v>
      </c>
      <c r="AY14" s="4">
        <v>1.68171398063072</v>
      </c>
      <c r="AZ14" s="4">
        <v>0</v>
      </c>
      <c r="BA14" s="4">
        <v>6.2299157120575401</v>
      </c>
      <c r="BB14" s="4">
        <v>0.426881123009204</v>
      </c>
      <c r="BC14" s="4">
        <v>8.9005156052869405E-2</v>
      </c>
      <c r="BD14" s="4">
        <v>0.293417452965895</v>
      </c>
      <c r="BE14" s="4">
        <v>0</v>
      </c>
      <c r="BF14" s="4">
        <v>0</v>
      </c>
      <c r="BG14" s="91">
        <v>2.2254675138522698E-2</v>
      </c>
      <c r="BH14" s="4">
        <v>1.4880869140172399</v>
      </c>
      <c r="BI14" s="4">
        <v>1.32179194174241</v>
      </c>
      <c r="BJ14" s="4">
        <v>1.1851820281563901</v>
      </c>
      <c r="BK14" s="4">
        <v>1.1195192481066101</v>
      </c>
      <c r="BL14" s="96"/>
      <c r="BM14" s="4">
        <f t="shared" si="0"/>
        <v>1180.8745528702659</v>
      </c>
      <c r="BN14" s="4">
        <f t="shared" si="0"/>
        <v>7564.2778710351204</v>
      </c>
      <c r="BO14" s="4">
        <f t="shared" si="0"/>
        <v>24.770340039865271</v>
      </c>
      <c r="BP14" s="4">
        <f t="shared" si="0"/>
        <v>899.24854686613924</v>
      </c>
      <c r="BQ14" s="4">
        <f t="shared" si="0"/>
        <v>77.970272111231878</v>
      </c>
      <c r="BR14" s="4">
        <f t="shared" si="0"/>
        <v>3.135351086806442</v>
      </c>
      <c r="BS14" s="4">
        <f t="shared" si="0"/>
        <v>17.594865773996219</v>
      </c>
      <c r="BT14" s="4">
        <f t="shared" si="0"/>
        <v>15.959985892036499</v>
      </c>
      <c r="BU14" s="4">
        <f t="shared" si="0"/>
        <v>45.080610659536241</v>
      </c>
      <c r="BV14" s="4">
        <f t="shared" si="0"/>
        <v>7.978853482375154</v>
      </c>
      <c r="BW14" s="4">
        <f t="shared" si="1"/>
        <v>7.9802441017412091</v>
      </c>
      <c r="BX14" s="4">
        <f t="shared" si="1"/>
        <v>40.505251861080595</v>
      </c>
      <c r="BY14" s="4">
        <f t="shared" si="1"/>
        <v>21.242925936588598</v>
      </c>
      <c r="BZ14" s="4">
        <f t="shared" si="1"/>
        <v>11.4354709451303</v>
      </c>
      <c r="CA14" s="4">
        <f t="shared" si="1"/>
        <v>0.69288257084717575</v>
      </c>
      <c r="CB14" s="4">
        <f t="shared" si="1"/>
        <v>5.3026131619196502</v>
      </c>
      <c r="CC14" s="4">
        <f t="shared" si="1"/>
        <v>7.5321342769377306</v>
      </c>
      <c r="CD14" s="4">
        <f t="shared" si="1"/>
        <v>6.1489857193414101</v>
      </c>
      <c r="CE14" s="76">
        <f t="shared" si="1"/>
        <v>4.3711732976470401</v>
      </c>
      <c r="CG14" s="267">
        <v>1.41</v>
      </c>
      <c r="CH14" s="148">
        <f t="shared" si="2"/>
        <v>-100</v>
      </c>
      <c r="CI14" s="76">
        <f t="shared" si="3"/>
        <v>0.49102748148121483</v>
      </c>
    </row>
    <row r="15" spans="1:87">
      <c r="D15" s="72"/>
      <c r="I15" s="76"/>
      <c r="K15" s="72"/>
      <c r="P15" s="76"/>
      <c r="Q15" s="72"/>
      <c r="R15" s="72"/>
      <c r="W15" s="76"/>
      <c r="Y15" s="72"/>
      <c r="AQ15" s="76"/>
      <c r="AS15" s="72"/>
      <c r="BL15" s="96"/>
      <c r="CE15" s="76"/>
      <c r="CG15" s="267"/>
      <c r="CH15" s="148"/>
      <c r="CI15" s="76"/>
    </row>
    <row r="16" spans="1:87" ht="14.4">
      <c r="A16" s="63" t="s">
        <v>273</v>
      </c>
      <c r="D16" s="72"/>
      <c r="I16" s="76"/>
      <c r="K16" s="72"/>
      <c r="P16" s="76"/>
      <c r="Q16" s="72"/>
      <c r="R16" s="72"/>
      <c r="W16" s="76"/>
      <c r="Y16" s="72"/>
      <c r="AQ16" s="76"/>
      <c r="AS16" s="72"/>
      <c r="BL16" s="96"/>
      <c r="CE16" s="76"/>
      <c r="CG16" s="267"/>
      <c r="CH16" s="148"/>
      <c r="CI16" s="76"/>
    </row>
    <row r="17" spans="1:87">
      <c r="A17" s="65" t="s">
        <v>256</v>
      </c>
      <c r="B17" s="4" t="s">
        <v>271</v>
      </c>
      <c r="C17" s="4">
        <v>1140</v>
      </c>
      <c r="D17" s="72">
        <v>0</v>
      </c>
      <c r="E17" s="4">
        <v>73.765169999999912</v>
      </c>
      <c r="F17" s="4">
        <v>24458.80797670524</v>
      </c>
      <c r="G17" s="4">
        <v>3613873.0667498899</v>
      </c>
      <c r="H17" s="4">
        <v>164.476794327726</v>
      </c>
      <c r="I17" s="76">
        <v>5.0130685220395597</v>
      </c>
      <c r="J17" s="7"/>
      <c r="K17" s="72">
        <v>6.4782838313565752E-2</v>
      </c>
      <c r="L17" s="4">
        <v>37.806858000000361</v>
      </c>
      <c r="M17" s="4">
        <v>15273.145352539228</v>
      </c>
      <c r="N17" s="4">
        <v>3055729.78156868</v>
      </c>
      <c r="O17" s="4">
        <v>154.842212624121</v>
      </c>
      <c r="P17" s="76">
        <v>5.3287346367098802</v>
      </c>
      <c r="Q17" s="72"/>
      <c r="R17" s="72">
        <f t="shared" ref="R17:W24" si="4">D17+K17</f>
        <v>6.4782838313565752E-2</v>
      </c>
      <c r="S17" s="4">
        <f t="shared" si="4"/>
        <v>111.57202800000027</v>
      </c>
      <c r="T17" s="4">
        <f t="shared" si="4"/>
        <v>39731.953329244468</v>
      </c>
      <c r="U17" s="4">
        <f t="shared" si="4"/>
        <v>6669602.8483185694</v>
      </c>
      <c r="V17" s="4">
        <f t="shared" si="4"/>
        <v>319.31900695184697</v>
      </c>
      <c r="W17" s="76">
        <f t="shared" si="4"/>
        <v>10.341803158749439</v>
      </c>
      <c r="Y17" s="72">
        <v>17.667172894144201</v>
      </c>
      <c r="Z17" s="4">
        <v>654.75549766710697</v>
      </c>
      <c r="AA17" s="4">
        <v>5.0447062600548298</v>
      </c>
      <c r="AB17" s="4">
        <v>57.091620061699302</v>
      </c>
      <c r="AC17" s="4">
        <v>0.31914327600703901</v>
      </c>
      <c r="AD17" s="4">
        <v>0.321176435412242</v>
      </c>
      <c r="AE17" s="4">
        <v>0.60235843248606702</v>
      </c>
      <c r="AF17" s="4">
        <v>0.50896710634321396</v>
      </c>
      <c r="AG17" s="4">
        <v>42.234610556206299</v>
      </c>
      <c r="AH17" s="4">
        <v>0.66733419411684303</v>
      </c>
      <c r="AI17" s="4">
        <v>0.26874701835177001</v>
      </c>
      <c r="AJ17" s="4">
        <v>1.0044906716395401</v>
      </c>
      <c r="AK17" s="4">
        <v>0.92623440133730905</v>
      </c>
      <c r="AL17" s="4">
        <v>0.28542531820278799</v>
      </c>
      <c r="AM17" s="4">
        <v>7.5243720904455996E-2</v>
      </c>
      <c r="AN17" s="4">
        <v>0.408921170658544</v>
      </c>
      <c r="AO17" s="4">
        <v>0.82267854976358901</v>
      </c>
      <c r="AP17" s="4">
        <v>1.38572145027164</v>
      </c>
      <c r="AQ17" s="76">
        <v>0.68832962984523705</v>
      </c>
      <c r="AR17" s="48"/>
      <c r="AS17" s="72">
        <v>182.17585481355599</v>
      </c>
      <c r="AT17" s="4">
        <v>0</v>
      </c>
      <c r="AU17" s="4">
        <v>12.592311974034001</v>
      </c>
      <c r="AV17" s="4">
        <v>9.3823833878468896</v>
      </c>
      <c r="AW17" s="4">
        <v>0.39503125984030502</v>
      </c>
      <c r="AX17" s="4">
        <v>0.36742752414086199</v>
      </c>
      <c r="AY17" s="91">
        <v>7.9499532099002901E-2</v>
      </c>
      <c r="AZ17" s="4">
        <v>0.129780405449756</v>
      </c>
      <c r="BA17" s="4">
        <v>2.7228722981365698</v>
      </c>
      <c r="BB17" s="4">
        <v>0.47608925921907103</v>
      </c>
      <c r="BC17" s="4">
        <v>0.34282512433977103</v>
      </c>
      <c r="BD17" s="4">
        <v>0.22374410044705301</v>
      </c>
      <c r="BE17" s="4">
        <v>0</v>
      </c>
      <c r="BF17" s="91">
        <v>6.7276208611037794E-2</v>
      </c>
      <c r="BG17" s="4">
        <v>0.11562515270252501</v>
      </c>
      <c r="BH17" s="4">
        <v>0.404413139093042</v>
      </c>
      <c r="BI17" s="4">
        <v>0.16930975669807499</v>
      </c>
      <c r="BJ17" s="4">
        <v>2.68830530788264</v>
      </c>
      <c r="BK17" s="4">
        <v>0.35280327546568702</v>
      </c>
      <c r="BL17" s="96"/>
      <c r="BM17" s="4">
        <f t="shared" ref="BM17:BV24" si="5">Y17+AS17</f>
        <v>199.84302770770017</v>
      </c>
      <c r="BN17" s="4">
        <f t="shared" si="5"/>
        <v>654.75549766710697</v>
      </c>
      <c r="BO17" s="4">
        <f t="shared" si="5"/>
        <v>17.637018234088831</v>
      </c>
      <c r="BP17" s="4">
        <f t="shared" si="5"/>
        <v>66.474003449546188</v>
      </c>
      <c r="BQ17" s="4">
        <f t="shared" si="5"/>
        <v>0.71417453584734403</v>
      </c>
      <c r="BR17" s="4">
        <f t="shared" si="5"/>
        <v>0.68860395955310394</v>
      </c>
      <c r="BS17" s="4">
        <f t="shared" si="5"/>
        <v>0.68185796458506998</v>
      </c>
      <c r="BT17" s="4">
        <f t="shared" si="5"/>
        <v>0.63874751179296996</v>
      </c>
      <c r="BU17" s="4">
        <f t="shared" si="5"/>
        <v>44.957482854342871</v>
      </c>
      <c r="BV17" s="4">
        <f t="shared" si="5"/>
        <v>1.143423453335914</v>
      </c>
      <c r="BW17" s="4">
        <f t="shared" ref="BW17:CE24" si="6">AI17+BC17</f>
        <v>0.61157214269154103</v>
      </c>
      <c r="BX17" s="4">
        <f t="shared" si="6"/>
        <v>1.2282347720865932</v>
      </c>
      <c r="BY17" s="4">
        <f t="shared" si="6"/>
        <v>0.92623440133730905</v>
      </c>
      <c r="BZ17" s="4">
        <f t="shared" si="6"/>
        <v>0.35270152681382577</v>
      </c>
      <c r="CA17" s="4">
        <f t="shared" si="6"/>
        <v>0.19086887360698102</v>
      </c>
      <c r="CB17" s="4">
        <f t="shared" si="6"/>
        <v>0.81333430975158594</v>
      </c>
      <c r="CC17" s="4">
        <f t="shared" si="6"/>
        <v>0.99198830646166403</v>
      </c>
      <c r="CD17" s="4">
        <f t="shared" si="6"/>
        <v>4.0740267581542797</v>
      </c>
      <c r="CE17" s="76">
        <f t="shared" si="6"/>
        <v>1.0411329053109242</v>
      </c>
      <c r="CG17" s="267">
        <v>1.39</v>
      </c>
      <c r="CH17" s="148">
        <f t="shared" ref="CH17:CH24" si="7">(AZ17-AF17)/BT17*100</f>
        <v>-59.364098316262329</v>
      </c>
      <c r="CI17" s="76">
        <f t="shared" ref="CI17:CI24" si="8">E17/S17</f>
        <v>0.66114393833550944</v>
      </c>
    </row>
    <row r="18" spans="1:87">
      <c r="A18" s="65" t="s">
        <v>257</v>
      </c>
      <c r="B18" s="4" t="s">
        <v>271</v>
      </c>
      <c r="C18" s="4">
        <v>1140</v>
      </c>
      <c r="D18" s="100">
        <v>5.9386148002848497E-3</v>
      </c>
      <c r="E18" s="4">
        <v>65.678750999999636</v>
      </c>
      <c r="F18" s="4">
        <v>24783.82445612421</v>
      </c>
      <c r="G18" s="4">
        <v>3285971.1175242299</v>
      </c>
      <c r="H18" s="4">
        <v>167.83271450693303</v>
      </c>
      <c r="I18" s="76">
        <v>5.1916459306977396</v>
      </c>
      <c r="K18" s="72">
        <v>6.8819035159785755E-2</v>
      </c>
      <c r="L18" s="4">
        <v>38.604059999999826</v>
      </c>
      <c r="M18" s="4">
        <v>16425.86194568676</v>
      </c>
      <c r="N18" s="4">
        <v>2975381.8540156302</v>
      </c>
      <c r="O18" s="4">
        <v>137.357611271439</v>
      </c>
      <c r="P18" s="76">
        <v>5.5005321291707521</v>
      </c>
      <c r="Q18" s="72"/>
      <c r="R18" s="72">
        <f t="shared" si="4"/>
        <v>7.4757649960070602E-2</v>
      </c>
      <c r="S18" s="4">
        <f t="shared" si="4"/>
        <v>104.28281099999947</v>
      </c>
      <c r="T18" s="4">
        <f t="shared" si="4"/>
        <v>41209.68640181097</v>
      </c>
      <c r="U18" s="4">
        <f t="shared" si="4"/>
        <v>6261352.9715398606</v>
      </c>
      <c r="V18" s="4">
        <f t="shared" si="4"/>
        <v>305.19032577837203</v>
      </c>
      <c r="W18" s="76">
        <f t="shared" si="4"/>
        <v>10.692178059868493</v>
      </c>
      <c r="Y18" s="72">
        <v>18.400513817023</v>
      </c>
      <c r="Z18" s="4">
        <v>894.276310966545</v>
      </c>
      <c r="AA18" s="4">
        <v>5.8138737476362596</v>
      </c>
      <c r="AB18" s="4">
        <v>72.790327747274802</v>
      </c>
      <c r="AC18" s="4">
        <v>0.47439936887384498</v>
      </c>
      <c r="AD18" s="4">
        <v>0.38997961806875497</v>
      </c>
      <c r="AE18" s="4">
        <v>0.96867776522575799</v>
      </c>
      <c r="AF18" s="4">
        <v>0.72752334994652201</v>
      </c>
      <c r="AG18" s="4">
        <v>40.350877175047501</v>
      </c>
      <c r="AH18" s="4">
        <v>1.1336060493693501</v>
      </c>
      <c r="AI18" s="4">
        <v>0.41001555301872</v>
      </c>
      <c r="AJ18" s="4">
        <v>1.37905257165464</v>
      </c>
      <c r="AK18" s="4">
        <v>0.94660543579888401</v>
      </c>
      <c r="AL18" s="4">
        <v>0.53515047048958497</v>
      </c>
      <c r="AM18" s="4">
        <v>9.5198175213638006E-2</v>
      </c>
      <c r="AN18" s="4">
        <v>0.80476672756879797</v>
      </c>
      <c r="AO18" s="4">
        <v>0.65643231280379299</v>
      </c>
      <c r="AP18" s="4">
        <v>1.6773051031430699</v>
      </c>
      <c r="AQ18" s="76">
        <v>1.8359980285858899</v>
      </c>
      <c r="AS18" s="72">
        <v>184.132407937126</v>
      </c>
      <c r="AT18" s="4">
        <v>0</v>
      </c>
      <c r="AU18" s="4">
        <v>36.582931971572897</v>
      </c>
      <c r="AV18" s="4">
        <v>9.8408653022484103</v>
      </c>
      <c r="AW18" s="4">
        <v>0.250406540689528</v>
      </c>
      <c r="AX18" s="4">
        <v>0.93587837425904497</v>
      </c>
      <c r="AY18" s="91">
        <v>7.2678742692547704E-2</v>
      </c>
      <c r="AZ18" s="91">
        <v>9.7690116455158404E-2</v>
      </c>
      <c r="BA18" s="4">
        <v>3.01929554617469</v>
      </c>
      <c r="BB18" s="4">
        <v>0.41076285174580401</v>
      </c>
      <c r="BC18" s="4">
        <v>0.29800887026052297</v>
      </c>
      <c r="BD18" s="4">
        <v>0.22160426679668899</v>
      </c>
      <c r="BE18" s="4">
        <v>0</v>
      </c>
      <c r="BF18" s="91">
        <v>5.4282575504730403E-2</v>
      </c>
      <c r="BG18" s="4">
        <v>0.113202537821637</v>
      </c>
      <c r="BH18" s="4">
        <v>0.43862516903682902</v>
      </c>
      <c r="BI18" s="4">
        <v>0.30514914838794499</v>
      </c>
      <c r="BJ18" s="4">
        <v>2.5042497234533898</v>
      </c>
      <c r="BK18" s="4">
        <v>0.433910792141111</v>
      </c>
      <c r="BL18" s="96"/>
      <c r="BM18" s="4">
        <f t="shared" si="5"/>
        <v>202.53292175414902</v>
      </c>
      <c r="BN18" s="4">
        <f t="shared" si="5"/>
        <v>894.276310966545</v>
      </c>
      <c r="BO18" s="4">
        <f t="shared" si="5"/>
        <v>42.396805719209155</v>
      </c>
      <c r="BP18" s="4">
        <f t="shared" si="5"/>
        <v>82.631193049523205</v>
      </c>
      <c r="BQ18" s="4">
        <f t="shared" si="5"/>
        <v>0.72480590956337299</v>
      </c>
      <c r="BR18" s="4">
        <f t="shared" si="5"/>
        <v>1.3258579923278</v>
      </c>
      <c r="BS18" s="4">
        <f t="shared" si="5"/>
        <v>1.0413565079183056</v>
      </c>
      <c r="BT18" s="4">
        <f t="shared" si="5"/>
        <v>0.82521346640168036</v>
      </c>
      <c r="BU18" s="4">
        <f t="shared" si="5"/>
        <v>43.37017272122219</v>
      </c>
      <c r="BV18" s="4">
        <f t="shared" si="5"/>
        <v>1.544368901115154</v>
      </c>
      <c r="BW18" s="4">
        <f t="shared" si="6"/>
        <v>0.70802442327924298</v>
      </c>
      <c r="BX18" s="4">
        <f t="shared" si="6"/>
        <v>1.6006568384513291</v>
      </c>
      <c r="BY18" s="4">
        <f t="shared" si="6"/>
        <v>0.94660543579888401</v>
      </c>
      <c r="BZ18" s="4">
        <f t="shared" si="6"/>
        <v>0.58943304599431534</v>
      </c>
      <c r="CA18" s="4">
        <f t="shared" si="6"/>
        <v>0.20840071303527502</v>
      </c>
      <c r="CB18" s="4">
        <f t="shared" si="6"/>
        <v>1.243391896605627</v>
      </c>
      <c r="CC18" s="4">
        <f t="shared" si="6"/>
        <v>0.96158146119173793</v>
      </c>
      <c r="CD18" s="4">
        <f t="shared" si="6"/>
        <v>4.1815548265964599</v>
      </c>
      <c r="CE18" s="76">
        <f t="shared" si="6"/>
        <v>2.2699088207270011</v>
      </c>
      <c r="CG18" s="267">
        <v>1.43</v>
      </c>
      <c r="CH18" s="148">
        <f t="shared" si="7"/>
        <v>-76.32367370805683</v>
      </c>
      <c r="CI18" s="76">
        <f t="shared" si="8"/>
        <v>0.62981377630873381</v>
      </c>
    </row>
    <row r="19" spans="1:87">
      <c r="A19" s="65" t="s">
        <v>258</v>
      </c>
      <c r="B19" s="4" t="s">
        <v>271</v>
      </c>
      <c r="C19" s="4">
        <v>1140</v>
      </c>
      <c r="D19" s="100">
        <v>1.5547868214487025E-2</v>
      </c>
      <c r="E19" s="4">
        <v>70.546239000000185</v>
      </c>
      <c r="F19" s="4">
        <v>24068.097184622071</v>
      </c>
      <c r="G19" s="4">
        <v>3218638.2365878001</v>
      </c>
      <c r="H19" s="4">
        <v>167.053584292615</v>
      </c>
      <c r="I19" s="76">
        <v>4.0357037180135142</v>
      </c>
      <c r="K19" s="72">
        <v>0.14402031733254</v>
      </c>
      <c r="L19" s="4">
        <v>41.940044999999643</v>
      </c>
      <c r="M19" s="4">
        <v>16372.619049132509</v>
      </c>
      <c r="N19" s="4">
        <v>2988208.38060793</v>
      </c>
      <c r="O19" s="4">
        <v>222.93905354853001</v>
      </c>
      <c r="P19" s="76">
        <v>6.945803832097508</v>
      </c>
      <c r="Q19" s="72"/>
      <c r="R19" s="72">
        <f t="shared" si="4"/>
        <v>0.15956818554702704</v>
      </c>
      <c r="S19" s="4">
        <f t="shared" si="4"/>
        <v>112.48628399999983</v>
      </c>
      <c r="T19" s="4">
        <f t="shared" si="4"/>
        <v>40440.716233754581</v>
      </c>
      <c r="U19" s="4">
        <f t="shared" si="4"/>
        <v>6206846.6171957301</v>
      </c>
      <c r="V19" s="4">
        <f t="shared" si="4"/>
        <v>389.99263784114498</v>
      </c>
      <c r="W19" s="76">
        <f t="shared" si="4"/>
        <v>10.981507550111022</v>
      </c>
      <c r="Y19" s="72">
        <v>19.071633406729699</v>
      </c>
      <c r="Z19" s="4">
        <v>799.77744264931903</v>
      </c>
      <c r="AA19" s="4">
        <v>4.1497762640123099</v>
      </c>
      <c r="AB19" s="4">
        <v>55.957931749147697</v>
      </c>
      <c r="AC19" s="4">
        <v>0.291095176904618</v>
      </c>
      <c r="AD19" s="4">
        <v>0.36871643785045199</v>
      </c>
      <c r="AE19" s="4">
        <v>0.95628974643493103</v>
      </c>
      <c r="AF19" s="4">
        <v>0.71839351504850302</v>
      </c>
      <c r="AG19" s="4">
        <v>43.322424312654803</v>
      </c>
      <c r="AH19" s="4">
        <v>0.92264125937582797</v>
      </c>
      <c r="AI19" s="4">
        <v>0.31399319948218402</v>
      </c>
      <c r="AJ19" s="4">
        <v>0.81390319275616296</v>
      </c>
      <c r="AK19" s="4">
        <v>0.89744965641700303</v>
      </c>
      <c r="AL19" s="4">
        <v>0.38705066676489702</v>
      </c>
      <c r="AM19" s="91">
        <v>9.8321596127447494E-2</v>
      </c>
      <c r="AN19" s="4">
        <v>1.0267009001802301</v>
      </c>
      <c r="AO19" s="4">
        <v>0.52648474909300202</v>
      </c>
      <c r="AP19" s="4">
        <v>1.3664662105016501</v>
      </c>
      <c r="AQ19" s="76">
        <v>1.17694746828318</v>
      </c>
      <c r="AS19" s="72">
        <v>185.78931068057199</v>
      </c>
      <c r="AT19" s="4">
        <v>863.52792680648497</v>
      </c>
      <c r="AU19" s="4">
        <v>19.5418311640144</v>
      </c>
      <c r="AV19" s="4">
        <v>9.20298481218909</v>
      </c>
      <c r="AW19" s="4">
        <v>0.61078622650299597</v>
      </c>
      <c r="AX19" s="4">
        <v>0.78659118218965596</v>
      </c>
      <c r="AY19" s="91">
        <v>2.3116548977319899E-2</v>
      </c>
      <c r="AZ19" s="91">
        <v>4.5813027271311299E-2</v>
      </c>
      <c r="BA19" s="4">
        <v>2.5162070696495098</v>
      </c>
      <c r="BB19" s="4">
        <v>0.51785545942746702</v>
      </c>
      <c r="BC19" s="4">
        <v>0.37142316273721898</v>
      </c>
      <c r="BD19" s="91">
        <v>8.3221838103877802E-2</v>
      </c>
      <c r="BE19" s="4">
        <v>0</v>
      </c>
      <c r="BF19" s="4">
        <v>2.6510883121310998E-2</v>
      </c>
      <c r="BG19" s="91">
        <v>1.53548043076284E-2</v>
      </c>
      <c r="BH19" s="4">
        <v>0.18579566543182</v>
      </c>
      <c r="BI19" s="4">
        <v>0.14710557915064201</v>
      </c>
      <c r="BJ19" s="4">
        <v>2.4725115476695998</v>
      </c>
      <c r="BK19" s="4">
        <v>1.00202500051999</v>
      </c>
      <c r="BL19" s="96"/>
      <c r="BM19" s="4">
        <f t="shared" si="5"/>
        <v>204.86094408730168</v>
      </c>
      <c r="BN19" s="4">
        <f t="shared" si="5"/>
        <v>1663.3053694558039</v>
      </c>
      <c r="BO19" s="4">
        <f t="shared" si="5"/>
        <v>23.69160742802671</v>
      </c>
      <c r="BP19" s="4">
        <f t="shared" si="5"/>
        <v>65.160916561336791</v>
      </c>
      <c r="BQ19" s="4">
        <f t="shared" si="5"/>
        <v>0.90188140340761391</v>
      </c>
      <c r="BR19" s="4">
        <f t="shared" si="5"/>
        <v>1.155307620040108</v>
      </c>
      <c r="BS19" s="4">
        <f t="shared" si="5"/>
        <v>0.97940629541225088</v>
      </c>
      <c r="BT19" s="4">
        <f t="shared" si="5"/>
        <v>0.76420654231981433</v>
      </c>
      <c r="BU19" s="4">
        <f t="shared" si="5"/>
        <v>45.838631382304314</v>
      </c>
      <c r="BV19" s="4">
        <f t="shared" si="5"/>
        <v>1.4404967188032951</v>
      </c>
      <c r="BW19" s="4">
        <f t="shared" si="6"/>
        <v>0.68541636221940294</v>
      </c>
      <c r="BX19" s="4">
        <f t="shared" si="6"/>
        <v>0.89712503086004081</v>
      </c>
      <c r="BY19" s="4">
        <f t="shared" si="6"/>
        <v>0.89744965641700303</v>
      </c>
      <c r="BZ19" s="4">
        <f t="shared" si="6"/>
        <v>0.41356154988620802</v>
      </c>
      <c r="CA19" s="4">
        <f t="shared" si="6"/>
        <v>0.11367640043507589</v>
      </c>
      <c r="CB19" s="4">
        <f t="shared" si="6"/>
        <v>1.2124965656120501</v>
      </c>
      <c r="CC19" s="4">
        <f t="shared" si="6"/>
        <v>0.67359032824364407</v>
      </c>
      <c r="CD19" s="4">
        <f t="shared" si="6"/>
        <v>3.8389777581712501</v>
      </c>
      <c r="CE19" s="76">
        <f t="shared" si="6"/>
        <v>2.17897246880317</v>
      </c>
      <c r="CG19" s="267">
        <v>1.0900000000000001</v>
      </c>
      <c r="CH19" s="148">
        <f t="shared" si="7"/>
        <v>-88.01030225879984</v>
      </c>
      <c r="CI19" s="76">
        <f t="shared" si="8"/>
        <v>0.62715414263307245</v>
      </c>
    </row>
    <row r="20" spans="1:87">
      <c r="A20" s="65" t="s">
        <v>245</v>
      </c>
      <c r="B20" s="4" t="s">
        <v>269</v>
      </c>
      <c r="C20" s="4">
        <v>1335</v>
      </c>
      <c r="D20" s="72">
        <v>5.2693297816067748E-2</v>
      </c>
      <c r="E20" s="4">
        <v>79.655507999999998</v>
      </c>
      <c r="F20" s="4">
        <v>18388.374381182668</v>
      </c>
      <c r="G20" s="4">
        <v>4414875.6291688401</v>
      </c>
      <c r="H20" s="4">
        <v>201.48376776196099</v>
      </c>
      <c r="I20" s="76">
        <v>17.492006852480799</v>
      </c>
      <c r="K20" s="72">
        <v>9.1853505687126247E-2</v>
      </c>
      <c r="L20" s="4">
        <v>37.907477999999735</v>
      </c>
      <c r="M20" s="4">
        <v>21245.409820019428</v>
      </c>
      <c r="N20" s="4">
        <v>2958344.4643743099</v>
      </c>
      <c r="O20" s="4">
        <v>150.982764908174</v>
      </c>
      <c r="P20" s="76">
        <v>8.6154257146128295</v>
      </c>
      <c r="Q20" s="72"/>
      <c r="R20" s="72">
        <f t="shared" si="4"/>
        <v>0.14454680350319399</v>
      </c>
      <c r="S20" s="4">
        <f t="shared" si="4"/>
        <v>117.56298599999974</v>
      </c>
      <c r="T20" s="4">
        <f t="shared" si="4"/>
        <v>39633.784201202099</v>
      </c>
      <c r="U20" s="4">
        <f t="shared" si="4"/>
        <v>7373220.0935431495</v>
      </c>
      <c r="V20" s="4">
        <f t="shared" si="4"/>
        <v>352.466532670135</v>
      </c>
      <c r="W20" s="76">
        <f t="shared" si="4"/>
        <v>26.107432567093628</v>
      </c>
      <c r="Y20" s="72">
        <v>21.266391638222</v>
      </c>
      <c r="Z20" s="4">
        <v>344.297668282198</v>
      </c>
      <c r="AA20" s="4">
        <v>1.8342207991558399</v>
      </c>
      <c r="AB20" s="4">
        <v>13.726456244826799</v>
      </c>
      <c r="AC20" s="4">
        <v>0.148694583946375</v>
      </c>
      <c r="AD20" s="91">
        <v>6.1074623439315801E-2</v>
      </c>
      <c r="AE20" s="4">
        <v>0.48421977667028598</v>
      </c>
      <c r="AF20" s="91">
        <v>9.9902960528416504E-2</v>
      </c>
      <c r="AG20" s="4">
        <v>2.6724209680213198</v>
      </c>
      <c r="AH20" s="4">
        <v>0.26906976408727601</v>
      </c>
      <c r="AI20" s="91">
        <v>7.3592596279587599E-2</v>
      </c>
      <c r="AJ20" s="4">
        <v>0.33571144172494499</v>
      </c>
      <c r="AK20" s="4">
        <v>1.9388042959001399</v>
      </c>
      <c r="AL20" s="4">
        <v>2.2504244980944699</v>
      </c>
      <c r="AM20" s="4">
        <v>1.8794494575885001E-2</v>
      </c>
      <c r="AN20" s="4">
        <v>0.13579521612694101</v>
      </c>
      <c r="AO20" s="4">
        <v>0.14016574840642601</v>
      </c>
      <c r="AP20" s="4">
        <v>1.3366189834373501</v>
      </c>
      <c r="AQ20" s="76">
        <v>1.0851781741840001</v>
      </c>
      <c r="AS20" s="72">
        <v>196.18426651537399</v>
      </c>
      <c r="AT20" s="4">
        <v>324.36603993031298</v>
      </c>
      <c r="AU20" s="4">
        <v>34.4946314412201</v>
      </c>
      <c r="AV20" s="4">
        <v>7.9177307606190102</v>
      </c>
      <c r="AW20" s="4">
        <v>0.69188545603729001</v>
      </c>
      <c r="AX20" s="4">
        <v>0.196516886449492</v>
      </c>
      <c r="AY20" s="91">
        <v>9.4929750678177605E-2</v>
      </c>
      <c r="AZ20" s="91">
        <v>8.0700364564060503E-2</v>
      </c>
      <c r="BA20" s="4">
        <v>1.0163646878352901</v>
      </c>
      <c r="BB20" s="4">
        <v>0.31649127930881998</v>
      </c>
      <c r="BC20" s="4">
        <v>0.58297026029744303</v>
      </c>
      <c r="BD20" s="4">
        <v>0.33815942058030302</v>
      </c>
      <c r="BE20" s="4">
        <v>0</v>
      </c>
      <c r="BF20" s="4">
        <v>0</v>
      </c>
      <c r="BG20" s="4">
        <v>0.21968697220917099</v>
      </c>
      <c r="BH20" s="4">
        <v>0.40718619184011701</v>
      </c>
      <c r="BI20" s="4">
        <v>0.35667143845288601</v>
      </c>
      <c r="BJ20" s="4">
        <v>1.7796726645105601</v>
      </c>
      <c r="BK20" s="4">
        <v>0.80231781802075597</v>
      </c>
      <c r="BL20" s="96"/>
      <c r="BM20" s="4">
        <f t="shared" si="5"/>
        <v>217.45065815359598</v>
      </c>
      <c r="BN20" s="4">
        <f t="shared" si="5"/>
        <v>668.66370821251098</v>
      </c>
      <c r="BO20" s="4">
        <f t="shared" si="5"/>
        <v>36.328852240375937</v>
      </c>
      <c r="BP20" s="4">
        <f t="shared" si="5"/>
        <v>21.644187005445808</v>
      </c>
      <c r="BQ20" s="4">
        <f t="shared" si="5"/>
        <v>0.84058003998366504</v>
      </c>
      <c r="BR20" s="4">
        <f t="shared" si="5"/>
        <v>0.2575915098888078</v>
      </c>
      <c r="BS20" s="4">
        <f t="shared" si="5"/>
        <v>0.57914952734846359</v>
      </c>
      <c r="BT20" s="4">
        <f t="shared" si="5"/>
        <v>0.18060332509247701</v>
      </c>
      <c r="BU20" s="4">
        <f t="shared" si="5"/>
        <v>3.6887856558566101</v>
      </c>
      <c r="BV20" s="4">
        <f t="shared" si="5"/>
        <v>0.58556104339609605</v>
      </c>
      <c r="BW20" s="4">
        <f t="shared" si="6"/>
        <v>0.65656285657703062</v>
      </c>
      <c r="BX20" s="4">
        <f t="shared" si="6"/>
        <v>0.67387086230524806</v>
      </c>
      <c r="BY20" s="4">
        <f t="shared" si="6"/>
        <v>1.9388042959001399</v>
      </c>
      <c r="BZ20" s="4">
        <f t="shared" si="6"/>
        <v>2.2504244980944699</v>
      </c>
      <c r="CA20" s="4">
        <f t="shared" si="6"/>
        <v>0.238481466785056</v>
      </c>
      <c r="CB20" s="4">
        <f t="shared" si="6"/>
        <v>0.54298140796705807</v>
      </c>
      <c r="CC20" s="4">
        <f t="shared" si="6"/>
        <v>0.496837186859312</v>
      </c>
      <c r="CD20" s="4">
        <f t="shared" si="6"/>
        <v>3.1162916479479099</v>
      </c>
      <c r="CE20" s="76">
        <f t="shared" si="6"/>
        <v>1.8874959922047561</v>
      </c>
      <c r="CG20" s="267">
        <v>1.32</v>
      </c>
      <c r="CH20" s="148">
        <f t="shared" si="7"/>
        <v>-10.632470888630323</v>
      </c>
      <c r="CI20" s="76">
        <f t="shared" si="8"/>
        <v>0.67755601240002683</v>
      </c>
    </row>
    <row r="21" spans="1:87">
      <c r="A21" s="65" t="s">
        <v>246</v>
      </c>
      <c r="B21" s="4" t="s">
        <v>270</v>
      </c>
      <c r="C21" s="4">
        <v>1335</v>
      </c>
      <c r="D21" s="72">
        <v>5.5154823678477752E-2</v>
      </c>
      <c r="E21" s="4">
        <v>94.724262000000905</v>
      </c>
      <c r="F21" s="4">
        <v>21159.71042073</v>
      </c>
      <c r="G21" s="4">
        <v>4428279.4442548798</v>
      </c>
      <c r="H21" s="4">
        <v>215.07481051793502</v>
      </c>
      <c r="I21" s="76">
        <v>13.476670778839098</v>
      </c>
      <c r="K21" s="72">
        <v>0.1037369698797355</v>
      </c>
      <c r="L21" s="4">
        <v>42.315426000000627</v>
      </c>
      <c r="M21" s="4">
        <v>21585.822980443831</v>
      </c>
      <c r="N21" s="4">
        <v>3124581.5910952198</v>
      </c>
      <c r="O21" s="4">
        <v>159.9893974355</v>
      </c>
      <c r="P21" s="76">
        <v>8.5535705242873998</v>
      </c>
      <c r="Q21" s="72"/>
      <c r="R21" s="72">
        <f t="shared" si="4"/>
        <v>0.15889179355821326</v>
      </c>
      <c r="S21" s="4">
        <f t="shared" si="4"/>
        <v>137.03968800000155</v>
      </c>
      <c r="T21" s="4">
        <f t="shared" si="4"/>
        <v>42745.53340117383</v>
      </c>
      <c r="U21" s="4">
        <f t="shared" si="4"/>
        <v>7552861.0353500992</v>
      </c>
      <c r="V21" s="4">
        <f t="shared" si="4"/>
        <v>375.06420795343502</v>
      </c>
      <c r="W21" s="76">
        <f t="shared" si="4"/>
        <v>22.030241303126498</v>
      </c>
      <c r="Y21" s="72">
        <v>21.302487566649798</v>
      </c>
      <c r="Z21" s="4">
        <v>318.39976611752098</v>
      </c>
      <c r="AA21" s="4">
        <v>1.1449283602104601</v>
      </c>
      <c r="AB21" s="4">
        <v>18.641913301012998</v>
      </c>
      <c r="AC21" s="91">
        <v>9.7644263684667096E-2</v>
      </c>
      <c r="AD21" s="91">
        <v>6.1968352316017897E-2</v>
      </c>
      <c r="AE21" s="4">
        <v>0.33345071976686802</v>
      </c>
      <c r="AF21" s="4">
        <v>7.1346902091822997E-2</v>
      </c>
      <c r="AG21" s="4">
        <v>2.4994462716844001</v>
      </c>
      <c r="AH21" s="4">
        <v>0.28075296708438602</v>
      </c>
      <c r="AI21" s="91">
        <v>9.8103656802181194E-2</v>
      </c>
      <c r="AJ21" s="4">
        <v>0.55463838542778598</v>
      </c>
      <c r="AK21" s="4">
        <v>1.3233662775512001</v>
      </c>
      <c r="AL21" s="4">
        <v>1.3959192671846901</v>
      </c>
      <c r="AM21" s="91">
        <v>1.11355344705583E-2</v>
      </c>
      <c r="AN21" s="4">
        <v>0.109493223388949</v>
      </c>
      <c r="AO21" s="4">
        <v>0.225074461108869</v>
      </c>
      <c r="AP21" s="4">
        <v>0.86659362049933597</v>
      </c>
      <c r="AQ21" s="76">
        <v>1.349200435078</v>
      </c>
      <c r="AS21" s="72">
        <v>197.17911856660601</v>
      </c>
      <c r="AT21" s="4">
        <v>511.120762141932</v>
      </c>
      <c r="AU21" s="4">
        <v>36.798522332110402</v>
      </c>
      <c r="AV21" s="4">
        <v>8.7606596742756508</v>
      </c>
      <c r="AW21" s="4">
        <v>0.355660764506949</v>
      </c>
      <c r="AX21" s="4">
        <v>0.453690137948082</v>
      </c>
      <c r="AY21" s="91">
        <v>7.0907583590762199E-2</v>
      </c>
      <c r="AZ21" s="4">
        <v>0.11779693582147301</v>
      </c>
      <c r="BA21" s="4">
        <v>1.44192473029924</v>
      </c>
      <c r="BB21" s="4">
        <v>0.63262751291392805</v>
      </c>
      <c r="BC21" s="4">
        <v>0.755410248653271</v>
      </c>
      <c r="BD21" s="4">
        <v>0.163323354117964</v>
      </c>
      <c r="BE21" s="4">
        <v>0</v>
      </c>
      <c r="BF21" s="4">
        <v>0</v>
      </c>
      <c r="BG21" s="4">
        <v>0.12616950211794101</v>
      </c>
      <c r="BH21" s="4">
        <v>0.278812551562796</v>
      </c>
      <c r="BI21" s="4">
        <v>0.21180195993103701</v>
      </c>
      <c r="BJ21" s="4">
        <v>3.9229649539853302</v>
      </c>
      <c r="BK21" s="4">
        <v>0.630048514216075</v>
      </c>
      <c r="BL21" s="96"/>
      <c r="BM21" s="4">
        <f t="shared" si="5"/>
        <v>218.48160613325581</v>
      </c>
      <c r="BN21" s="4">
        <f t="shared" si="5"/>
        <v>829.52052825945293</v>
      </c>
      <c r="BO21" s="4">
        <f t="shared" si="5"/>
        <v>37.943450692320859</v>
      </c>
      <c r="BP21" s="4">
        <f t="shared" si="5"/>
        <v>27.402572975288649</v>
      </c>
      <c r="BQ21" s="4">
        <f t="shared" si="5"/>
        <v>0.45330502819161611</v>
      </c>
      <c r="BR21" s="4">
        <f t="shared" si="5"/>
        <v>0.51565849026409993</v>
      </c>
      <c r="BS21" s="4">
        <f t="shared" si="5"/>
        <v>0.40435830335763023</v>
      </c>
      <c r="BT21" s="4">
        <f t="shared" si="5"/>
        <v>0.189143837913296</v>
      </c>
      <c r="BU21" s="4">
        <f t="shared" si="5"/>
        <v>3.9413710019836401</v>
      </c>
      <c r="BV21" s="4">
        <f t="shared" si="5"/>
        <v>0.91338047999831407</v>
      </c>
      <c r="BW21" s="4">
        <f t="shared" si="6"/>
        <v>0.85351390545545214</v>
      </c>
      <c r="BX21" s="4">
        <f t="shared" si="6"/>
        <v>0.71796173954575004</v>
      </c>
      <c r="BY21" s="4">
        <f t="shared" si="6"/>
        <v>1.3233662775512001</v>
      </c>
      <c r="BZ21" s="4">
        <f t="shared" si="6"/>
        <v>1.3959192671846901</v>
      </c>
      <c r="CA21" s="4">
        <f t="shared" si="6"/>
        <v>0.1373050365884993</v>
      </c>
      <c r="CB21" s="4">
        <f t="shared" si="6"/>
        <v>0.38830577495174501</v>
      </c>
      <c r="CC21" s="4">
        <f t="shared" si="6"/>
        <v>0.43687642103990598</v>
      </c>
      <c r="CD21" s="4">
        <f t="shared" si="6"/>
        <v>4.7895585744846665</v>
      </c>
      <c r="CE21" s="76">
        <f t="shared" si="6"/>
        <v>1.979248949294075</v>
      </c>
      <c r="CG21" s="267">
        <v>1.51</v>
      </c>
      <c r="CH21" s="148">
        <f t="shared" si="7"/>
        <v>24.558047590713908</v>
      </c>
      <c r="CI21" s="76">
        <f t="shared" si="8"/>
        <v>0.69121772956750915</v>
      </c>
    </row>
    <row r="22" spans="1:87">
      <c r="A22" s="65" t="s">
        <v>259</v>
      </c>
      <c r="B22" s="4" t="s">
        <v>271</v>
      </c>
      <c r="C22" s="4">
        <v>1400</v>
      </c>
      <c r="D22" s="72">
        <v>8.5915555431148247E-2</v>
      </c>
      <c r="E22" s="4">
        <v>72.099612000000718</v>
      </c>
      <c r="F22" s="4">
        <v>27212.793637090443</v>
      </c>
      <c r="G22" s="4">
        <v>4072468.2160662399</v>
      </c>
      <c r="H22" s="4">
        <v>300.06324532029601</v>
      </c>
      <c r="I22" s="76">
        <v>18.996597941301602</v>
      </c>
      <c r="K22" s="72">
        <v>0.18031778182559074</v>
      </c>
      <c r="L22" s="4">
        <v>35.912384999999645</v>
      </c>
      <c r="M22" s="4">
        <v>24595.166599797059</v>
      </c>
      <c r="N22" s="4">
        <v>3145863.6739497199</v>
      </c>
      <c r="O22" s="4">
        <v>195.47443438574999</v>
      </c>
      <c r="P22" s="76">
        <v>8.9635938667808297</v>
      </c>
      <c r="Q22" s="72"/>
      <c r="R22" s="72">
        <f t="shared" si="4"/>
        <v>0.26623333725673898</v>
      </c>
      <c r="S22" s="4">
        <f t="shared" si="4"/>
        <v>108.01199700000036</v>
      </c>
      <c r="T22" s="4">
        <f t="shared" si="4"/>
        <v>51807.960236887506</v>
      </c>
      <c r="U22" s="4">
        <f t="shared" si="4"/>
        <v>7218331.8900159597</v>
      </c>
      <c r="V22" s="4">
        <f t="shared" si="4"/>
        <v>495.53767970604599</v>
      </c>
      <c r="W22" s="76">
        <f t="shared" si="4"/>
        <v>27.960191808082431</v>
      </c>
      <c r="Y22" s="72">
        <v>20.3565588332647</v>
      </c>
      <c r="Z22" s="4">
        <v>336.928886403278</v>
      </c>
      <c r="AA22" s="4">
        <v>1.2771761119624501</v>
      </c>
      <c r="AB22" s="4">
        <v>16.3452886515046</v>
      </c>
      <c r="AC22" s="4">
        <v>0.12542696934928299</v>
      </c>
      <c r="AD22" s="91">
        <v>7.1606948985609806E-2</v>
      </c>
      <c r="AE22" s="4">
        <v>0.27856105487169802</v>
      </c>
      <c r="AF22" s="91">
        <v>6.2320057786411101E-2</v>
      </c>
      <c r="AG22" s="4">
        <v>1.0542728489253299</v>
      </c>
      <c r="AH22" s="4">
        <v>0.16689782975305201</v>
      </c>
      <c r="AI22" s="91">
        <v>8.7646010521537504E-2</v>
      </c>
      <c r="AJ22" s="4">
        <v>0.229399132957746</v>
      </c>
      <c r="AK22" s="4">
        <v>0.211494321744401</v>
      </c>
      <c r="AL22" s="4">
        <v>0.13666029662040599</v>
      </c>
      <c r="AM22" s="91">
        <v>6.7959817110652696E-3</v>
      </c>
      <c r="AN22" s="91">
        <v>7.6306141489118198E-2</v>
      </c>
      <c r="AO22" s="4">
        <v>0.17198203660733399</v>
      </c>
      <c r="AP22" s="4">
        <v>0.88971238182014201</v>
      </c>
      <c r="AQ22" s="76">
        <v>1.7711159812239099</v>
      </c>
      <c r="AS22" s="72">
        <v>190.910718568877</v>
      </c>
      <c r="AT22" s="4">
        <v>574.88566869208103</v>
      </c>
      <c r="AU22" s="4">
        <v>17.744200689862801</v>
      </c>
      <c r="AV22" s="4">
        <v>8.2924179392674109</v>
      </c>
      <c r="AW22" s="4">
        <v>0.47379760589105702</v>
      </c>
      <c r="AX22" s="4">
        <v>0.35643139546908698</v>
      </c>
      <c r="AY22" s="91">
        <v>3.3887306976278397E-2</v>
      </c>
      <c r="AZ22" s="91">
        <v>4.2792063975879799E-2</v>
      </c>
      <c r="BA22" s="4">
        <v>1.0518012340734999</v>
      </c>
      <c r="BB22" s="4">
        <v>0.88888509940989902</v>
      </c>
      <c r="BC22" s="4">
        <v>0.41414427728223302</v>
      </c>
      <c r="BD22" s="4">
        <v>0.151207694703513</v>
      </c>
      <c r="BE22" s="4">
        <v>0</v>
      </c>
      <c r="BF22" s="4">
        <v>0</v>
      </c>
      <c r="BG22" s="91">
        <v>2.3349043018217601E-2</v>
      </c>
      <c r="BH22" s="4">
        <v>0.25719101405452599</v>
      </c>
      <c r="BI22" s="4">
        <v>0.229111270735816</v>
      </c>
      <c r="BJ22" s="4">
        <v>2.4084152559642402</v>
      </c>
      <c r="BK22" s="4">
        <v>0.47729609819250501</v>
      </c>
      <c r="BL22" s="96"/>
      <c r="BM22" s="4">
        <f t="shared" si="5"/>
        <v>211.2672774021417</v>
      </c>
      <c r="BN22" s="4">
        <f t="shared" si="5"/>
        <v>911.81455509535908</v>
      </c>
      <c r="BO22" s="4">
        <f t="shared" si="5"/>
        <v>19.021376801825252</v>
      </c>
      <c r="BP22" s="4">
        <f t="shared" si="5"/>
        <v>24.637706590772012</v>
      </c>
      <c r="BQ22" s="4">
        <f t="shared" si="5"/>
        <v>0.59922457524034001</v>
      </c>
      <c r="BR22" s="4">
        <f t="shared" si="5"/>
        <v>0.4280383444546968</v>
      </c>
      <c r="BS22" s="4">
        <f t="shared" si="5"/>
        <v>0.31244836184797642</v>
      </c>
      <c r="BT22" s="4">
        <f t="shared" si="5"/>
        <v>0.1051121217622909</v>
      </c>
      <c r="BU22" s="4">
        <f t="shared" si="5"/>
        <v>2.1060740829988296</v>
      </c>
      <c r="BV22" s="4">
        <f t="shared" si="5"/>
        <v>1.055782929162951</v>
      </c>
      <c r="BW22" s="4">
        <f t="shared" si="6"/>
        <v>0.50179028780377055</v>
      </c>
      <c r="BX22" s="4">
        <f t="shared" si="6"/>
        <v>0.38060682766125897</v>
      </c>
      <c r="BY22" s="4">
        <f t="shared" si="6"/>
        <v>0.211494321744401</v>
      </c>
      <c r="BZ22" s="4">
        <f t="shared" si="6"/>
        <v>0.13666029662040599</v>
      </c>
      <c r="CA22" s="4">
        <f t="shared" si="6"/>
        <v>3.014502472928287E-2</v>
      </c>
      <c r="CB22" s="4">
        <f t="shared" si="6"/>
        <v>0.33349715554364417</v>
      </c>
      <c r="CC22" s="4">
        <f t="shared" si="6"/>
        <v>0.40109330734314996</v>
      </c>
      <c r="CD22" s="4">
        <f t="shared" si="6"/>
        <v>3.2981276377843822</v>
      </c>
      <c r="CE22" s="76">
        <f t="shared" si="6"/>
        <v>2.2484120794164149</v>
      </c>
      <c r="CG22" s="267">
        <v>0.74</v>
      </c>
      <c r="CH22" s="148">
        <f t="shared" si="7"/>
        <v>-18.578250998199326</v>
      </c>
      <c r="CI22" s="76">
        <f t="shared" si="8"/>
        <v>0.66751485022539192</v>
      </c>
    </row>
    <row r="23" spans="1:87">
      <c r="A23" s="65" t="s">
        <v>260</v>
      </c>
      <c r="B23" s="4" t="s">
        <v>271</v>
      </c>
      <c r="C23" s="4">
        <v>1400</v>
      </c>
      <c r="D23" s="100">
        <v>0.102783084740808</v>
      </c>
      <c r="E23" s="4">
        <v>106.751484</v>
      </c>
      <c r="F23" s="4">
        <v>28498.048824561934</v>
      </c>
      <c r="G23" s="4">
        <v>4489883.6858935198</v>
      </c>
      <c r="H23" s="4">
        <v>289.21540744139298</v>
      </c>
      <c r="I23" s="76">
        <v>19.154211376205087</v>
      </c>
      <c r="K23" s="72">
        <v>0.164356256241869</v>
      </c>
      <c r="L23" s="4">
        <v>50.43186000000054</v>
      </c>
      <c r="M23" s="4">
        <v>18905.348178415712</v>
      </c>
      <c r="N23" s="4">
        <v>3094846.5650204099</v>
      </c>
      <c r="O23" s="4">
        <v>165.02906714762702</v>
      </c>
      <c r="P23" s="76">
        <v>9.1648032061325093</v>
      </c>
      <c r="Q23" s="72"/>
      <c r="R23" s="72">
        <f t="shared" si="4"/>
        <v>0.267139340982677</v>
      </c>
      <c r="S23" s="4">
        <f t="shared" si="4"/>
        <v>157.18334400000055</v>
      </c>
      <c r="T23" s="4">
        <f t="shared" si="4"/>
        <v>47403.397002977646</v>
      </c>
      <c r="U23" s="4">
        <f t="shared" si="4"/>
        <v>7584730.2509139292</v>
      </c>
      <c r="V23" s="4">
        <f t="shared" si="4"/>
        <v>454.24447458902</v>
      </c>
      <c r="W23" s="76">
        <f t="shared" si="4"/>
        <v>28.319014582337594</v>
      </c>
      <c r="Y23" s="72">
        <v>20.859161343282398</v>
      </c>
      <c r="Z23" s="4">
        <v>332.66515117440503</v>
      </c>
      <c r="AA23" s="4">
        <v>1.16154625102458</v>
      </c>
      <c r="AB23" s="4">
        <v>17.6355643738131</v>
      </c>
      <c r="AC23" s="4">
        <v>0.17926939363803801</v>
      </c>
      <c r="AD23" s="91">
        <v>6.6588579423648403E-2</v>
      </c>
      <c r="AE23" s="4">
        <v>0.42992382599305801</v>
      </c>
      <c r="AF23" s="91">
        <v>9.6389922985345503E-2</v>
      </c>
      <c r="AG23" s="4">
        <v>1.4773195150907501</v>
      </c>
      <c r="AH23" s="4">
        <v>0.22265690523010501</v>
      </c>
      <c r="AI23" s="4">
        <v>0.103866904573072</v>
      </c>
      <c r="AJ23" s="4">
        <v>0.51442799095327096</v>
      </c>
      <c r="AK23" s="4">
        <v>0.165871408625686</v>
      </c>
      <c r="AL23" s="91">
        <v>7.2345818836334494E-2</v>
      </c>
      <c r="AM23" s="91">
        <v>1.75046091850822E-2</v>
      </c>
      <c r="AN23" s="91">
        <v>7.8476154896739495E-2</v>
      </c>
      <c r="AO23" s="4">
        <v>0.121142065416826</v>
      </c>
      <c r="AP23" s="4">
        <v>0.99471781632479195</v>
      </c>
      <c r="AQ23" s="76">
        <v>0.88933622928206801</v>
      </c>
      <c r="AS23" s="72">
        <v>192.49906861166701</v>
      </c>
      <c r="AT23" s="4">
        <v>202.86242046215901</v>
      </c>
      <c r="AU23" s="4">
        <v>15.5283023938543</v>
      </c>
      <c r="AV23" s="4">
        <v>6.8501707759784196</v>
      </c>
      <c r="AW23" s="4">
        <v>0.28619250399810298</v>
      </c>
      <c r="AX23" s="4">
        <v>0.13067645459502</v>
      </c>
      <c r="AY23" s="91">
        <v>7.7843534337075901E-2</v>
      </c>
      <c r="AZ23" s="91">
        <v>2.3996658284721899E-2</v>
      </c>
      <c r="BA23" s="4">
        <v>1.4415387274737901</v>
      </c>
      <c r="BB23" s="4">
        <v>1.0100992902014501</v>
      </c>
      <c r="BC23" s="4">
        <v>0.20337852211652099</v>
      </c>
      <c r="BD23" s="4">
        <v>0.45350641958937299</v>
      </c>
      <c r="BE23" s="4">
        <v>0</v>
      </c>
      <c r="BF23" s="4">
        <v>0</v>
      </c>
      <c r="BG23" s="4">
        <v>0.11570434764358099</v>
      </c>
      <c r="BH23" s="4">
        <v>0.38127445389588199</v>
      </c>
      <c r="BI23" s="4">
        <v>0.14467338926332701</v>
      </c>
      <c r="BJ23" s="4">
        <v>2.1089243231116002</v>
      </c>
      <c r="BK23" s="4">
        <v>0.48741501352465499</v>
      </c>
      <c r="BL23" s="96"/>
      <c r="BM23" s="4">
        <f t="shared" si="5"/>
        <v>213.35822995494942</v>
      </c>
      <c r="BN23" s="4">
        <f t="shared" si="5"/>
        <v>535.52757163656406</v>
      </c>
      <c r="BO23" s="4">
        <f t="shared" si="5"/>
        <v>16.689848644878879</v>
      </c>
      <c r="BP23" s="4">
        <f t="shared" si="5"/>
        <v>24.48573514979152</v>
      </c>
      <c r="BQ23" s="4">
        <f t="shared" si="5"/>
        <v>0.46546189763614099</v>
      </c>
      <c r="BR23" s="4">
        <f t="shared" si="5"/>
        <v>0.19726503401866841</v>
      </c>
      <c r="BS23" s="4">
        <f t="shared" si="5"/>
        <v>0.50776736033013392</v>
      </c>
      <c r="BT23" s="4">
        <f t="shared" si="5"/>
        <v>0.12038658127006741</v>
      </c>
      <c r="BU23" s="4">
        <f t="shared" si="5"/>
        <v>2.9188582425645402</v>
      </c>
      <c r="BV23" s="4">
        <f t="shared" si="5"/>
        <v>1.2327561954315551</v>
      </c>
      <c r="BW23" s="4">
        <f t="shared" si="6"/>
        <v>0.30724542668959298</v>
      </c>
      <c r="BX23" s="4">
        <f t="shared" si="6"/>
        <v>0.96793441054264395</v>
      </c>
      <c r="BY23" s="4">
        <f t="shared" si="6"/>
        <v>0.165871408625686</v>
      </c>
      <c r="BZ23" s="4">
        <f t="shared" si="6"/>
        <v>7.2345818836334494E-2</v>
      </c>
      <c r="CA23" s="4">
        <f t="shared" si="6"/>
        <v>0.13320895682866318</v>
      </c>
      <c r="CB23" s="4">
        <f t="shared" si="6"/>
        <v>0.45975060879262147</v>
      </c>
      <c r="CC23" s="4">
        <f t="shared" si="6"/>
        <v>0.265815454680153</v>
      </c>
      <c r="CD23" s="4">
        <f t="shared" si="6"/>
        <v>3.103642139436392</v>
      </c>
      <c r="CE23" s="76">
        <f t="shared" si="6"/>
        <v>1.376751242806723</v>
      </c>
      <c r="CG23" s="267">
        <v>1.1599999999999999</v>
      </c>
      <c r="CH23" s="148">
        <f t="shared" si="7"/>
        <v>-60.133998271967926</v>
      </c>
      <c r="CI23" s="76">
        <f t="shared" si="8"/>
        <v>0.67915264609715664</v>
      </c>
    </row>
    <row r="24" spans="1:87">
      <c r="A24" s="65" t="s">
        <v>261</v>
      </c>
      <c r="B24" s="4" t="s">
        <v>271</v>
      </c>
      <c r="C24" s="4">
        <v>1400</v>
      </c>
      <c r="D24" s="100">
        <v>0.10094234995170875</v>
      </c>
      <c r="E24" s="4">
        <v>85.521240000000645</v>
      </c>
      <c r="F24" s="4">
        <v>22970.196480000421</v>
      </c>
      <c r="G24" s="4">
        <v>4248529.9057714604</v>
      </c>
      <c r="H24" s="4">
        <v>313.08871306428199</v>
      </c>
      <c r="I24" s="76">
        <v>24.96029723193687</v>
      </c>
      <c r="K24" s="72">
        <v>0.11055636010273925</v>
      </c>
      <c r="L24" s="4">
        <v>43.262873999999371</v>
      </c>
      <c r="M24" s="4">
        <v>21042.296031159633</v>
      </c>
      <c r="N24" s="4">
        <v>3152610.5151443998</v>
      </c>
      <c r="O24" s="4">
        <v>189.34368635344902</v>
      </c>
      <c r="P24" s="76">
        <v>9.9151089539849089</v>
      </c>
      <c r="Q24" s="72"/>
      <c r="R24" s="72">
        <f t="shared" si="4"/>
        <v>0.21149871005444801</v>
      </c>
      <c r="S24" s="4">
        <f t="shared" si="4"/>
        <v>128.78411400000002</v>
      </c>
      <c r="T24" s="4">
        <f t="shared" si="4"/>
        <v>44012.492511160053</v>
      </c>
      <c r="U24" s="4">
        <f t="shared" si="4"/>
        <v>7401140.4209158607</v>
      </c>
      <c r="V24" s="4">
        <f t="shared" si="4"/>
        <v>502.43239941773101</v>
      </c>
      <c r="W24" s="76">
        <f t="shared" si="4"/>
        <v>34.875406185921776</v>
      </c>
      <c r="Y24" s="72">
        <v>20.434911670226501</v>
      </c>
      <c r="Z24" s="4">
        <v>254.106993661806</v>
      </c>
      <c r="AA24" s="4">
        <v>0.94664205614135399</v>
      </c>
      <c r="AB24" s="4">
        <v>18.875772265790602</v>
      </c>
      <c r="AC24" s="4">
        <v>0.123641923322262</v>
      </c>
      <c r="AD24" s="4">
        <v>0.109081258841221</v>
      </c>
      <c r="AE24" s="4">
        <v>0.37271935534002099</v>
      </c>
      <c r="AF24" s="91">
        <v>8.6722732112764905E-2</v>
      </c>
      <c r="AG24" s="4">
        <v>1.2711024957469801</v>
      </c>
      <c r="AH24" s="4">
        <v>0.252146408980713</v>
      </c>
      <c r="AI24" s="4">
        <v>0.10010108237115301</v>
      </c>
      <c r="AJ24" s="4">
        <v>1.22965219176756</v>
      </c>
      <c r="AK24" s="4">
        <v>0.13911211869336099</v>
      </c>
      <c r="AL24" s="4">
        <v>0.14398696692815299</v>
      </c>
      <c r="AM24" s="91">
        <v>1.29941489265222E-2</v>
      </c>
      <c r="AN24" s="4">
        <v>0.149361046887862</v>
      </c>
      <c r="AO24" s="4">
        <v>0.112772240679627</v>
      </c>
      <c r="AP24" s="4">
        <v>1.0974039864262</v>
      </c>
      <c r="AQ24" s="76">
        <v>1.2260639028095199</v>
      </c>
      <c r="AS24" s="72">
        <v>193.34691698179901</v>
      </c>
      <c r="AT24" s="4">
        <v>498.02665035154001</v>
      </c>
      <c r="AU24" s="4">
        <v>6.7661225585145699</v>
      </c>
      <c r="AV24" s="4">
        <v>8.6658332514717795</v>
      </c>
      <c r="AW24" s="4">
        <v>0.393167538078321</v>
      </c>
      <c r="AX24" s="4">
        <v>0.12358450628142</v>
      </c>
      <c r="AY24" s="91">
        <v>5.0675256072810697E-2</v>
      </c>
      <c r="AZ24" s="91">
        <v>4.5370773998664397E-2</v>
      </c>
      <c r="BA24" s="4">
        <v>1.5328000684006899</v>
      </c>
      <c r="BB24" s="4">
        <v>1.0942325125348999</v>
      </c>
      <c r="BC24" s="4">
        <v>0.31033121065013097</v>
      </c>
      <c r="BD24" s="4">
        <v>0.148187848697693</v>
      </c>
      <c r="BE24" s="4">
        <v>0</v>
      </c>
      <c r="BF24" s="4">
        <v>0</v>
      </c>
      <c r="BG24" s="91">
        <v>3.78460498215182E-2</v>
      </c>
      <c r="BH24" s="4">
        <v>0.45218271194138598</v>
      </c>
      <c r="BI24" s="4">
        <v>0.169387275116305</v>
      </c>
      <c r="BJ24" s="4">
        <v>1.54032849989855</v>
      </c>
      <c r="BK24" s="4">
        <v>0.50439847759645295</v>
      </c>
      <c r="BL24" s="96"/>
      <c r="BM24" s="4">
        <f t="shared" si="5"/>
        <v>213.78182865202552</v>
      </c>
      <c r="BN24" s="4">
        <f t="shared" si="5"/>
        <v>752.13364401334604</v>
      </c>
      <c r="BO24" s="4">
        <f t="shared" si="5"/>
        <v>7.7127646146559243</v>
      </c>
      <c r="BP24" s="4">
        <f t="shared" si="5"/>
        <v>27.541605517262383</v>
      </c>
      <c r="BQ24" s="4">
        <f t="shared" si="5"/>
        <v>0.51680946140058304</v>
      </c>
      <c r="BR24" s="4">
        <f t="shared" si="5"/>
        <v>0.23266576512264098</v>
      </c>
      <c r="BS24" s="4">
        <f t="shared" si="5"/>
        <v>0.42339461141283169</v>
      </c>
      <c r="BT24" s="4">
        <f t="shared" si="5"/>
        <v>0.13209350611142931</v>
      </c>
      <c r="BU24" s="4">
        <f t="shared" si="5"/>
        <v>2.8039025641476698</v>
      </c>
      <c r="BV24" s="4">
        <f t="shared" si="5"/>
        <v>1.346378921515613</v>
      </c>
      <c r="BW24" s="4">
        <f t="shared" si="6"/>
        <v>0.41043229302128398</v>
      </c>
      <c r="BX24" s="4">
        <f t="shared" si="6"/>
        <v>1.3778400404652531</v>
      </c>
      <c r="BY24" s="4">
        <f t="shared" si="6"/>
        <v>0.13911211869336099</v>
      </c>
      <c r="BZ24" s="4">
        <f t="shared" si="6"/>
        <v>0.14398696692815299</v>
      </c>
      <c r="CA24" s="4">
        <f t="shared" si="6"/>
        <v>5.0840198748040397E-2</v>
      </c>
      <c r="CB24" s="4">
        <f t="shared" si="6"/>
        <v>0.60154375882924804</v>
      </c>
      <c r="CC24" s="4">
        <f t="shared" si="6"/>
        <v>0.28215951579593201</v>
      </c>
      <c r="CD24" s="4">
        <f t="shared" si="6"/>
        <v>2.63773248632475</v>
      </c>
      <c r="CE24" s="76">
        <f t="shared" si="6"/>
        <v>1.7304623804059729</v>
      </c>
      <c r="CG24" s="267">
        <v>1.23</v>
      </c>
      <c r="CH24" s="148">
        <f t="shared" si="7"/>
        <v>-31.305065125016434</v>
      </c>
      <c r="CI24" s="76">
        <f t="shared" si="8"/>
        <v>0.66406668760403653</v>
      </c>
    </row>
    <row r="25" spans="1:87">
      <c r="D25" s="72"/>
      <c r="I25" s="76"/>
      <c r="K25" s="72"/>
      <c r="P25" s="76"/>
      <c r="Q25" s="72"/>
      <c r="R25" s="72"/>
      <c r="W25" s="76"/>
      <c r="Y25" s="72"/>
      <c r="AQ25" s="76"/>
      <c r="AS25" s="72"/>
      <c r="BL25" s="96"/>
      <c r="CE25" s="76"/>
      <c r="CG25" s="267"/>
      <c r="CH25" s="148"/>
      <c r="CI25" s="76"/>
    </row>
    <row r="26" spans="1:87" ht="14.4">
      <c r="A26" s="63" t="s">
        <v>274</v>
      </c>
      <c r="D26" s="72"/>
      <c r="I26" s="76"/>
      <c r="K26" s="72"/>
      <c r="P26" s="76"/>
      <c r="Q26" s="72"/>
      <c r="R26" s="72"/>
      <c r="W26" s="76"/>
      <c r="Y26" s="72"/>
      <c r="AQ26" s="76"/>
      <c r="AS26" s="72"/>
      <c r="BL26" s="96"/>
      <c r="CE26" s="76"/>
      <c r="CG26" s="267"/>
      <c r="CH26" s="148"/>
      <c r="CI26" s="76"/>
    </row>
    <row r="27" spans="1:87">
      <c r="A27" s="58" t="s">
        <v>262</v>
      </c>
      <c r="B27" s="4" t="s">
        <v>271</v>
      </c>
      <c r="C27" s="269">
        <v>911.35200000000009</v>
      </c>
      <c r="D27" s="72">
        <v>4.3705909841832251E-2</v>
      </c>
      <c r="E27" s="4">
        <v>35.983484999999853</v>
      </c>
      <c r="F27" s="4">
        <v>8387.6212202778188</v>
      </c>
      <c r="G27" s="4">
        <v>27605.190476190499</v>
      </c>
      <c r="H27" s="4">
        <v>0.20967758846965001</v>
      </c>
      <c r="I27" s="76">
        <v>1.6080378682641523E-2</v>
      </c>
      <c r="J27" s="7"/>
      <c r="K27" s="72">
        <v>0.10658830743389025</v>
      </c>
      <c r="L27" s="4">
        <v>37.435607999999554</v>
      </c>
      <c r="M27" s="4">
        <v>2467.157632027735</v>
      </c>
      <c r="N27" s="4">
        <v>22169.063492063498</v>
      </c>
      <c r="O27" s="4">
        <v>0.30069115381112099</v>
      </c>
      <c r="P27" s="76">
        <v>5.5175914659267147E-2</v>
      </c>
      <c r="Q27" s="72"/>
      <c r="R27" s="72">
        <f t="shared" ref="R27:W34" si="9">D27+K27</f>
        <v>0.15029421727572251</v>
      </c>
      <c r="S27" s="4">
        <f t="shared" si="9"/>
        <v>73.419092999999407</v>
      </c>
      <c r="T27" s="4">
        <f t="shared" si="9"/>
        <v>10854.778852305553</v>
      </c>
      <c r="U27" s="4">
        <f t="shared" si="9"/>
        <v>49774.253968253994</v>
      </c>
      <c r="V27" s="4">
        <f t="shared" si="9"/>
        <v>0.510368742280771</v>
      </c>
      <c r="W27" s="76">
        <f t="shared" si="9"/>
        <v>7.1256293341908666E-2</v>
      </c>
      <c r="Y27" s="72">
        <v>18.777551932823702</v>
      </c>
      <c r="Z27" s="4">
        <v>948.84236828154599</v>
      </c>
      <c r="AA27" s="4">
        <v>8.3698822397236707</v>
      </c>
      <c r="AB27" s="4">
        <v>78.531502159883601</v>
      </c>
      <c r="AC27" s="4">
        <v>0.85306116306379298</v>
      </c>
      <c r="AD27" s="4">
        <v>0.62761617094462596</v>
      </c>
      <c r="AE27" s="4">
        <v>1.0640339296013801</v>
      </c>
      <c r="AF27" s="4">
        <v>0.98828827774633099</v>
      </c>
      <c r="AG27" s="4">
        <v>62.2892316199245</v>
      </c>
      <c r="AH27" s="4">
        <v>1.1667882442303401</v>
      </c>
      <c r="AI27" s="4">
        <v>0.40745994461641699</v>
      </c>
      <c r="AJ27" s="4">
        <v>5.1156977321918697</v>
      </c>
      <c r="AK27" s="4">
        <v>1.0547123760949599</v>
      </c>
      <c r="AL27" s="4">
        <v>0.29393214639315302</v>
      </c>
      <c r="AM27" s="4">
        <v>0.25280174069613898</v>
      </c>
      <c r="AN27" s="4">
        <v>2.07352495153705</v>
      </c>
      <c r="AO27" s="4">
        <v>1.3298662414797</v>
      </c>
      <c r="AP27" s="4">
        <v>1.5012556786631801</v>
      </c>
      <c r="AQ27" s="76">
        <v>0.73318645017531403</v>
      </c>
      <c r="AR27" s="48"/>
      <c r="AS27" s="72">
        <v>184.593700314221</v>
      </c>
      <c r="AT27" s="4">
        <v>0</v>
      </c>
      <c r="AU27" s="4">
        <v>18.083210004902899</v>
      </c>
      <c r="AV27" s="4">
        <v>13.8036227239149</v>
      </c>
      <c r="AW27" s="4">
        <v>0.72515843071559505</v>
      </c>
      <c r="AX27" s="4">
        <v>0.148390992035419</v>
      </c>
      <c r="AY27" s="4">
        <v>7.5038825176716603E-2</v>
      </c>
      <c r="AZ27" s="4">
        <v>0.143123419996386</v>
      </c>
      <c r="BA27" s="4">
        <v>1.7852658842881901</v>
      </c>
      <c r="BB27" s="4">
        <v>1.1105171115999499</v>
      </c>
      <c r="BC27" s="4">
        <v>0.40318747592903897</v>
      </c>
      <c r="BD27" s="4">
        <v>0.293394812583815</v>
      </c>
      <c r="BE27" s="4">
        <v>0</v>
      </c>
      <c r="BF27" s="4">
        <v>0.106782606175337</v>
      </c>
      <c r="BG27" s="4">
        <v>0.14143590309037399</v>
      </c>
      <c r="BH27" s="4">
        <v>0.48218434865151</v>
      </c>
      <c r="BI27" s="4">
        <v>0.25463228411848099</v>
      </c>
      <c r="BJ27" s="4">
        <v>2.1827385469028102</v>
      </c>
      <c r="BK27" s="4">
        <v>0.46169375455546402</v>
      </c>
      <c r="BL27" s="96"/>
      <c r="BM27" s="4">
        <f t="shared" ref="BM27:BV34" si="10">Y27+AS27</f>
        <v>203.37125224704471</v>
      </c>
      <c r="BN27" s="4">
        <f t="shared" si="10"/>
        <v>948.84236828154599</v>
      </c>
      <c r="BO27" s="4">
        <f t="shared" si="10"/>
        <v>26.453092244626568</v>
      </c>
      <c r="BP27" s="4">
        <f t="shared" si="10"/>
        <v>92.3351248837985</v>
      </c>
      <c r="BQ27" s="4">
        <f t="shared" si="10"/>
        <v>1.5782195937793881</v>
      </c>
      <c r="BR27" s="4">
        <f t="shared" si="10"/>
        <v>0.77600716298004491</v>
      </c>
      <c r="BS27" s="4">
        <f t="shared" si="10"/>
        <v>1.1390727547780968</v>
      </c>
      <c r="BT27" s="4">
        <f t="shared" si="10"/>
        <v>1.1314116977427169</v>
      </c>
      <c r="BU27" s="4">
        <f t="shared" si="10"/>
        <v>64.074497504212687</v>
      </c>
      <c r="BV27" s="4">
        <f t="shared" si="10"/>
        <v>2.2773053558302898</v>
      </c>
      <c r="BW27" s="4">
        <f t="shared" ref="BW27:CE34" si="11">AI27+BC27</f>
        <v>0.81064742054545591</v>
      </c>
      <c r="BX27" s="4">
        <f t="shared" si="11"/>
        <v>5.4090925447756844</v>
      </c>
      <c r="BY27" s="4">
        <f t="shared" si="11"/>
        <v>1.0547123760949599</v>
      </c>
      <c r="BZ27" s="4">
        <f t="shared" si="11"/>
        <v>0.40071475256848998</v>
      </c>
      <c r="CA27" s="4">
        <f t="shared" si="11"/>
        <v>0.39423764378651294</v>
      </c>
      <c r="CB27" s="4">
        <f t="shared" si="11"/>
        <v>2.55570930018856</v>
      </c>
      <c r="CC27" s="4">
        <f t="shared" si="11"/>
        <v>1.5844985255981809</v>
      </c>
      <c r="CD27" s="4">
        <f t="shared" si="11"/>
        <v>3.6839942255659901</v>
      </c>
      <c r="CE27" s="76">
        <f t="shared" si="11"/>
        <v>1.1948802047307781</v>
      </c>
      <c r="CG27" s="267">
        <v>1.35</v>
      </c>
      <c r="CH27" s="148">
        <f t="shared" ref="CH27:CH34" si="12">(AZ27-AF27)/BT27*100</f>
        <v>-74.700028242251349</v>
      </c>
      <c r="CI27" s="76">
        <f t="shared" ref="CI27:CI34" si="13">E27/S27</f>
        <v>0.49011072637467945</v>
      </c>
    </row>
    <row r="28" spans="1:87">
      <c r="A28" s="58" t="s">
        <v>263</v>
      </c>
      <c r="B28" s="4" t="s">
        <v>271</v>
      </c>
      <c r="C28" s="269">
        <v>911.35200000000009</v>
      </c>
      <c r="D28" s="100">
        <v>3.5662492819189249E-3</v>
      </c>
      <c r="E28" s="4">
        <v>37.963054999999997</v>
      </c>
      <c r="F28" s="4">
        <v>7142.7592629426053</v>
      </c>
      <c r="G28" s="4">
        <v>26107.224157178975</v>
      </c>
      <c r="H28" s="4">
        <v>0.19619953997142098</v>
      </c>
      <c r="I28" s="76">
        <v>1.5613253769443336E-2</v>
      </c>
      <c r="K28" s="72">
        <v>9.5751349303229247E-2</v>
      </c>
      <c r="L28" s="4">
        <v>40.480865999999374</v>
      </c>
      <c r="M28" s="4">
        <v>2223.5379266330724</v>
      </c>
      <c r="N28" s="4">
        <v>21082.850974664787</v>
      </c>
      <c r="O28" s="4">
        <v>0.44311892983023038</v>
      </c>
      <c r="P28" s="76">
        <v>5.2262512951628586E-2</v>
      </c>
      <c r="Q28" s="72"/>
      <c r="R28" s="72">
        <f t="shared" si="9"/>
        <v>9.9317598585148173E-2</v>
      </c>
      <c r="S28" s="4">
        <f t="shared" si="9"/>
        <v>78.443920999999364</v>
      </c>
      <c r="T28" s="4">
        <f t="shared" si="9"/>
        <v>9366.2971895756782</v>
      </c>
      <c r="U28" s="4">
        <f t="shared" si="9"/>
        <v>47190.075131843761</v>
      </c>
      <c r="V28" s="4">
        <f t="shared" si="9"/>
        <v>0.63931846980165141</v>
      </c>
      <c r="W28" s="76">
        <f t="shared" si="9"/>
        <v>6.7875766721071928E-2</v>
      </c>
      <c r="Y28" s="72">
        <v>18.744776297843501</v>
      </c>
      <c r="Z28" s="4">
        <v>874.83979950548496</v>
      </c>
      <c r="AA28" s="4">
        <v>5.73133243247264</v>
      </c>
      <c r="AB28" s="4">
        <v>48.805126492987803</v>
      </c>
      <c r="AC28" s="4">
        <v>0.33259539818567002</v>
      </c>
      <c r="AD28" s="4">
        <v>0.38354453268816302</v>
      </c>
      <c r="AE28" s="4">
        <v>0.44194195164412903</v>
      </c>
      <c r="AF28" s="4">
        <v>0.37070175707381098</v>
      </c>
      <c r="AG28" s="4">
        <v>62.603316393544198</v>
      </c>
      <c r="AH28" s="4">
        <v>0.66411677033129202</v>
      </c>
      <c r="AI28" s="4">
        <v>0.216273408858906</v>
      </c>
      <c r="AJ28" s="4">
        <v>6.2433223957677697</v>
      </c>
      <c r="AK28" s="4">
        <v>0.86617938755222101</v>
      </c>
      <c r="AL28" s="4">
        <v>0.15113910909833</v>
      </c>
      <c r="AM28" s="4">
        <v>0.27092847020352001</v>
      </c>
      <c r="AN28" s="4">
        <v>2.6714332558240601</v>
      </c>
      <c r="AO28" s="4">
        <v>1.37485170181017</v>
      </c>
      <c r="AP28" s="4">
        <v>1.67912002823836</v>
      </c>
      <c r="AQ28" s="76">
        <v>1.5082935549312799</v>
      </c>
      <c r="AS28" s="72">
        <v>184.33340578295201</v>
      </c>
      <c r="AT28" s="4">
        <v>1384.57446882458</v>
      </c>
      <c r="AU28" s="4">
        <v>26.0047051096785</v>
      </c>
      <c r="AV28" s="4">
        <v>11.6248322820271</v>
      </c>
      <c r="AW28" s="4">
        <v>0.56689507455356203</v>
      </c>
      <c r="AX28" s="4">
        <v>0.288836503395551</v>
      </c>
      <c r="AY28" s="4">
        <v>4.4718749628831503E-2</v>
      </c>
      <c r="AZ28" s="4">
        <v>2.35412739953678E-2</v>
      </c>
      <c r="BA28" s="4">
        <v>1.4864321415283099</v>
      </c>
      <c r="BB28" s="4">
        <v>0.85619551739100996</v>
      </c>
      <c r="BC28" s="4">
        <v>0.43783672095331999</v>
      </c>
      <c r="BD28" s="4">
        <v>0.17462542084759999</v>
      </c>
      <c r="BE28" s="4">
        <v>0</v>
      </c>
      <c r="BF28" s="4">
        <v>0</v>
      </c>
      <c r="BG28" s="4">
        <v>6.4107827495630603E-3</v>
      </c>
      <c r="BH28" s="4">
        <v>0.437351297518557</v>
      </c>
      <c r="BI28" s="4">
        <v>0.10447989103470499</v>
      </c>
      <c r="BJ28" s="4">
        <v>3.2702150661807701</v>
      </c>
      <c r="BK28" s="4">
        <v>0.29986214007608403</v>
      </c>
      <c r="BL28" s="96"/>
      <c r="BM28" s="4">
        <f t="shared" si="10"/>
        <v>203.0781820807955</v>
      </c>
      <c r="BN28" s="4">
        <f t="shared" si="10"/>
        <v>2259.4142683300652</v>
      </c>
      <c r="BO28" s="4">
        <f t="shared" si="10"/>
        <v>31.736037542151141</v>
      </c>
      <c r="BP28" s="4">
        <f t="shared" si="10"/>
        <v>60.429958775014903</v>
      </c>
      <c r="BQ28" s="4">
        <f t="shared" si="10"/>
        <v>0.89949047273923211</v>
      </c>
      <c r="BR28" s="4">
        <f t="shared" si="10"/>
        <v>0.67238103608371402</v>
      </c>
      <c r="BS28" s="4">
        <f t="shared" si="10"/>
        <v>0.48666070127296052</v>
      </c>
      <c r="BT28" s="4">
        <f t="shared" si="10"/>
        <v>0.3942430310691788</v>
      </c>
      <c r="BU28" s="4">
        <f t="shared" si="10"/>
        <v>64.089748535072502</v>
      </c>
      <c r="BV28" s="4">
        <f t="shared" si="10"/>
        <v>1.5203122877223021</v>
      </c>
      <c r="BW28" s="4">
        <f t="shared" si="11"/>
        <v>0.65411012981222605</v>
      </c>
      <c r="BX28" s="4">
        <f t="shared" si="11"/>
        <v>6.4179478166153698</v>
      </c>
      <c r="BY28" s="4">
        <f t="shared" si="11"/>
        <v>0.86617938755222101</v>
      </c>
      <c r="BZ28" s="4">
        <f t="shared" si="11"/>
        <v>0.15113910909833</v>
      </c>
      <c r="CA28" s="4">
        <f t="shared" si="11"/>
        <v>0.27733925295308309</v>
      </c>
      <c r="CB28" s="4">
        <f t="shared" si="11"/>
        <v>3.1087845533426171</v>
      </c>
      <c r="CC28" s="4">
        <f t="shared" si="11"/>
        <v>1.4793315928448749</v>
      </c>
      <c r="CD28" s="4">
        <f t="shared" si="11"/>
        <v>4.9493350944191299</v>
      </c>
      <c r="CE28" s="76">
        <f t="shared" si="11"/>
        <v>1.8081556950073638</v>
      </c>
      <c r="CG28" s="267">
        <v>1.67</v>
      </c>
      <c r="CH28" s="148">
        <f t="shared" si="12"/>
        <v>-88.05748122850801</v>
      </c>
      <c r="CI28" s="76">
        <f t="shared" si="13"/>
        <v>0.48395152251505003</v>
      </c>
    </row>
    <row r="29" spans="1:87">
      <c r="A29" s="58" t="s">
        <v>264</v>
      </c>
      <c r="B29" s="4" t="s">
        <v>271</v>
      </c>
      <c r="C29" s="269">
        <v>911.35200000000009</v>
      </c>
      <c r="D29" s="100">
        <v>1.4761447086089376E-2</v>
      </c>
      <c r="E29" s="4">
        <v>31.892709999999798</v>
      </c>
      <c r="F29" s="4">
        <v>17168.363019372639</v>
      </c>
      <c r="G29" s="4">
        <v>23992.801765012038</v>
      </c>
      <c r="H29" s="4">
        <v>0.20846985547490002</v>
      </c>
      <c r="I29" s="76">
        <v>1.8017676142937797E-2</v>
      </c>
      <c r="K29" s="72">
        <v>9.8098118441019247E-2</v>
      </c>
      <c r="L29" s="4">
        <v>34.367201999999644</v>
      </c>
      <c r="M29" s="4">
        <v>2213.6359998704543</v>
      </c>
      <c r="N29" s="4">
        <v>20245.224440957212</v>
      </c>
      <c r="O29" s="4">
        <v>0.27096620968972202</v>
      </c>
      <c r="P29" s="76">
        <v>5.0827433162845437E-2</v>
      </c>
      <c r="Q29" s="72"/>
      <c r="R29" s="72">
        <f t="shared" si="9"/>
        <v>0.11285956552710863</v>
      </c>
      <c r="S29" s="4">
        <f t="shared" si="9"/>
        <v>66.259911999999446</v>
      </c>
      <c r="T29" s="4">
        <f t="shared" si="9"/>
        <v>19381.999019243092</v>
      </c>
      <c r="U29" s="4">
        <f t="shared" si="9"/>
        <v>44238.026205969247</v>
      </c>
      <c r="V29" s="4">
        <f t="shared" si="9"/>
        <v>0.47943606516462201</v>
      </c>
      <c r="W29" s="76">
        <f t="shared" si="9"/>
        <v>6.8845109305783234E-2</v>
      </c>
      <c r="Y29" s="72">
        <v>18.415680903137702</v>
      </c>
      <c r="Z29" s="4">
        <v>1343.39967827177</v>
      </c>
      <c r="AA29" s="4">
        <v>9.4691278580399203</v>
      </c>
      <c r="AB29" s="4">
        <v>68.070203214764007</v>
      </c>
      <c r="AC29" s="4">
        <v>0.419969920043544</v>
      </c>
      <c r="AD29" s="4">
        <v>0.55930385400354099</v>
      </c>
      <c r="AE29" s="4">
        <v>0.69994289231903795</v>
      </c>
      <c r="AF29" s="4">
        <v>0.72297078111525603</v>
      </c>
      <c r="AG29" s="4">
        <v>58.1021616455211</v>
      </c>
      <c r="AH29" s="4">
        <v>0.78873615829926302</v>
      </c>
      <c r="AI29" s="4">
        <v>0.26003798929941602</v>
      </c>
      <c r="AJ29" s="4">
        <v>3.0186178301896098</v>
      </c>
      <c r="AK29" s="4">
        <v>0.64244996470381599</v>
      </c>
      <c r="AL29" s="4">
        <v>0.12679168354862599</v>
      </c>
      <c r="AM29" s="4">
        <v>0.27204589937246298</v>
      </c>
      <c r="AN29" s="4">
        <v>2.2433408902031502</v>
      </c>
      <c r="AO29" s="4">
        <v>1.2129380292771901</v>
      </c>
      <c r="AP29" s="4">
        <v>1.12516138769999</v>
      </c>
      <c r="AQ29" s="76">
        <v>0.60840019595875805</v>
      </c>
      <c r="AS29" s="72">
        <v>184.345936173616</v>
      </c>
      <c r="AT29" s="4">
        <v>1464.7324072700501</v>
      </c>
      <c r="AU29" s="4">
        <v>30.343664992557599</v>
      </c>
      <c r="AV29" s="4">
        <v>10.8794553103913</v>
      </c>
      <c r="AW29" s="4">
        <v>0.73750693932686096</v>
      </c>
      <c r="AX29" s="4">
        <v>0.186498808707731</v>
      </c>
      <c r="AY29" s="4">
        <v>4.3665104916638803E-2</v>
      </c>
      <c r="AZ29" s="4">
        <v>0.160324486956962</v>
      </c>
      <c r="BA29" s="4">
        <v>1.66696685480314</v>
      </c>
      <c r="BB29" s="4">
        <v>0.74571842335914995</v>
      </c>
      <c r="BC29" s="4">
        <v>0.39564057917669399</v>
      </c>
      <c r="BD29" s="4">
        <v>0.45101762000559198</v>
      </c>
      <c r="BE29" s="4">
        <v>0</v>
      </c>
      <c r="BF29" s="4">
        <v>0</v>
      </c>
      <c r="BG29" s="4">
        <v>0.16469961819451701</v>
      </c>
      <c r="BH29" s="4">
        <v>0.67851494609604701</v>
      </c>
      <c r="BI29" s="4">
        <v>0.20917140207398</v>
      </c>
      <c r="BJ29" s="4">
        <v>2.3531574961710402</v>
      </c>
      <c r="BK29" s="4">
        <v>0.78788033590278606</v>
      </c>
      <c r="BL29" s="96"/>
      <c r="BM29" s="4">
        <f t="shared" si="10"/>
        <v>202.76161707675371</v>
      </c>
      <c r="BN29" s="4">
        <f t="shared" si="10"/>
        <v>2808.1320855418198</v>
      </c>
      <c r="BO29" s="4">
        <f t="shared" si="10"/>
        <v>39.812792850597518</v>
      </c>
      <c r="BP29" s="4">
        <f t="shared" si="10"/>
        <v>78.949658525155314</v>
      </c>
      <c r="BQ29" s="4">
        <f t="shared" si="10"/>
        <v>1.157476859370405</v>
      </c>
      <c r="BR29" s="4">
        <f t="shared" si="10"/>
        <v>0.74580266271127194</v>
      </c>
      <c r="BS29" s="4">
        <f t="shared" si="10"/>
        <v>0.74360799723567672</v>
      </c>
      <c r="BT29" s="4">
        <f t="shared" si="10"/>
        <v>0.88329526807221803</v>
      </c>
      <c r="BU29" s="4">
        <f t="shared" si="10"/>
        <v>59.769128500324243</v>
      </c>
      <c r="BV29" s="4">
        <f t="shared" si="10"/>
        <v>1.534454581658413</v>
      </c>
      <c r="BW29" s="4">
        <f t="shared" si="11"/>
        <v>0.65567856847610995</v>
      </c>
      <c r="BX29" s="4">
        <f t="shared" si="11"/>
        <v>3.4696354501952018</v>
      </c>
      <c r="BY29" s="4">
        <f t="shared" si="11"/>
        <v>0.64244996470381599</v>
      </c>
      <c r="BZ29" s="4">
        <f t="shared" si="11"/>
        <v>0.12679168354862599</v>
      </c>
      <c r="CA29" s="4">
        <f t="shared" si="11"/>
        <v>0.43674551756697999</v>
      </c>
      <c r="CB29" s="4">
        <f t="shared" si="11"/>
        <v>2.9218558362991973</v>
      </c>
      <c r="CC29" s="4">
        <f t="shared" si="11"/>
        <v>1.4221094313511702</v>
      </c>
      <c r="CD29" s="4">
        <f t="shared" si="11"/>
        <v>3.4783188838710304</v>
      </c>
      <c r="CE29" s="76">
        <f t="shared" si="11"/>
        <v>1.3962805318615441</v>
      </c>
      <c r="CG29" s="267">
        <v>1.18</v>
      </c>
      <c r="CH29" s="148">
        <f t="shared" si="12"/>
        <v>-63.698551831514195</v>
      </c>
      <c r="CI29" s="76">
        <f t="shared" si="13"/>
        <v>0.48132738238469236</v>
      </c>
    </row>
    <row r="30" spans="1:87">
      <c r="A30" s="58" t="s">
        <v>265</v>
      </c>
      <c r="B30" s="4" t="s">
        <v>271</v>
      </c>
      <c r="C30" s="269">
        <v>1124.712</v>
      </c>
      <c r="D30" s="72">
        <v>0</v>
      </c>
      <c r="E30" s="4">
        <v>62.112094999999492</v>
      </c>
      <c r="F30" s="4">
        <v>8783.2013772606097</v>
      </c>
      <c r="G30" s="4">
        <v>8542.5873015873003</v>
      </c>
      <c r="H30" s="4">
        <v>0.131703243632597</v>
      </c>
      <c r="I30" s="76">
        <v>3.8681394662979249E-2</v>
      </c>
      <c r="K30" s="72">
        <v>0</v>
      </c>
      <c r="L30" s="4">
        <v>60.193043999999276</v>
      </c>
      <c r="M30" s="4">
        <v>2900.9147576435498</v>
      </c>
      <c r="N30" s="4">
        <v>7980.8783068783096</v>
      </c>
      <c r="O30" s="4">
        <v>0.16879588921331498</v>
      </c>
      <c r="P30" s="76">
        <v>8.0967800385469177E-2</v>
      </c>
      <c r="Q30" s="72"/>
      <c r="R30" s="72">
        <f t="shared" si="9"/>
        <v>0</v>
      </c>
      <c r="S30" s="4">
        <f t="shared" si="9"/>
        <v>122.30513899999877</v>
      </c>
      <c r="T30" s="4">
        <f t="shared" si="9"/>
        <v>11684.116134904159</v>
      </c>
      <c r="U30" s="4">
        <f t="shared" si="9"/>
        <v>16523.465608465609</v>
      </c>
      <c r="V30" s="4">
        <f t="shared" si="9"/>
        <v>0.30049913284591201</v>
      </c>
      <c r="W30" s="76">
        <f t="shared" si="9"/>
        <v>0.11964919504844843</v>
      </c>
      <c r="Y30" s="72">
        <v>17.476683317381099</v>
      </c>
      <c r="Z30" s="4">
        <v>848.24801603607295</v>
      </c>
      <c r="AA30" s="4">
        <v>2.5531793644927099</v>
      </c>
      <c r="AB30" s="4">
        <v>60.575040896409497</v>
      </c>
      <c r="AC30" s="4">
        <v>1.0263550976687299</v>
      </c>
      <c r="AD30" s="4">
        <v>0.36027396890995</v>
      </c>
      <c r="AE30" s="4">
        <v>0.75102058111651704</v>
      </c>
      <c r="AF30" s="4">
        <v>0.65241586681332697</v>
      </c>
      <c r="AG30" s="4">
        <v>33.621165393201601</v>
      </c>
      <c r="AH30" s="4">
        <v>0.62361077221402805</v>
      </c>
      <c r="AI30" s="4">
        <v>0.193236168108567</v>
      </c>
      <c r="AJ30" s="4">
        <v>2.6654568825634901</v>
      </c>
      <c r="AK30" s="4">
        <v>0.90142718821368695</v>
      </c>
      <c r="AL30" s="4">
        <v>0.32839635929211602</v>
      </c>
      <c r="AM30" s="4">
        <v>0.20929957170019001</v>
      </c>
      <c r="AN30" s="4">
        <v>1.4677638685060701</v>
      </c>
      <c r="AO30" s="4">
        <v>1.26547510985266</v>
      </c>
      <c r="AP30" s="4">
        <v>1.1863254700775501</v>
      </c>
      <c r="AQ30" s="76">
        <v>1.0804097487993201</v>
      </c>
      <c r="AS30" s="72">
        <v>159.026848069468</v>
      </c>
      <c r="AT30" s="4">
        <v>817.28443978783105</v>
      </c>
      <c r="AU30" s="4">
        <v>12.421409726051399</v>
      </c>
      <c r="AV30" s="4">
        <v>7.0049974516100804</v>
      </c>
      <c r="AW30" s="4">
        <v>0.59633680569930303</v>
      </c>
      <c r="AX30" s="4">
        <v>0.40352124411491402</v>
      </c>
      <c r="AY30" s="4">
        <v>4.9267464586245903E-2</v>
      </c>
      <c r="AZ30" s="4">
        <v>8.9400252926516294E-2</v>
      </c>
      <c r="BA30" s="4">
        <v>1.61987295408589</v>
      </c>
      <c r="BB30" s="4">
        <v>0.19072142399241901</v>
      </c>
      <c r="BC30" s="4">
        <v>0.140795427011741</v>
      </c>
      <c r="BD30" s="4">
        <v>0.16854002619666</v>
      </c>
      <c r="BE30" s="4">
        <v>0</v>
      </c>
      <c r="BF30" s="4">
        <v>0</v>
      </c>
      <c r="BG30" s="4">
        <v>3.6328629400262401E-2</v>
      </c>
      <c r="BH30" s="4">
        <v>0.44814259777527898</v>
      </c>
      <c r="BI30" s="4">
        <v>0.165740889555545</v>
      </c>
      <c r="BJ30" s="4">
        <v>1.40794933989917</v>
      </c>
      <c r="BK30" s="4">
        <v>0.46730862610040202</v>
      </c>
      <c r="BL30" s="96"/>
      <c r="BM30" s="4">
        <f t="shared" si="10"/>
        <v>176.50353138684909</v>
      </c>
      <c r="BN30" s="4">
        <f t="shared" si="10"/>
        <v>1665.532455823904</v>
      </c>
      <c r="BO30" s="4">
        <f t="shared" si="10"/>
        <v>14.974589090544109</v>
      </c>
      <c r="BP30" s="4">
        <f t="shared" si="10"/>
        <v>67.580038348019571</v>
      </c>
      <c r="BQ30" s="4">
        <f t="shared" si="10"/>
        <v>1.6226919033680329</v>
      </c>
      <c r="BR30" s="4">
        <f t="shared" si="10"/>
        <v>0.76379521302486397</v>
      </c>
      <c r="BS30" s="4">
        <f t="shared" si="10"/>
        <v>0.80028804570276291</v>
      </c>
      <c r="BT30" s="4">
        <f t="shared" si="10"/>
        <v>0.74181611973984329</v>
      </c>
      <c r="BU30" s="4">
        <f t="shared" si="10"/>
        <v>35.241038347287493</v>
      </c>
      <c r="BV30" s="4">
        <f t="shared" si="10"/>
        <v>0.81433219620644703</v>
      </c>
      <c r="BW30" s="4">
        <f t="shared" si="11"/>
        <v>0.334031595120308</v>
      </c>
      <c r="BX30" s="4">
        <f t="shared" si="11"/>
        <v>2.8339969087601502</v>
      </c>
      <c r="BY30" s="4">
        <f t="shared" si="11"/>
        <v>0.90142718821368695</v>
      </c>
      <c r="BZ30" s="4">
        <f t="shared" si="11"/>
        <v>0.32839635929211602</v>
      </c>
      <c r="CA30" s="4">
        <f t="shared" si="11"/>
        <v>0.24562820110045241</v>
      </c>
      <c r="CB30" s="4">
        <f t="shared" si="11"/>
        <v>1.9159064662813492</v>
      </c>
      <c r="CC30" s="4">
        <f t="shared" si="11"/>
        <v>1.431215999408205</v>
      </c>
      <c r="CD30" s="4">
        <f t="shared" si="11"/>
        <v>2.5942748099767199</v>
      </c>
      <c r="CE30" s="76">
        <f t="shared" si="11"/>
        <v>1.5477183748997221</v>
      </c>
      <c r="CG30" s="267">
        <v>1.44</v>
      </c>
      <c r="CH30" s="148">
        <f t="shared" si="12"/>
        <v>-75.896923631729862</v>
      </c>
      <c r="CI30" s="76">
        <f t="shared" si="13"/>
        <v>0.50784534082415056</v>
      </c>
    </row>
    <row r="31" spans="1:87">
      <c r="A31" s="58" t="s">
        <v>266</v>
      </c>
      <c r="B31" s="4" t="s">
        <v>271</v>
      </c>
      <c r="C31" s="269">
        <v>1124.712</v>
      </c>
      <c r="D31" s="72">
        <v>0</v>
      </c>
      <c r="E31" s="4">
        <v>59.761965000000501</v>
      </c>
      <c r="F31" s="4">
        <v>5382.9722632910298</v>
      </c>
      <c r="G31" s="4">
        <v>12451.026328779524</v>
      </c>
      <c r="H31" s="4">
        <v>0.13835908109301498</v>
      </c>
      <c r="I31" s="76">
        <v>5.9622597031398182E-2</v>
      </c>
      <c r="K31" s="72">
        <v>0</v>
      </c>
      <c r="L31" s="4">
        <v>43.664679</v>
      </c>
      <c r="M31" s="4">
        <v>3000.2896106108851</v>
      </c>
      <c r="N31" s="4">
        <v>8042.8242314540003</v>
      </c>
      <c r="O31" s="4">
        <v>0.14951191785062401</v>
      </c>
      <c r="P31" s="76">
        <v>3.8761739154932313E-2</v>
      </c>
      <c r="Q31" s="72"/>
      <c r="R31" s="72">
        <f t="shared" si="9"/>
        <v>0</v>
      </c>
      <c r="S31" s="4">
        <f t="shared" si="9"/>
        <v>103.42664400000049</v>
      </c>
      <c r="T31" s="4">
        <f t="shared" si="9"/>
        <v>8383.2618739019144</v>
      </c>
      <c r="U31" s="4">
        <f t="shared" si="9"/>
        <v>20493.850560233524</v>
      </c>
      <c r="V31" s="4">
        <f t="shared" si="9"/>
        <v>0.28787099894363899</v>
      </c>
      <c r="W31" s="76">
        <f t="shared" si="9"/>
        <v>9.8384336186330495E-2</v>
      </c>
      <c r="Y31" s="72">
        <v>18.296703914672499</v>
      </c>
      <c r="Z31" s="4">
        <v>811.55451024302897</v>
      </c>
      <c r="AA31" s="4">
        <v>3.5585469393287101</v>
      </c>
      <c r="AB31" s="4">
        <v>25.5227859300904</v>
      </c>
      <c r="AC31" s="4">
        <v>0.53492189416362002</v>
      </c>
      <c r="AD31" s="4">
        <v>0.31742348422874</v>
      </c>
      <c r="AE31" s="4">
        <v>1.05227230461032</v>
      </c>
      <c r="AF31" s="4">
        <v>0.812557115064799</v>
      </c>
      <c r="AG31" s="4">
        <v>33.931826401081601</v>
      </c>
      <c r="AH31" s="4">
        <v>1.0398704602772399</v>
      </c>
      <c r="AI31" s="4">
        <v>0.47239333570824699</v>
      </c>
      <c r="AJ31" s="4">
        <v>1.7482289847930901</v>
      </c>
      <c r="AK31" s="4">
        <v>1.1436196226641999</v>
      </c>
      <c r="AL31" s="4">
        <v>0.20444123991354801</v>
      </c>
      <c r="AM31" s="4">
        <v>0.13111523345610801</v>
      </c>
      <c r="AN31" s="4">
        <v>1.0445218163815899</v>
      </c>
      <c r="AO31" s="4">
        <v>1.7499281075803099</v>
      </c>
      <c r="AP31" s="4">
        <v>0.51239338845514004</v>
      </c>
      <c r="AQ31" s="76">
        <v>0.75544521727619696</v>
      </c>
      <c r="AS31" s="72">
        <v>156.95464515638599</v>
      </c>
      <c r="AT31" s="4">
        <v>0</v>
      </c>
      <c r="AU31" s="4">
        <v>16.37098570845</v>
      </c>
      <c r="AV31" s="4">
        <v>6.6613122574200796</v>
      </c>
      <c r="AW31" s="4">
        <v>0.28432113961614403</v>
      </c>
      <c r="AX31" s="4">
        <v>2.35728565989755</v>
      </c>
      <c r="AY31" s="4">
        <v>2.8758670313749402E-2</v>
      </c>
      <c r="AZ31" s="4">
        <v>7.6980696860610501E-2</v>
      </c>
      <c r="BA31" s="4">
        <v>3.3586207252705802</v>
      </c>
      <c r="BB31" s="4">
        <v>0.42639911679792603</v>
      </c>
      <c r="BC31" s="4">
        <v>0.16280925837982499</v>
      </c>
      <c r="BD31" s="4">
        <v>0.73483334738740103</v>
      </c>
      <c r="BE31" s="4">
        <v>0</v>
      </c>
      <c r="BF31" s="4">
        <v>0</v>
      </c>
      <c r="BG31" s="4">
        <v>0.35842567429023597</v>
      </c>
      <c r="BH31" s="4">
        <v>1.54843910505572</v>
      </c>
      <c r="BI31" s="4">
        <v>0.98368593082216405</v>
      </c>
      <c r="BJ31" s="4">
        <v>2.96177093382784</v>
      </c>
      <c r="BK31" s="4">
        <v>0.431040610450383</v>
      </c>
      <c r="BL31" s="96"/>
      <c r="BM31" s="4">
        <f t="shared" si="10"/>
        <v>175.25134907105848</v>
      </c>
      <c r="BN31" s="4">
        <f t="shared" si="10"/>
        <v>811.55451024302897</v>
      </c>
      <c r="BO31" s="4">
        <f t="shared" si="10"/>
        <v>19.929532647778711</v>
      </c>
      <c r="BP31" s="4">
        <f t="shared" si="10"/>
        <v>32.184098187510479</v>
      </c>
      <c r="BQ31" s="4">
        <f t="shared" si="10"/>
        <v>0.81924303377976404</v>
      </c>
      <c r="BR31" s="4">
        <f t="shared" si="10"/>
        <v>2.67470914412629</v>
      </c>
      <c r="BS31" s="4">
        <f t="shared" si="10"/>
        <v>1.0810309749240694</v>
      </c>
      <c r="BT31" s="4">
        <f t="shared" si="10"/>
        <v>0.88953781192540948</v>
      </c>
      <c r="BU31" s="4">
        <f t="shared" si="10"/>
        <v>37.290447126352184</v>
      </c>
      <c r="BV31" s="4">
        <f t="shared" si="10"/>
        <v>1.4662695770751659</v>
      </c>
      <c r="BW31" s="4">
        <f t="shared" si="11"/>
        <v>0.635202594088072</v>
      </c>
      <c r="BX31" s="4">
        <f t="shared" si="11"/>
        <v>2.483062332180491</v>
      </c>
      <c r="BY31" s="4">
        <f t="shared" si="11"/>
        <v>1.1436196226641999</v>
      </c>
      <c r="BZ31" s="4">
        <f t="shared" si="11"/>
        <v>0.20444123991354801</v>
      </c>
      <c r="CA31" s="4">
        <f t="shared" si="11"/>
        <v>0.48954090774634396</v>
      </c>
      <c r="CB31" s="4">
        <f t="shared" si="11"/>
        <v>2.5929609214373102</v>
      </c>
      <c r="CC31" s="4">
        <f t="shared" si="11"/>
        <v>2.7336140384024739</v>
      </c>
      <c r="CD31" s="4">
        <f t="shared" si="11"/>
        <v>3.4741643222829799</v>
      </c>
      <c r="CE31" s="76">
        <f t="shared" si="11"/>
        <v>1.18648582772658</v>
      </c>
      <c r="CG31" s="267">
        <v>1.31</v>
      </c>
      <c r="CH31" s="148">
        <f t="shared" si="12"/>
        <v>-82.69197872679851</v>
      </c>
      <c r="CI31" s="76">
        <f t="shared" si="13"/>
        <v>0.57781982174728796</v>
      </c>
    </row>
    <row r="32" spans="1:87">
      <c r="A32" s="58" t="s">
        <v>267</v>
      </c>
      <c r="B32" s="4" t="s">
        <v>271</v>
      </c>
      <c r="C32" s="269">
        <v>1124.712</v>
      </c>
      <c r="D32" s="72">
        <v>0</v>
      </c>
      <c r="E32" s="4">
        <v>63.034495</v>
      </c>
      <c r="F32" s="4">
        <v>5628.1455680930103</v>
      </c>
      <c r="G32" s="4">
        <v>7693.8022238525182</v>
      </c>
      <c r="H32" s="4">
        <v>0.13331888393319</v>
      </c>
      <c r="I32" s="76">
        <v>4.2711898830982364E-2</v>
      </c>
      <c r="K32" s="72">
        <v>0</v>
      </c>
      <c r="L32" s="4">
        <v>51.962993999999547</v>
      </c>
      <c r="M32" s="4">
        <v>3092.2104019880853</v>
      </c>
      <c r="N32" s="4">
        <v>7849.291920030355</v>
      </c>
      <c r="O32" s="4">
        <v>0.159808649138099</v>
      </c>
      <c r="P32" s="76">
        <v>8.5335253093997129E-2</v>
      </c>
      <c r="Q32" s="72"/>
      <c r="R32" s="72">
        <f t="shared" si="9"/>
        <v>0</v>
      </c>
      <c r="S32" s="4">
        <f t="shared" si="9"/>
        <v>114.99748899999955</v>
      </c>
      <c r="T32" s="4">
        <f t="shared" si="9"/>
        <v>8720.3559700810947</v>
      </c>
      <c r="U32" s="4">
        <f t="shared" si="9"/>
        <v>15543.094143882874</v>
      </c>
      <c r="V32" s="4">
        <f t="shared" si="9"/>
        <v>0.29312753307128903</v>
      </c>
      <c r="W32" s="76">
        <f t="shared" si="9"/>
        <v>0.12804715192497951</v>
      </c>
      <c r="Y32" s="72">
        <v>18.588010308415001</v>
      </c>
      <c r="Z32" s="4">
        <v>697.43562432542797</v>
      </c>
      <c r="AA32" s="4">
        <v>1.93694028640341</v>
      </c>
      <c r="AB32" s="4">
        <v>23.166767799071099</v>
      </c>
      <c r="AC32" s="4">
        <v>0.28331927738235502</v>
      </c>
      <c r="AD32" s="4">
        <v>0.31368843766424498</v>
      </c>
      <c r="AE32" s="4">
        <v>0.657336629688971</v>
      </c>
      <c r="AF32" s="4">
        <v>0.59268442112134401</v>
      </c>
      <c r="AG32" s="4">
        <v>29.156445718754199</v>
      </c>
      <c r="AH32" s="4">
        <v>0.55248210560884903</v>
      </c>
      <c r="AI32" s="4">
        <v>0.193192794563533</v>
      </c>
      <c r="AJ32" s="4">
        <v>1.38043545568501</v>
      </c>
      <c r="AK32" s="4">
        <v>0.82869137307782703</v>
      </c>
      <c r="AL32" s="4">
        <v>0</v>
      </c>
      <c r="AM32" s="4">
        <v>0.14138753255735101</v>
      </c>
      <c r="AN32" s="4">
        <v>0.49939529785828501</v>
      </c>
      <c r="AO32" s="4">
        <v>0.51357537732380099</v>
      </c>
      <c r="AP32" s="4">
        <v>1.03485105877995</v>
      </c>
      <c r="AQ32" s="76">
        <v>1.2707335824035899</v>
      </c>
      <c r="AS32" s="72">
        <v>156.98675805388001</v>
      </c>
      <c r="AT32" s="4">
        <v>0</v>
      </c>
      <c r="AU32" s="4">
        <v>12.114956403962999</v>
      </c>
      <c r="AV32" s="4">
        <v>7.1168269788865404</v>
      </c>
      <c r="AW32" s="4">
        <v>0.66522121551281799</v>
      </c>
      <c r="AX32" s="4">
        <v>2.0740746853054501</v>
      </c>
      <c r="AY32" s="4">
        <v>0.107116580452689</v>
      </c>
      <c r="AZ32" s="4">
        <v>0.112667280955266</v>
      </c>
      <c r="BA32" s="4">
        <v>3.2085910824460302</v>
      </c>
      <c r="BB32" s="4">
        <v>0.45838162002125699</v>
      </c>
      <c r="BC32" s="4">
        <v>0.15952323900849599</v>
      </c>
      <c r="BD32" s="4">
        <v>0.63145324975473405</v>
      </c>
      <c r="BE32" s="4">
        <v>0</v>
      </c>
      <c r="BF32" s="4">
        <v>3.3165499036586103E-2</v>
      </c>
      <c r="BG32" s="4">
        <v>0.39886974903727401</v>
      </c>
      <c r="BH32" s="4">
        <v>1.0650789127889999</v>
      </c>
      <c r="BI32" s="4">
        <v>0.40547442246244902</v>
      </c>
      <c r="BJ32" s="4">
        <v>1.0030657233340401</v>
      </c>
      <c r="BK32" s="4">
        <v>0.16559747502521499</v>
      </c>
      <c r="BL32" s="96"/>
      <c r="BM32" s="4">
        <f t="shared" si="10"/>
        <v>175.574768362295</v>
      </c>
      <c r="BN32" s="4">
        <f t="shared" si="10"/>
        <v>697.43562432542797</v>
      </c>
      <c r="BO32" s="4">
        <f t="shared" si="10"/>
        <v>14.051896690366409</v>
      </c>
      <c r="BP32" s="4">
        <f t="shared" si="10"/>
        <v>30.283594777957639</v>
      </c>
      <c r="BQ32" s="4">
        <f t="shared" si="10"/>
        <v>0.94854049289517306</v>
      </c>
      <c r="BR32" s="4">
        <f t="shared" si="10"/>
        <v>2.387763122969695</v>
      </c>
      <c r="BS32" s="4">
        <f t="shared" si="10"/>
        <v>0.76445321014166001</v>
      </c>
      <c r="BT32" s="4">
        <f t="shared" si="10"/>
        <v>0.70535170207661002</v>
      </c>
      <c r="BU32" s="4">
        <f t="shared" si="10"/>
        <v>32.365036801200226</v>
      </c>
      <c r="BV32" s="4">
        <f t="shared" si="10"/>
        <v>1.0108637256301061</v>
      </c>
      <c r="BW32" s="4">
        <f t="shared" si="11"/>
        <v>0.35271603357202896</v>
      </c>
      <c r="BX32" s="4">
        <f t="shared" si="11"/>
        <v>2.0118887054397439</v>
      </c>
      <c r="BY32" s="4">
        <f t="shared" si="11"/>
        <v>0.82869137307782703</v>
      </c>
      <c r="BZ32" s="4">
        <f t="shared" si="11"/>
        <v>3.3165499036586103E-2</v>
      </c>
      <c r="CA32" s="4">
        <f t="shared" si="11"/>
        <v>0.54025728159462505</v>
      </c>
      <c r="CB32" s="4">
        <f t="shared" si="11"/>
        <v>1.5644742106472849</v>
      </c>
      <c r="CC32" s="4">
        <f t="shared" si="11"/>
        <v>0.91904979978625001</v>
      </c>
      <c r="CD32" s="4">
        <f t="shared" si="11"/>
        <v>2.0379167821139901</v>
      </c>
      <c r="CE32" s="76">
        <f t="shared" si="11"/>
        <v>1.4363310574288048</v>
      </c>
      <c r="CG32" s="267">
        <v>1.5</v>
      </c>
      <c r="CH32" s="148">
        <f t="shared" si="12"/>
        <v>-68.053587841763246</v>
      </c>
      <c r="CI32" s="76">
        <f t="shared" si="13"/>
        <v>0.5481380119525936</v>
      </c>
    </row>
    <row r="33" spans="1:87">
      <c r="A33" s="58" t="s">
        <v>247</v>
      </c>
      <c r="B33" s="4" t="s">
        <v>269</v>
      </c>
      <c r="C33" s="269">
        <v>1216.152</v>
      </c>
      <c r="D33" s="72">
        <v>0</v>
      </c>
      <c r="E33" s="4">
        <v>83.315225448781518</v>
      </c>
      <c r="F33" s="4">
        <v>6305.3671628286602</v>
      </c>
      <c r="G33" s="4">
        <v>10874.60518780032</v>
      </c>
      <c r="H33" s="4">
        <v>0.18301897435157899</v>
      </c>
      <c r="I33" s="76">
        <v>2.7700526474039252E-2</v>
      </c>
      <c r="K33" s="72">
        <v>0</v>
      </c>
      <c r="L33" s="4">
        <v>56.229030000000357</v>
      </c>
      <c r="M33" s="4">
        <v>3334.4728148070199</v>
      </c>
      <c r="N33" s="4">
        <v>9310.7513227513191</v>
      </c>
      <c r="O33" s="4">
        <v>0.15389864798990177</v>
      </c>
      <c r="P33" s="76">
        <v>6.3843575718772028E-2</v>
      </c>
      <c r="Q33" s="72"/>
      <c r="R33" s="72">
        <f t="shared" si="9"/>
        <v>0</v>
      </c>
      <c r="S33" s="4">
        <f t="shared" si="9"/>
        <v>139.54425544878188</v>
      </c>
      <c r="T33" s="4">
        <f t="shared" si="9"/>
        <v>9639.83997763568</v>
      </c>
      <c r="U33" s="4">
        <f t="shared" si="9"/>
        <v>20185.356510551639</v>
      </c>
      <c r="V33" s="4">
        <f t="shared" si="9"/>
        <v>0.33691762234148076</v>
      </c>
      <c r="W33" s="76">
        <f t="shared" si="9"/>
        <v>9.1544102192811283E-2</v>
      </c>
      <c r="Y33" s="72">
        <v>17.8905130978507</v>
      </c>
      <c r="Z33" s="4">
        <v>656.474486001115</v>
      </c>
      <c r="AA33" s="4">
        <v>3.53428312387173</v>
      </c>
      <c r="AB33" s="4">
        <v>42.880366586752899</v>
      </c>
      <c r="AC33" s="4">
        <v>0.76041589411339805</v>
      </c>
      <c r="AD33" s="4">
        <v>0.38224711046474102</v>
      </c>
      <c r="AE33" s="4">
        <v>0.70471618697413496</v>
      </c>
      <c r="AF33" s="4">
        <v>0.68264723634170799</v>
      </c>
      <c r="AG33" s="4">
        <v>35.176893928105798</v>
      </c>
      <c r="AH33" s="4">
        <v>0.63535894983041197</v>
      </c>
      <c r="AI33" s="4">
        <v>0.17926300399122999</v>
      </c>
      <c r="AJ33" s="4">
        <v>0.698537359264783</v>
      </c>
      <c r="AK33" s="4">
        <v>1.7291816532231301</v>
      </c>
      <c r="AL33" s="4">
        <v>1.3728156216446401</v>
      </c>
      <c r="AM33" s="91">
        <v>9.0159821163999093E-2</v>
      </c>
      <c r="AN33" s="4">
        <v>0.79775298818402696</v>
      </c>
      <c r="AO33" s="4">
        <v>0.87222048203394698</v>
      </c>
      <c r="AP33" s="4">
        <v>1.3907916073144699</v>
      </c>
      <c r="AQ33" s="76">
        <v>0.85651560670301297</v>
      </c>
      <c r="AS33" s="72">
        <v>185.18100332731399</v>
      </c>
      <c r="AT33" s="4">
        <v>1136.37659641695</v>
      </c>
      <c r="AU33" s="4">
        <v>15.418650194123</v>
      </c>
      <c r="AV33" s="4">
        <v>11.206348871847601</v>
      </c>
      <c r="AW33" s="4">
        <v>0.44877608342755099</v>
      </c>
      <c r="AX33" s="4">
        <v>1.14188490988878</v>
      </c>
      <c r="AY33" s="4">
        <v>0.13727243170735401</v>
      </c>
      <c r="AZ33" s="4">
        <v>7.6062095744742805E-2</v>
      </c>
      <c r="BA33" s="4">
        <v>1.71317156065997</v>
      </c>
      <c r="BB33" s="4">
        <v>0.375359786185952</v>
      </c>
      <c r="BC33" s="4">
        <v>0.38642887371201001</v>
      </c>
      <c r="BD33" s="4">
        <v>0.47059126919678301</v>
      </c>
      <c r="BE33" s="4">
        <v>0</v>
      </c>
      <c r="BF33" s="4">
        <v>0</v>
      </c>
      <c r="BG33" s="4">
        <v>0.27403144521506001</v>
      </c>
      <c r="BH33" s="4">
        <v>1.5483194479267699</v>
      </c>
      <c r="BI33" s="4">
        <v>0.92791279934204596</v>
      </c>
      <c r="BJ33" s="4">
        <v>2.77139426512481</v>
      </c>
      <c r="BK33" s="4">
        <v>0.42460467385605599</v>
      </c>
      <c r="BL33" s="96"/>
      <c r="BM33" s="4">
        <f t="shared" si="10"/>
        <v>203.0715164251647</v>
      </c>
      <c r="BN33" s="4">
        <f t="shared" si="10"/>
        <v>1792.8510824180648</v>
      </c>
      <c r="BO33" s="4">
        <f t="shared" si="10"/>
        <v>18.952933317994731</v>
      </c>
      <c r="BP33" s="4">
        <f t="shared" si="10"/>
        <v>54.086715458600501</v>
      </c>
      <c r="BQ33" s="4">
        <f t="shared" si="10"/>
        <v>1.209191977540949</v>
      </c>
      <c r="BR33" s="4">
        <f t="shared" si="10"/>
        <v>1.5241320203535209</v>
      </c>
      <c r="BS33" s="4">
        <f t="shared" si="10"/>
        <v>0.841988618681489</v>
      </c>
      <c r="BT33" s="4">
        <f t="shared" si="10"/>
        <v>0.75870933208645075</v>
      </c>
      <c r="BU33" s="4">
        <f t="shared" si="10"/>
        <v>36.890065488765771</v>
      </c>
      <c r="BV33" s="4">
        <f t="shared" si="10"/>
        <v>1.0107187360163641</v>
      </c>
      <c r="BW33" s="4">
        <f t="shared" si="11"/>
        <v>0.56569187770324003</v>
      </c>
      <c r="BX33" s="4">
        <f t="shared" si="11"/>
        <v>1.1691286284615661</v>
      </c>
      <c r="BY33" s="4">
        <f t="shared" si="11"/>
        <v>1.7291816532231301</v>
      </c>
      <c r="BZ33" s="4">
        <f t="shared" si="11"/>
        <v>1.3728156216446401</v>
      </c>
      <c r="CA33" s="4">
        <f t="shared" si="11"/>
        <v>0.36419126637905908</v>
      </c>
      <c r="CB33" s="4">
        <f t="shared" si="11"/>
        <v>2.3460724361107967</v>
      </c>
      <c r="CC33" s="4">
        <f t="shared" si="11"/>
        <v>1.8001332813759929</v>
      </c>
      <c r="CD33" s="4">
        <f t="shared" si="11"/>
        <v>4.16218587243928</v>
      </c>
      <c r="CE33" s="76">
        <f t="shared" si="11"/>
        <v>1.2811202805590689</v>
      </c>
      <c r="CG33" s="267">
        <v>1.38</v>
      </c>
      <c r="CH33" s="148">
        <f t="shared" si="12"/>
        <v>-79.949608492208213</v>
      </c>
      <c r="CI33" s="76">
        <f t="shared" si="13"/>
        <v>0.59705234859604395</v>
      </c>
    </row>
    <row r="34" spans="1:87">
      <c r="A34" s="107" t="s">
        <v>248</v>
      </c>
      <c r="B34" s="95" t="s">
        <v>270</v>
      </c>
      <c r="C34" s="270">
        <v>1216.152</v>
      </c>
      <c r="D34" s="92">
        <v>0</v>
      </c>
      <c r="E34" s="95">
        <v>76.841676984519822</v>
      </c>
      <c r="F34" s="95">
        <v>7292.4564771964097</v>
      </c>
      <c r="G34" s="95">
        <v>11913.466277211835</v>
      </c>
      <c r="H34" s="95">
        <v>0.186207814607982</v>
      </c>
      <c r="I34" s="94">
        <v>2.6270303598470254E-2</v>
      </c>
      <c r="K34" s="92">
        <v>0</v>
      </c>
      <c r="L34" s="95">
        <v>48.900725999999914</v>
      </c>
      <c r="M34" s="95">
        <v>3310.9142250969148</v>
      </c>
      <c r="N34" s="95">
        <v>9082.8306878306903</v>
      </c>
      <c r="O34" s="95">
        <v>0.14681577426008499</v>
      </c>
      <c r="P34" s="94">
        <v>9.4177767257519557E-2</v>
      </c>
      <c r="Q34" s="72"/>
      <c r="R34" s="92">
        <f t="shared" si="9"/>
        <v>0</v>
      </c>
      <c r="S34" s="95">
        <f t="shared" si="9"/>
        <v>125.74240298451974</v>
      </c>
      <c r="T34" s="95">
        <f t="shared" si="9"/>
        <v>10603.370702293325</v>
      </c>
      <c r="U34" s="95">
        <f t="shared" si="9"/>
        <v>20996.296965042526</v>
      </c>
      <c r="V34" s="95">
        <f t="shared" si="9"/>
        <v>0.33302358886806699</v>
      </c>
      <c r="W34" s="94">
        <f t="shared" si="9"/>
        <v>0.12044807085598981</v>
      </c>
      <c r="Y34" s="92">
        <v>18.869684014927198</v>
      </c>
      <c r="Z34" s="95">
        <v>673.12155204162002</v>
      </c>
      <c r="AA34" s="95">
        <v>5.5432943395082104</v>
      </c>
      <c r="AB34" s="95">
        <v>49.328903310221897</v>
      </c>
      <c r="AC34" s="95">
        <v>1.12067609883576</v>
      </c>
      <c r="AD34" s="95">
        <v>0.43078607237674899</v>
      </c>
      <c r="AE34" s="95">
        <v>1.05196495000011</v>
      </c>
      <c r="AF34" s="95">
        <v>0.85929708225192203</v>
      </c>
      <c r="AG34" s="95">
        <v>44.715683329093402</v>
      </c>
      <c r="AH34" s="95">
        <v>1.00422412923812</v>
      </c>
      <c r="AI34" s="95">
        <v>0.23154532852759699</v>
      </c>
      <c r="AJ34" s="95">
        <v>0.96450712812467398</v>
      </c>
      <c r="AK34" s="95">
        <v>1.2893682669084401</v>
      </c>
      <c r="AL34" s="95">
        <v>1.9905413941904699</v>
      </c>
      <c r="AM34" s="93">
        <v>7.7943375081801602E-2</v>
      </c>
      <c r="AN34" s="95">
        <v>0.59872530754144804</v>
      </c>
      <c r="AO34" s="95">
        <v>0.55127886108207702</v>
      </c>
      <c r="AP34" s="95">
        <v>1.49604361349073</v>
      </c>
      <c r="AQ34" s="94">
        <v>0.78241830621060204</v>
      </c>
      <c r="AR34" s="96"/>
      <c r="AS34" s="92">
        <v>185.37082272419701</v>
      </c>
      <c r="AT34" s="95">
        <v>2270.0074711683401</v>
      </c>
      <c r="AU34" s="95">
        <v>15.331457035976801</v>
      </c>
      <c r="AV34" s="95">
        <v>12.136135617075499</v>
      </c>
      <c r="AW34" s="95">
        <v>0.70033434084525203</v>
      </c>
      <c r="AX34" s="95">
        <v>3.1183557588972599</v>
      </c>
      <c r="AY34" s="95">
        <v>8.3566544446562196E-2</v>
      </c>
      <c r="AZ34" s="95">
        <v>0.14705467766368499</v>
      </c>
      <c r="BA34" s="95">
        <v>10.062474636169499</v>
      </c>
      <c r="BB34" s="95">
        <v>0.31659600006739602</v>
      </c>
      <c r="BC34" s="95">
        <v>0.44659067916911899</v>
      </c>
      <c r="BD34" s="95">
        <v>0.398482427821862</v>
      </c>
      <c r="BE34" s="95">
        <v>0</v>
      </c>
      <c r="BF34" s="95">
        <v>3.0285145930737601E-2</v>
      </c>
      <c r="BG34" s="95">
        <v>0.50745457672529404</v>
      </c>
      <c r="BH34" s="95">
        <v>3.3435992319621501</v>
      </c>
      <c r="BI34" s="95">
        <v>0.96947256983995</v>
      </c>
      <c r="BJ34" s="95">
        <v>2.7841554700229798</v>
      </c>
      <c r="BK34" s="95">
        <v>0.23837398219769401</v>
      </c>
      <c r="BL34" s="96"/>
      <c r="BM34" s="95">
        <f t="shared" si="10"/>
        <v>204.24050673912421</v>
      </c>
      <c r="BN34" s="95">
        <f t="shared" si="10"/>
        <v>2943.12902320996</v>
      </c>
      <c r="BO34" s="95">
        <f t="shared" si="10"/>
        <v>20.874751375485012</v>
      </c>
      <c r="BP34" s="95">
        <f t="shared" si="10"/>
        <v>61.4650389272974</v>
      </c>
      <c r="BQ34" s="95">
        <f t="shared" si="10"/>
        <v>1.8210104396810121</v>
      </c>
      <c r="BR34" s="95">
        <f t="shared" si="10"/>
        <v>3.5491418312740088</v>
      </c>
      <c r="BS34" s="95">
        <f t="shared" si="10"/>
        <v>1.1355314944466723</v>
      </c>
      <c r="BT34" s="95">
        <f t="shared" si="10"/>
        <v>1.0063517599156071</v>
      </c>
      <c r="BU34" s="95">
        <f t="shared" si="10"/>
        <v>54.778157965262899</v>
      </c>
      <c r="BV34" s="95">
        <f t="shared" si="10"/>
        <v>1.320820129305516</v>
      </c>
      <c r="BW34" s="95">
        <f t="shared" si="11"/>
        <v>0.678136007696716</v>
      </c>
      <c r="BX34" s="95">
        <f t="shared" si="11"/>
        <v>1.3629895559465359</v>
      </c>
      <c r="BY34" s="95">
        <f t="shared" si="11"/>
        <v>1.2893682669084401</v>
      </c>
      <c r="BZ34" s="95">
        <f t="shared" si="11"/>
        <v>2.0208265401212073</v>
      </c>
      <c r="CA34" s="95">
        <f t="shared" si="11"/>
        <v>0.58539795180709564</v>
      </c>
      <c r="CB34" s="95">
        <f t="shared" si="11"/>
        <v>3.9423245395035984</v>
      </c>
      <c r="CC34" s="95">
        <f t="shared" si="11"/>
        <v>1.5207514309220271</v>
      </c>
      <c r="CD34" s="95">
        <f t="shared" si="11"/>
        <v>4.2801990835137094</v>
      </c>
      <c r="CE34" s="94">
        <f t="shared" si="11"/>
        <v>1.0207922884082961</v>
      </c>
      <c r="CG34" s="268">
        <v>1.38</v>
      </c>
      <c r="CH34" s="220">
        <f t="shared" si="12"/>
        <v>-70.774696578059931</v>
      </c>
      <c r="CI34" s="94">
        <f t="shared" si="13"/>
        <v>0.61110393280761355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9C243-2050-4F7D-96BC-4D5B65661943}">
  <sheetPr>
    <tabColor theme="7" tint="-0.249977111117893"/>
  </sheetPr>
  <dimension ref="A1:DC175"/>
  <sheetViews>
    <sheetView zoomScaleNormal="100" workbookViewId="0">
      <pane xSplit="2" ySplit="5" topLeftCell="C33" activePane="bottomRight" state="frozen"/>
      <selection pane="topRight" activeCell="C1" sqref="C1"/>
      <selection pane="bottomLeft" activeCell="A6" sqref="A6"/>
      <selection pane="bottomRight"/>
    </sheetView>
  </sheetViews>
  <sheetFormatPr defaultColWidth="9.125" defaultRowHeight="12"/>
  <cols>
    <col min="1" max="1" width="16.25" style="32" customWidth="1"/>
    <col min="2" max="2" width="5.875" style="32" bestFit="1" customWidth="1"/>
    <col min="3" max="3" width="12.875" style="32" customWidth="1"/>
    <col min="4" max="4" width="10.625" style="32" bestFit="1" customWidth="1"/>
    <col min="5" max="5" width="13.625" style="32" bestFit="1" customWidth="1"/>
    <col min="6" max="6" width="17.125" style="32" bestFit="1" customWidth="1"/>
    <col min="7" max="8" width="11.375" style="32" bestFit="1" customWidth="1"/>
    <col min="9" max="9" width="2.125" style="32" customWidth="1"/>
    <col min="10" max="10" width="9.75" style="32" bestFit="1" customWidth="1"/>
    <col min="11" max="11" width="10.625" style="32" bestFit="1" customWidth="1"/>
    <col min="12" max="12" width="11.375" style="32" bestFit="1" customWidth="1"/>
    <col min="13" max="13" width="17.125" style="139" bestFit="1" customWidth="1"/>
    <col min="14" max="14" width="10.25" style="32" bestFit="1" customWidth="1"/>
    <col min="15" max="15" width="10.375" style="133" bestFit="1" customWidth="1"/>
    <col min="16" max="16" width="2.375" style="32" customWidth="1"/>
    <col min="17" max="17" width="9.75" style="32" bestFit="1" customWidth="1"/>
    <col min="18" max="18" width="10.625" style="32" bestFit="1" customWidth="1"/>
    <col min="19" max="19" width="13.625" style="32" bestFit="1" customWidth="1"/>
    <col min="20" max="20" width="17.125" style="32" bestFit="1" customWidth="1"/>
    <col min="21" max="22" width="11.375" style="32" bestFit="1" customWidth="1"/>
    <col min="23" max="23" width="2.625" style="32" customWidth="1"/>
    <col min="24" max="24" width="15.125" style="32" bestFit="1" customWidth="1"/>
    <col min="25" max="25" width="12.375" style="32" bestFit="1" customWidth="1"/>
    <col min="26" max="26" width="9.75" style="32" bestFit="1" customWidth="1"/>
    <col min="27" max="27" width="11.375" style="32" bestFit="1" customWidth="1"/>
    <col min="28" max="28" width="10.375" style="32" bestFit="1" customWidth="1"/>
    <col min="29" max="29" width="9.75" style="32" bestFit="1" customWidth="1"/>
    <col min="30" max="30" width="12.875" style="32" bestFit="1" customWidth="1"/>
    <col min="31" max="31" width="9.75" style="32" bestFit="1" customWidth="1"/>
    <col min="32" max="32" width="10.375" style="32" bestFit="1" customWidth="1"/>
    <col min="33" max="33" width="12.875" style="32" bestFit="1" customWidth="1"/>
    <col min="34" max="34" width="9.75" style="32" bestFit="1" customWidth="1"/>
    <col min="35" max="35" width="11.125" style="32" bestFit="1" customWidth="1"/>
    <col min="36" max="36" width="12.875" style="32" bestFit="1" customWidth="1"/>
    <col min="37" max="37" width="9.75" style="32" bestFit="1" customWidth="1"/>
    <col min="38" max="38" width="11.125" style="32" bestFit="1" customWidth="1"/>
    <col min="39" max="39" width="12.875" style="32" bestFit="1" customWidth="1"/>
    <col min="40" max="40" width="9.75" style="32" bestFit="1" customWidth="1"/>
    <col min="41" max="41" width="14" style="32" bestFit="1" customWidth="1"/>
    <col min="42" max="42" width="9.75" style="32" bestFit="1" customWidth="1"/>
    <col min="43" max="43" width="3.125" style="32" customWidth="1"/>
    <col min="44" max="44" width="11.375" style="32" bestFit="1" customWidth="1"/>
    <col min="45" max="46" width="10.375" style="32" bestFit="1" customWidth="1"/>
    <col min="47" max="49" width="9.75" style="32" bestFit="1" customWidth="1"/>
    <col min="50" max="50" width="12.875" style="32" bestFit="1" customWidth="1"/>
    <col min="51" max="52" width="9.75" style="32" bestFit="1" customWidth="1"/>
    <col min="53" max="53" width="12.875" style="32" bestFit="1" customWidth="1"/>
    <col min="54" max="54" width="9.75" style="32" bestFit="1" customWidth="1"/>
    <col min="55" max="55" width="11.125" style="32" bestFit="1" customWidth="1"/>
    <col min="56" max="56" width="12.875" style="32" bestFit="1" customWidth="1"/>
    <col min="57" max="57" width="9.75" style="32" bestFit="1" customWidth="1"/>
    <col min="58" max="58" width="11.125" style="32" bestFit="1" customWidth="1"/>
    <col min="59" max="59" width="12.875" style="32" bestFit="1" customWidth="1"/>
    <col min="60" max="60" width="9.75" style="32" bestFit="1" customWidth="1"/>
    <col min="61" max="61" width="14" style="32" bestFit="1" customWidth="1"/>
    <col min="62" max="62" width="9.75" style="32" bestFit="1" customWidth="1"/>
    <col min="63" max="63" width="3.125" style="32" customWidth="1"/>
    <col min="64" max="64" width="11.375" style="32" bestFit="1" customWidth="1"/>
    <col min="65" max="65" width="12.375" style="32" bestFit="1" customWidth="1"/>
    <col min="66" max="66" width="10.375" style="32" bestFit="1" customWidth="1"/>
    <col min="67" max="67" width="11.375" style="32" bestFit="1" customWidth="1"/>
    <col min="68" max="68" width="10.375" style="32" bestFit="1" customWidth="1"/>
    <col min="69" max="69" width="9.75" style="32" bestFit="1" customWidth="1"/>
    <col min="70" max="70" width="12.875" style="32" bestFit="1" customWidth="1"/>
    <col min="71" max="71" width="9.75" style="32" bestFit="1" customWidth="1"/>
    <col min="72" max="72" width="10.375" style="32" bestFit="1" customWidth="1"/>
    <col min="73" max="73" width="12.875" style="32" bestFit="1" customWidth="1"/>
    <col min="74" max="74" width="9.75" style="32" bestFit="1" customWidth="1"/>
    <col min="75" max="75" width="11.125" style="32" bestFit="1" customWidth="1"/>
    <col min="76" max="76" width="12.875" style="32" bestFit="1" customWidth="1"/>
    <col min="77" max="77" width="9.75" style="32" bestFit="1" customWidth="1"/>
    <col min="78" max="78" width="11.125" style="32" bestFit="1" customWidth="1"/>
    <col min="79" max="79" width="12.875" style="32" bestFit="1" customWidth="1"/>
    <col min="80" max="80" width="9.75" style="32" bestFit="1" customWidth="1"/>
    <col min="81" max="81" width="14" style="32" bestFit="1" customWidth="1"/>
    <col min="82" max="82" width="9.75" style="32" bestFit="1" customWidth="1"/>
    <col min="83" max="83" width="2.75" style="32" customWidth="1"/>
    <col min="84" max="84" width="18.75" style="32" bestFit="1" customWidth="1"/>
    <col min="85" max="16384" width="9.125" style="32"/>
  </cols>
  <sheetData>
    <row r="1" spans="1:107" ht="24" customHeight="1">
      <c r="A1" s="19" t="s">
        <v>849</v>
      </c>
    </row>
    <row r="2" spans="1:107" s="7" customFormat="1" ht="13.8">
      <c r="A2" s="228"/>
      <c r="B2" s="229"/>
      <c r="C2" s="66" t="s">
        <v>275</v>
      </c>
      <c r="D2" s="67"/>
      <c r="E2" s="67"/>
      <c r="F2" s="67"/>
      <c r="G2" s="67"/>
      <c r="H2" s="67"/>
      <c r="I2" s="67"/>
      <c r="J2" s="67"/>
      <c r="K2" s="67"/>
      <c r="L2" s="67"/>
      <c r="M2" s="138"/>
      <c r="N2" s="67"/>
      <c r="O2" s="134"/>
      <c r="P2" s="67"/>
      <c r="Q2" s="67"/>
      <c r="R2" s="67"/>
      <c r="S2" s="67"/>
      <c r="T2" s="67"/>
      <c r="U2" s="67"/>
      <c r="V2" s="68"/>
      <c r="X2" s="80" t="s">
        <v>276</v>
      </c>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103"/>
      <c r="BL2" s="81"/>
      <c r="BM2" s="81"/>
      <c r="BN2" s="81"/>
      <c r="BO2" s="81"/>
      <c r="BP2" s="81"/>
      <c r="BQ2" s="81"/>
      <c r="BR2" s="81"/>
      <c r="BS2" s="81"/>
      <c r="BT2" s="81"/>
      <c r="BU2" s="81"/>
      <c r="BV2" s="81"/>
      <c r="BW2" s="81"/>
      <c r="BX2" s="81"/>
      <c r="BY2" s="81"/>
      <c r="BZ2" s="81"/>
      <c r="CA2" s="81"/>
      <c r="CB2" s="81"/>
      <c r="CC2" s="81"/>
      <c r="CD2" s="82"/>
      <c r="CF2" s="140" t="s">
        <v>862</v>
      </c>
    </row>
    <row r="3" spans="1:107" s="7" customFormat="1" ht="14.4">
      <c r="A3" s="223"/>
      <c r="B3" s="224"/>
      <c r="C3" s="69" t="s">
        <v>84</v>
      </c>
      <c r="D3" s="69" t="s">
        <v>84</v>
      </c>
      <c r="E3" s="69" t="s">
        <v>84</v>
      </c>
      <c r="F3" s="69" t="s">
        <v>84</v>
      </c>
      <c r="G3" s="69" t="s">
        <v>84</v>
      </c>
      <c r="H3" s="73" t="s">
        <v>84</v>
      </c>
      <c r="I3" s="77"/>
      <c r="J3" s="69" t="s">
        <v>86</v>
      </c>
      <c r="K3" s="69" t="s">
        <v>86</v>
      </c>
      <c r="L3" s="69" t="s">
        <v>86</v>
      </c>
      <c r="M3" s="69" t="s">
        <v>86</v>
      </c>
      <c r="N3" s="69" t="s">
        <v>86</v>
      </c>
      <c r="O3" s="135" t="s">
        <v>86</v>
      </c>
      <c r="Q3" s="69" t="s">
        <v>249</v>
      </c>
      <c r="R3" s="69" t="s">
        <v>249</v>
      </c>
      <c r="S3" s="69" t="s">
        <v>249</v>
      </c>
      <c r="T3" s="69" t="s">
        <v>249</v>
      </c>
      <c r="U3" s="69" t="s">
        <v>249</v>
      </c>
      <c r="V3" s="73" t="s">
        <v>249</v>
      </c>
      <c r="X3" s="83" t="s">
        <v>84</v>
      </c>
      <c r="Y3" s="83" t="s">
        <v>84</v>
      </c>
      <c r="Z3" s="83" t="s">
        <v>84</v>
      </c>
      <c r="AA3" s="83" t="s">
        <v>84</v>
      </c>
      <c r="AB3" s="83" t="s">
        <v>84</v>
      </c>
      <c r="AC3" s="83" t="s">
        <v>84</v>
      </c>
      <c r="AD3" s="83" t="s">
        <v>84</v>
      </c>
      <c r="AE3" s="83" t="s">
        <v>84</v>
      </c>
      <c r="AF3" s="83" t="s">
        <v>84</v>
      </c>
      <c r="AG3" s="83" t="s">
        <v>84</v>
      </c>
      <c r="AH3" s="83" t="s">
        <v>84</v>
      </c>
      <c r="AI3" s="83" t="s">
        <v>84</v>
      </c>
      <c r="AJ3" s="83" t="s">
        <v>84</v>
      </c>
      <c r="AK3" s="83" t="s">
        <v>84</v>
      </c>
      <c r="AL3" s="83" t="s">
        <v>84</v>
      </c>
      <c r="AM3" s="83" t="s">
        <v>84</v>
      </c>
      <c r="AN3" s="83" t="s">
        <v>84</v>
      </c>
      <c r="AO3" s="83" t="s">
        <v>84</v>
      </c>
      <c r="AP3" s="83" t="s">
        <v>84</v>
      </c>
      <c r="AQ3" s="21"/>
      <c r="AR3" s="83" t="s">
        <v>86</v>
      </c>
      <c r="AS3" s="83" t="s">
        <v>86</v>
      </c>
      <c r="AT3" s="83" t="s">
        <v>86</v>
      </c>
      <c r="AU3" s="83" t="s">
        <v>86</v>
      </c>
      <c r="AV3" s="83" t="s">
        <v>86</v>
      </c>
      <c r="AW3" s="83" t="s">
        <v>86</v>
      </c>
      <c r="AX3" s="83" t="s">
        <v>86</v>
      </c>
      <c r="AY3" s="83" t="s">
        <v>86</v>
      </c>
      <c r="AZ3" s="83" t="s">
        <v>86</v>
      </c>
      <c r="BA3" s="83" t="s">
        <v>86</v>
      </c>
      <c r="BB3" s="83" t="s">
        <v>86</v>
      </c>
      <c r="BC3" s="83" t="s">
        <v>86</v>
      </c>
      <c r="BD3" s="83" t="s">
        <v>86</v>
      </c>
      <c r="BE3" s="83" t="s">
        <v>86</v>
      </c>
      <c r="BF3" s="83" t="s">
        <v>86</v>
      </c>
      <c r="BG3" s="83" t="s">
        <v>86</v>
      </c>
      <c r="BH3" s="83" t="s">
        <v>86</v>
      </c>
      <c r="BI3" s="83" t="s">
        <v>86</v>
      </c>
      <c r="BJ3" s="83" t="s">
        <v>86</v>
      </c>
      <c r="BK3" s="52"/>
      <c r="BL3" s="83" t="s">
        <v>249</v>
      </c>
      <c r="BM3" s="83" t="s">
        <v>249</v>
      </c>
      <c r="BN3" s="83" t="s">
        <v>249</v>
      </c>
      <c r="BO3" s="83" t="s">
        <v>249</v>
      </c>
      <c r="BP3" s="83" t="s">
        <v>249</v>
      </c>
      <c r="BQ3" s="83" t="s">
        <v>249</v>
      </c>
      <c r="BR3" s="83" t="s">
        <v>249</v>
      </c>
      <c r="BS3" s="83" t="s">
        <v>249</v>
      </c>
      <c r="BT3" s="83" t="s">
        <v>249</v>
      </c>
      <c r="BU3" s="83" t="s">
        <v>249</v>
      </c>
      <c r="BV3" s="83" t="s">
        <v>249</v>
      </c>
      <c r="BW3" s="83" t="s">
        <v>249</v>
      </c>
      <c r="BX3" s="83" t="s">
        <v>249</v>
      </c>
      <c r="BY3" s="83" t="s">
        <v>249</v>
      </c>
      <c r="BZ3" s="83" t="s">
        <v>249</v>
      </c>
      <c r="CA3" s="83" t="s">
        <v>249</v>
      </c>
      <c r="CB3" s="83" t="s">
        <v>249</v>
      </c>
      <c r="CC3" s="83" t="s">
        <v>249</v>
      </c>
      <c r="CD3" s="83" t="s">
        <v>249</v>
      </c>
      <c r="CF3" s="108"/>
    </row>
    <row r="4" spans="1:107" s="52" customFormat="1" ht="15">
      <c r="A4" s="21" t="s">
        <v>68</v>
      </c>
      <c r="B4" s="21" t="s">
        <v>113</v>
      </c>
      <c r="C4" s="97" t="s">
        <v>83</v>
      </c>
      <c r="D4" s="97" t="s">
        <v>216</v>
      </c>
      <c r="E4" s="97" t="s">
        <v>211</v>
      </c>
      <c r="F4" s="97" t="s">
        <v>220</v>
      </c>
      <c r="G4" s="97" t="s">
        <v>209</v>
      </c>
      <c r="H4" s="97" t="s">
        <v>210</v>
      </c>
      <c r="I4" s="78"/>
      <c r="J4" s="97" t="s">
        <v>83</v>
      </c>
      <c r="K4" s="97" t="s">
        <v>216</v>
      </c>
      <c r="L4" s="97" t="s">
        <v>211</v>
      </c>
      <c r="M4" s="97" t="s">
        <v>220</v>
      </c>
      <c r="N4" s="97" t="s">
        <v>209</v>
      </c>
      <c r="O4" s="136" t="s">
        <v>210</v>
      </c>
      <c r="P4" s="7"/>
      <c r="Q4" s="97" t="s">
        <v>83</v>
      </c>
      <c r="R4" s="97" t="s">
        <v>216</v>
      </c>
      <c r="S4" s="97" t="s">
        <v>211</v>
      </c>
      <c r="T4" s="97" t="s">
        <v>220</v>
      </c>
      <c r="U4" s="97" t="s">
        <v>209</v>
      </c>
      <c r="V4" s="97" t="s">
        <v>210</v>
      </c>
      <c r="W4" s="78"/>
      <c r="X4" s="97" t="s">
        <v>56</v>
      </c>
      <c r="Y4" s="97" t="s">
        <v>57</v>
      </c>
      <c r="Z4" s="97" t="s">
        <v>58</v>
      </c>
      <c r="AA4" s="97" t="s">
        <v>59</v>
      </c>
      <c r="AB4" s="97" t="s">
        <v>60</v>
      </c>
      <c r="AC4" s="97" t="s">
        <v>61</v>
      </c>
      <c r="AD4" s="97" t="s">
        <v>223</v>
      </c>
      <c r="AE4" s="97" t="s">
        <v>62</v>
      </c>
      <c r="AF4" s="97" t="s">
        <v>63</v>
      </c>
      <c r="AG4" s="97" t="s">
        <v>224</v>
      </c>
      <c r="AH4" s="97" t="s">
        <v>64</v>
      </c>
      <c r="AI4" s="97" t="s">
        <v>225</v>
      </c>
      <c r="AJ4" s="97" t="s">
        <v>226</v>
      </c>
      <c r="AK4" s="97" t="s">
        <v>65</v>
      </c>
      <c r="AL4" s="97" t="s">
        <v>242</v>
      </c>
      <c r="AM4" s="97" t="s">
        <v>227</v>
      </c>
      <c r="AN4" s="97" t="s">
        <v>66</v>
      </c>
      <c r="AO4" s="97" t="s">
        <v>228</v>
      </c>
      <c r="AP4" s="97" t="s">
        <v>67</v>
      </c>
      <c r="AQ4" s="48"/>
      <c r="AR4" s="97" t="s">
        <v>56</v>
      </c>
      <c r="AS4" s="97" t="s">
        <v>57</v>
      </c>
      <c r="AT4" s="97" t="s">
        <v>58</v>
      </c>
      <c r="AU4" s="97" t="s">
        <v>59</v>
      </c>
      <c r="AV4" s="97" t="s">
        <v>60</v>
      </c>
      <c r="AW4" s="97" t="s">
        <v>61</v>
      </c>
      <c r="AX4" s="97" t="s">
        <v>223</v>
      </c>
      <c r="AY4" s="97" t="s">
        <v>62</v>
      </c>
      <c r="AZ4" s="97" t="s">
        <v>63</v>
      </c>
      <c r="BA4" s="97" t="s">
        <v>224</v>
      </c>
      <c r="BB4" s="97" t="s">
        <v>64</v>
      </c>
      <c r="BC4" s="97" t="s">
        <v>225</v>
      </c>
      <c r="BD4" s="97" t="s">
        <v>226</v>
      </c>
      <c r="BE4" s="97" t="s">
        <v>65</v>
      </c>
      <c r="BF4" s="97" t="s">
        <v>242</v>
      </c>
      <c r="BG4" s="97" t="s">
        <v>227</v>
      </c>
      <c r="BH4" s="97" t="s">
        <v>66</v>
      </c>
      <c r="BI4" s="97" t="s">
        <v>228</v>
      </c>
      <c r="BJ4" s="97" t="s">
        <v>67</v>
      </c>
      <c r="BK4" s="7"/>
      <c r="BL4" s="97" t="s">
        <v>56</v>
      </c>
      <c r="BM4" s="97" t="s">
        <v>57</v>
      </c>
      <c r="BN4" s="97" t="s">
        <v>58</v>
      </c>
      <c r="BO4" s="97" t="s">
        <v>59</v>
      </c>
      <c r="BP4" s="97" t="s">
        <v>60</v>
      </c>
      <c r="BQ4" s="97" t="s">
        <v>61</v>
      </c>
      <c r="BR4" s="97" t="s">
        <v>223</v>
      </c>
      <c r="BS4" s="97" t="s">
        <v>62</v>
      </c>
      <c r="BT4" s="97" t="s">
        <v>63</v>
      </c>
      <c r="BU4" s="97" t="s">
        <v>224</v>
      </c>
      <c r="BV4" s="97" t="s">
        <v>64</v>
      </c>
      <c r="BW4" s="97" t="s">
        <v>225</v>
      </c>
      <c r="BX4" s="97" t="s">
        <v>226</v>
      </c>
      <c r="BY4" s="97" t="s">
        <v>65</v>
      </c>
      <c r="BZ4" s="97" t="s">
        <v>242</v>
      </c>
      <c r="CA4" s="97" t="s">
        <v>227</v>
      </c>
      <c r="CB4" s="97" t="s">
        <v>66</v>
      </c>
      <c r="CC4" s="97" t="s">
        <v>228</v>
      </c>
      <c r="CD4" s="97" t="s">
        <v>67</v>
      </c>
      <c r="CE4" s="7"/>
      <c r="CF4" s="97" t="s">
        <v>859</v>
      </c>
      <c r="CG4" s="79"/>
      <c r="CH4" s="7"/>
      <c r="CI4" s="7"/>
      <c r="CJ4" s="7"/>
      <c r="CK4" s="7"/>
      <c r="CL4" s="7"/>
      <c r="CM4" s="7"/>
      <c r="CN4" s="7"/>
      <c r="CO4" s="7"/>
      <c r="CP4" s="7"/>
      <c r="CQ4" s="7"/>
      <c r="CR4" s="7"/>
      <c r="CS4" s="7"/>
      <c r="CT4" s="7"/>
      <c r="CU4" s="7"/>
      <c r="CV4" s="7"/>
      <c r="CW4" s="7"/>
      <c r="CX4" s="7"/>
      <c r="CY4" s="7"/>
      <c r="CZ4" s="7"/>
      <c r="DA4" s="7"/>
      <c r="DB4" s="7"/>
      <c r="DC4" s="7"/>
    </row>
    <row r="5" spans="1:107" s="53" customFormat="1" ht="13.8">
      <c r="A5" s="22"/>
      <c r="B5" s="22" t="s">
        <v>112</v>
      </c>
      <c r="C5" s="98" t="s">
        <v>110</v>
      </c>
      <c r="D5" s="98" t="s">
        <v>103</v>
      </c>
      <c r="E5" s="98" t="s">
        <v>110</v>
      </c>
      <c r="F5" s="98" t="s">
        <v>103</v>
      </c>
      <c r="G5" s="98" t="s">
        <v>103</v>
      </c>
      <c r="H5" s="98" t="s">
        <v>103</v>
      </c>
      <c r="I5" s="78"/>
      <c r="J5" s="98" t="s">
        <v>110</v>
      </c>
      <c r="K5" s="98" t="s">
        <v>103</v>
      </c>
      <c r="L5" s="98" t="s">
        <v>110</v>
      </c>
      <c r="M5" s="98" t="s">
        <v>103</v>
      </c>
      <c r="N5" s="98" t="s">
        <v>103</v>
      </c>
      <c r="O5" s="137" t="s">
        <v>103</v>
      </c>
      <c r="P5" s="7"/>
      <c r="Q5" s="98" t="s">
        <v>110</v>
      </c>
      <c r="R5" s="98" t="s">
        <v>103</v>
      </c>
      <c r="S5" s="98" t="s">
        <v>110</v>
      </c>
      <c r="T5" s="98" t="s">
        <v>103</v>
      </c>
      <c r="U5" s="98" t="s">
        <v>103</v>
      </c>
      <c r="V5" s="98" t="s">
        <v>103</v>
      </c>
      <c r="W5" s="78"/>
      <c r="X5" s="98" t="s">
        <v>110</v>
      </c>
      <c r="Y5" s="98" t="s">
        <v>110</v>
      </c>
      <c r="Z5" s="98" t="s">
        <v>110</v>
      </c>
      <c r="AA5" s="98" t="s">
        <v>110</v>
      </c>
      <c r="AB5" s="98" t="s">
        <v>110</v>
      </c>
      <c r="AC5" s="98" t="s">
        <v>110</v>
      </c>
      <c r="AD5" s="98" t="s">
        <v>110</v>
      </c>
      <c r="AE5" s="98" t="s">
        <v>110</v>
      </c>
      <c r="AF5" s="98" t="s">
        <v>110</v>
      </c>
      <c r="AG5" s="98" t="s">
        <v>110</v>
      </c>
      <c r="AH5" s="98" t="s">
        <v>110</v>
      </c>
      <c r="AI5" s="98" t="s">
        <v>110</v>
      </c>
      <c r="AJ5" s="98" t="s">
        <v>110</v>
      </c>
      <c r="AK5" s="98" t="s">
        <v>110</v>
      </c>
      <c r="AL5" s="98" t="s">
        <v>110</v>
      </c>
      <c r="AM5" s="98" t="s">
        <v>110</v>
      </c>
      <c r="AN5" s="98" t="s">
        <v>110</v>
      </c>
      <c r="AO5" s="98" t="s">
        <v>110</v>
      </c>
      <c r="AP5" s="98" t="s">
        <v>110</v>
      </c>
      <c r="AQ5" s="48"/>
      <c r="AR5" s="98" t="s">
        <v>110</v>
      </c>
      <c r="AS5" s="98" t="s">
        <v>110</v>
      </c>
      <c r="AT5" s="98" t="s">
        <v>110</v>
      </c>
      <c r="AU5" s="98" t="s">
        <v>110</v>
      </c>
      <c r="AV5" s="98" t="s">
        <v>110</v>
      </c>
      <c r="AW5" s="98" t="s">
        <v>110</v>
      </c>
      <c r="AX5" s="98" t="s">
        <v>110</v>
      </c>
      <c r="AY5" s="98" t="s">
        <v>110</v>
      </c>
      <c r="AZ5" s="98" t="s">
        <v>110</v>
      </c>
      <c r="BA5" s="98" t="s">
        <v>110</v>
      </c>
      <c r="BB5" s="98" t="s">
        <v>110</v>
      </c>
      <c r="BC5" s="98" t="s">
        <v>110</v>
      </c>
      <c r="BD5" s="98" t="s">
        <v>110</v>
      </c>
      <c r="BE5" s="98" t="s">
        <v>110</v>
      </c>
      <c r="BF5" s="98" t="s">
        <v>110</v>
      </c>
      <c r="BG5" s="98" t="s">
        <v>110</v>
      </c>
      <c r="BH5" s="98" t="s">
        <v>110</v>
      </c>
      <c r="BI5" s="98" t="s">
        <v>110</v>
      </c>
      <c r="BJ5" s="98" t="s">
        <v>110</v>
      </c>
      <c r="BK5" s="7"/>
      <c r="BL5" s="98" t="s">
        <v>110</v>
      </c>
      <c r="BM5" s="98" t="s">
        <v>110</v>
      </c>
      <c r="BN5" s="98" t="s">
        <v>110</v>
      </c>
      <c r="BO5" s="98" t="s">
        <v>110</v>
      </c>
      <c r="BP5" s="98" t="s">
        <v>110</v>
      </c>
      <c r="BQ5" s="98" t="s">
        <v>110</v>
      </c>
      <c r="BR5" s="98" t="s">
        <v>110</v>
      </c>
      <c r="BS5" s="98" t="s">
        <v>110</v>
      </c>
      <c r="BT5" s="98" t="s">
        <v>110</v>
      </c>
      <c r="BU5" s="98" t="s">
        <v>110</v>
      </c>
      <c r="BV5" s="98" t="s">
        <v>110</v>
      </c>
      <c r="BW5" s="98" t="s">
        <v>110</v>
      </c>
      <c r="BX5" s="98" t="s">
        <v>110</v>
      </c>
      <c r="BY5" s="98" t="s">
        <v>110</v>
      </c>
      <c r="BZ5" s="98" t="s">
        <v>110</v>
      </c>
      <c r="CA5" s="98" t="s">
        <v>110</v>
      </c>
      <c r="CB5" s="98" t="s">
        <v>110</v>
      </c>
      <c r="CC5" s="98" t="s">
        <v>110</v>
      </c>
      <c r="CD5" s="98" t="s">
        <v>110</v>
      </c>
      <c r="CE5" s="7"/>
      <c r="CF5" s="98" t="s">
        <v>97</v>
      </c>
      <c r="CG5" s="79"/>
      <c r="CH5" s="7"/>
      <c r="CI5" s="7"/>
      <c r="CJ5" s="7"/>
      <c r="CK5" s="7"/>
      <c r="CL5" s="7"/>
      <c r="CM5" s="7"/>
      <c r="CN5" s="7"/>
      <c r="CO5" s="7"/>
      <c r="CP5" s="7"/>
      <c r="CQ5" s="7"/>
      <c r="CR5" s="7"/>
      <c r="CS5" s="7"/>
      <c r="CT5" s="7"/>
      <c r="CU5" s="7"/>
      <c r="CV5" s="7"/>
      <c r="CW5" s="7"/>
      <c r="CX5" s="7"/>
      <c r="CY5" s="7"/>
      <c r="CZ5" s="7"/>
      <c r="DA5" s="7"/>
      <c r="DB5" s="7"/>
      <c r="DC5" s="7"/>
    </row>
    <row r="6" spans="1:107" s="111" customFormat="1" ht="13.8">
      <c r="A6" s="65" t="s">
        <v>281</v>
      </c>
      <c r="B6" s="111">
        <v>1160</v>
      </c>
      <c r="C6" s="205">
        <v>5.299886739795525E-2</v>
      </c>
      <c r="D6" s="142">
        <v>15.431958000000632</v>
      </c>
      <c r="E6" s="142">
        <v>34059.864642148081</v>
      </c>
      <c r="F6" s="142">
        <v>182470976.4644298</v>
      </c>
      <c r="G6" s="142">
        <v>359.12893592854897</v>
      </c>
      <c r="H6" s="148">
        <v>1199.86382888393</v>
      </c>
      <c r="I6" s="231"/>
      <c r="J6" s="205">
        <v>0.19090266342674</v>
      </c>
      <c r="K6" s="232">
        <v>83.984925000000004</v>
      </c>
      <c r="L6" s="142">
        <v>543.68694927071795</v>
      </c>
      <c r="M6" s="233">
        <v>23992497.668892749</v>
      </c>
      <c r="N6" s="142">
        <v>11.602394974217967</v>
      </c>
      <c r="O6" s="212">
        <v>174.311962164378</v>
      </c>
      <c r="P6" s="142"/>
      <c r="Q6" s="205">
        <v>0.24390153082469526</v>
      </c>
      <c r="R6" s="142">
        <v>74.984925000000004</v>
      </c>
      <c r="S6" s="142">
        <v>34603.5515914188</v>
      </c>
      <c r="T6" s="142">
        <v>206463474.13332254</v>
      </c>
      <c r="U6" s="142">
        <v>370.73133090276696</v>
      </c>
      <c r="V6" s="213">
        <v>1374.1757910483079</v>
      </c>
      <c r="W6" s="142"/>
      <c r="X6" s="205">
        <v>107.851046459796</v>
      </c>
      <c r="Y6" s="142">
        <v>9437.91803111632</v>
      </c>
      <c r="Z6" s="142">
        <v>13.396403408971</v>
      </c>
      <c r="AA6" s="142">
        <v>328.71756452931697</v>
      </c>
      <c r="AB6" s="142">
        <v>31.747229682860201</v>
      </c>
      <c r="AC6" s="142">
        <v>4.1962261412998796</v>
      </c>
      <c r="AD6" s="142">
        <v>11.741364543374701</v>
      </c>
      <c r="AE6" s="142">
        <v>6.6113689210938196</v>
      </c>
      <c r="AF6" s="142">
        <v>15.9368558275876</v>
      </c>
      <c r="AG6" s="142">
        <v>4.4349023179315603</v>
      </c>
      <c r="AH6" s="142">
        <v>3.3212471206933798</v>
      </c>
      <c r="AI6" s="142">
        <v>22.847067949784801</v>
      </c>
      <c r="AJ6" s="142">
        <v>34.327037996238097</v>
      </c>
      <c r="AK6" s="142">
        <v>6.2714433850136997</v>
      </c>
      <c r="AL6" s="142">
        <v>0.52174514082910595</v>
      </c>
      <c r="AM6" s="142">
        <v>5.9810982104077901</v>
      </c>
      <c r="AN6" s="142">
        <v>17.912979217435101</v>
      </c>
      <c r="AO6" s="142">
        <v>2.99473118275115</v>
      </c>
      <c r="AP6" s="213">
        <v>2.6188155708675902</v>
      </c>
      <c r="AQ6" s="142"/>
      <c r="AR6" s="205">
        <v>588.76332481225495</v>
      </c>
      <c r="AS6" s="142">
        <v>4.4011727919623498</v>
      </c>
      <c r="AT6" s="142">
        <v>2.9896652706293501</v>
      </c>
      <c r="AU6" s="142">
        <v>9.1571299888894604</v>
      </c>
      <c r="AV6" s="142">
        <v>0.67168995085059502</v>
      </c>
      <c r="AW6" s="142">
        <v>7.9544374739548895E-2</v>
      </c>
      <c r="AX6" s="142">
        <v>0.19243617699321799</v>
      </c>
      <c r="AY6" s="142">
        <v>5.5119108431056399E-2</v>
      </c>
      <c r="AZ6" s="142">
        <v>4.0907624575695198</v>
      </c>
      <c r="BA6" s="142">
        <v>8.5304532868312494E-2</v>
      </c>
      <c r="BB6" s="142">
        <v>2.9382237376732002E-2</v>
      </c>
      <c r="BC6" s="142">
        <v>0.20055969977508301</v>
      </c>
      <c r="BD6" s="142">
        <v>0</v>
      </c>
      <c r="BE6" s="142">
        <v>5.6064564402376102E-2</v>
      </c>
      <c r="BF6" s="142">
        <v>4.7222704465251598E-2</v>
      </c>
      <c r="BG6" s="142">
        <v>0.37009567998613802</v>
      </c>
      <c r="BH6" s="142">
        <v>0.13983976103631601</v>
      </c>
      <c r="BI6" s="142">
        <v>0.51806849337550598</v>
      </c>
      <c r="BJ6" s="213">
        <v>0.56255604990395303</v>
      </c>
      <c r="BK6" s="142"/>
      <c r="BL6" s="205">
        <v>696.6143712720509</v>
      </c>
      <c r="BM6" s="142">
        <v>9442.3192039082824</v>
      </c>
      <c r="BN6" s="142">
        <v>16.386068679600349</v>
      </c>
      <c r="BO6" s="142">
        <v>337.87469451820641</v>
      </c>
      <c r="BP6" s="142">
        <v>32.418919633710793</v>
      </c>
      <c r="BQ6" s="142">
        <v>4.2757705160394286</v>
      </c>
      <c r="BR6" s="142">
        <v>11.933800720367918</v>
      </c>
      <c r="BS6" s="142">
        <v>6.6664880295248761</v>
      </c>
      <c r="BT6" s="142">
        <v>20.027618285157118</v>
      </c>
      <c r="BU6" s="142">
        <v>4.5202068507998732</v>
      </c>
      <c r="BV6" s="142">
        <v>3.3506293580701119</v>
      </c>
      <c r="BW6" s="142">
        <v>23.047627649559885</v>
      </c>
      <c r="BX6" s="142">
        <v>34.327037996238097</v>
      </c>
      <c r="BY6" s="142">
        <v>6.3275079494160762</v>
      </c>
      <c r="BZ6" s="142">
        <v>0.56896784529435751</v>
      </c>
      <c r="CA6" s="142">
        <v>6.3511938903939278</v>
      </c>
      <c r="CB6" s="142">
        <v>18.052818978471418</v>
      </c>
      <c r="CC6" s="142">
        <v>3.5127996761266562</v>
      </c>
      <c r="CD6" s="213">
        <v>3.181371620771543</v>
      </c>
      <c r="CF6" s="241">
        <v>1.45</v>
      </c>
    </row>
    <row r="7" spans="1:107" s="111" customFormat="1" ht="13.8">
      <c r="A7" s="65" t="s">
        <v>282</v>
      </c>
      <c r="B7" s="111">
        <v>1165</v>
      </c>
      <c r="C7" s="205">
        <v>6.9657451537341E-2</v>
      </c>
      <c r="D7" s="142">
        <v>7.8737580000006844</v>
      </c>
      <c r="E7" s="142">
        <v>28690.263070594599</v>
      </c>
      <c r="F7" s="142">
        <v>193169924.174784</v>
      </c>
      <c r="G7" s="142">
        <v>266.13048386952983</v>
      </c>
      <c r="H7" s="148">
        <v>725.95247831924996</v>
      </c>
      <c r="I7" s="231"/>
      <c r="J7" s="205">
        <v>0.20297431549141148</v>
      </c>
      <c r="K7" s="232">
        <v>91.125884999999997</v>
      </c>
      <c r="L7" s="142">
        <v>292.96968730665702</v>
      </c>
      <c r="M7" s="233">
        <v>22476424.922199354</v>
      </c>
      <c r="N7" s="142">
        <v>13.310158627787668</v>
      </c>
      <c r="O7" s="215">
        <v>177.65566674209799</v>
      </c>
      <c r="P7" s="142"/>
      <c r="Q7" s="205">
        <v>0.27263176702875247</v>
      </c>
      <c r="R7" s="142">
        <v>82.125884999999997</v>
      </c>
      <c r="S7" s="142">
        <v>28983.232757901256</v>
      </c>
      <c r="T7" s="142">
        <v>215646349.09698337</v>
      </c>
      <c r="U7" s="142">
        <v>279.44064249731747</v>
      </c>
      <c r="V7" s="213">
        <v>903.60814506134795</v>
      </c>
      <c r="W7" s="142"/>
      <c r="X7" s="205">
        <v>90.320615260465303</v>
      </c>
      <c r="Y7" s="142">
        <v>8772.5186368286704</v>
      </c>
      <c r="Z7" s="142">
        <v>8.8260115940204695</v>
      </c>
      <c r="AA7" s="142">
        <v>224.88671316055999</v>
      </c>
      <c r="AB7" s="142">
        <v>49.118789178155801</v>
      </c>
      <c r="AC7" s="142">
        <v>7.5659855982416504</v>
      </c>
      <c r="AD7" s="142">
        <v>14.2126221501226</v>
      </c>
      <c r="AE7" s="142">
        <v>8.3813123723518892</v>
      </c>
      <c r="AF7" s="142">
        <v>74.163924516428693</v>
      </c>
      <c r="AG7" s="142">
        <v>1.58587511345889</v>
      </c>
      <c r="AH7" s="142">
        <v>1.16527570778023</v>
      </c>
      <c r="AI7" s="142">
        <v>22.079402710261501</v>
      </c>
      <c r="AJ7" s="142">
        <v>35.871548997231201</v>
      </c>
      <c r="AK7" s="142">
        <v>4.1480314994599796</v>
      </c>
      <c r="AL7" s="142">
        <v>0.42485095180424998</v>
      </c>
      <c r="AM7" s="142">
        <v>4.8195841673969397</v>
      </c>
      <c r="AN7" s="142">
        <v>27.038674445627901</v>
      </c>
      <c r="AO7" s="142">
        <v>3.4407463365768498</v>
      </c>
      <c r="AP7" s="213">
        <v>2.6129010739162202</v>
      </c>
      <c r="AQ7" s="142"/>
      <c r="AR7" s="205">
        <v>598.57488117971695</v>
      </c>
      <c r="AS7" s="142">
        <v>2.1364507560232302</v>
      </c>
      <c r="AT7" s="142">
        <v>1.6629911640027899</v>
      </c>
      <c r="AU7" s="142">
        <v>10.0823205109605</v>
      </c>
      <c r="AV7" s="142">
        <v>0.12847774442881099</v>
      </c>
      <c r="AW7" s="142">
        <v>7.2644949174571205E-2</v>
      </c>
      <c r="AX7" s="142">
        <v>0.62242986355752306</v>
      </c>
      <c r="AY7" s="142">
        <v>8.1136635639766405E-2</v>
      </c>
      <c r="AZ7" s="142">
        <v>7.3284074714326799</v>
      </c>
      <c r="BA7" s="142">
        <v>9.7239173451136293E-2</v>
      </c>
      <c r="BB7" s="142">
        <v>2.8978758840542101E-2</v>
      </c>
      <c r="BC7" s="142">
        <v>0.21636291134810501</v>
      </c>
      <c r="BD7" s="142">
        <v>0</v>
      </c>
      <c r="BE7" s="142">
        <v>0</v>
      </c>
      <c r="BF7" s="142">
        <v>8.1297964811373209E-3</v>
      </c>
      <c r="BG7" s="142">
        <v>0.405598152759786</v>
      </c>
      <c r="BH7" s="142">
        <v>0.18550100316010801</v>
      </c>
      <c r="BI7" s="142">
        <v>0.68593645206464504</v>
      </c>
      <c r="BJ7" s="213">
        <v>0.26710433245005</v>
      </c>
      <c r="BK7" s="142"/>
      <c r="BL7" s="205">
        <v>688.89549644018223</v>
      </c>
      <c r="BM7" s="142">
        <v>8774.6550875846933</v>
      </c>
      <c r="BN7" s="142">
        <v>10.489002758023259</v>
      </c>
      <c r="BO7" s="142">
        <v>234.96903367152049</v>
      </c>
      <c r="BP7" s="142">
        <v>49.247266922584615</v>
      </c>
      <c r="BQ7" s="142">
        <v>7.6386305474162217</v>
      </c>
      <c r="BR7" s="142">
        <v>14.835052013680123</v>
      </c>
      <c r="BS7" s="142">
        <v>8.4624490079916548</v>
      </c>
      <c r="BT7" s="142">
        <v>81.492331987861377</v>
      </c>
      <c r="BU7" s="142">
        <v>1.6831142869100262</v>
      </c>
      <c r="BV7" s="142">
        <v>1.1942544666207722</v>
      </c>
      <c r="BW7" s="142">
        <v>22.295765621609608</v>
      </c>
      <c r="BX7" s="142">
        <v>35.871548997231201</v>
      </c>
      <c r="BY7" s="142">
        <v>4.1480314994599796</v>
      </c>
      <c r="BZ7" s="142">
        <v>0.4329807482853873</v>
      </c>
      <c r="CA7" s="142">
        <v>5.2251823201567253</v>
      </c>
      <c r="CB7" s="142">
        <v>27.22417544878801</v>
      </c>
      <c r="CC7" s="142">
        <v>4.126682788641495</v>
      </c>
      <c r="CD7" s="213">
        <v>2.8800054063662701</v>
      </c>
      <c r="CF7" s="242">
        <v>1.34</v>
      </c>
    </row>
    <row r="8" spans="1:107" s="11" customFormat="1" ht="13.8">
      <c r="A8" s="115" t="s">
        <v>250</v>
      </c>
      <c r="B8" s="11">
        <v>1170</v>
      </c>
      <c r="C8" s="206">
        <v>7.9276797629778503E-2</v>
      </c>
      <c r="D8" s="143">
        <v>55.20262499999901</v>
      </c>
      <c r="E8" s="143">
        <v>37388.419420205239</v>
      </c>
      <c r="F8" s="143">
        <v>195486373.12300378</v>
      </c>
      <c r="G8" s="143">
        <v>310.26466340294468</v>
      </c>
      <c r="H8" s="143">
        <v>2065.8822868921002</v>
      </c>
      <c r="I8" s="234"/>
      <c r="J8" s="206">
        <v>0.20535103115901171</v>
      </c>
      <c r="K8" s="143">
        <v>88.599765000000005</v>
      </c>
      <c r="L8" s="143">
        <v>700.676172834878</v>
      </c>
      <c r="M8" s="235">
        <v>24171505.431433052</v>
      </c>
      <c r="N8" s="143">
        <v>11.110338586546467</v>
      </c>
      <c r="O8" s="216">
        <v>179.73338499476299</v>
      </c>
      <c r="P8" s="143"/>
      <c r="Q8" s="206">
        <v>0.28462782878879023</v>
      </c>
      <c r="R8" s="143">
        <v>79.599765000000005</v>
      </c>
      <c r="S8" s="143">
        <v>38089.095593040118</v>
      </c>
      <c r="T8" s="143">
        <v>219657878.55443683</v>
      </c>
      <c r="U8" s="143">
        <v>321.37500198949112</v>
      </c>
      <c r="V8" s="216">
        <v>2245.6156718868633</v>
      </c>
      <c r="W8" s="143"/>
      <c r="X8" s="206">
        <v>86.585107629857305</v>
      </c>
      <c r="Y8" s="143">
        <v>11150.9113161364</v>
      </c>
      <c r="Z8" s="143">
        <v>13.6166748280222</v>
      </c>
      <c r="AA8" s="143">
        <v>297.32615457585501</v>
      </c>
      <c r="AB8" s="143">
        <v>15.7243425477775</v>
      </c>
      <c r="AC8" s="143">
        <v>3.81485875718958</v>
      </c>
      <c r="AD8" s="143">
        <v>14.518619218599699</v>
      </c>
      <c r="AE8" s="143">
        <v>7.6601513797652299</v>
      </c>
      <c r="AF8" s="143">
        <v>62.839988381891999</v>
      </c>
      <c r="AG8" s="143">
        <v>1.4021923580768101</v>
      </c>
      <c r="AH8" s="143">
        <v>1.3530979485704799</v>
      </c>
      <c r="AI8" s="143">
        <v>21.0825421928479</v>
      </c>
      <c r="AJ8" s="143">
        <v>9.7039353764048002</v>
      </c>
      <c r="AK8" s="143">
        <v>2.4114184640334102</v>
      </c>
      <c r="AL8" s="143">
        <v>0.63514646751527104</v>
      </c>
      <c r="AM8" s="143">
        <v>3.5010617338327101</v>
      </c>
      <c r="AN8" s="143">
        <v>7.8077373692034797</v>
      </c>
      <c r="AO8" s="143">
        <v>8.3483236938982301</v>
      </c>
      <c r="AP8" s="216">
        <v>3.2741154256984699</v>
      </c>
      <c r="AQ8" s="143"/>
      <c r="AR8" s="206">
        <v>598.71626007345503</v>
      </c>
      <c r="AS8" s="143">
        <v>0.73934245862792702</v>
      </c>
      <c r="AT8" s="143">
        <v>3.2114838536022798</v>
      </c>
      <c r="AU8" s="143">
        <v>9.9026867709142401</v>
      </c>
      <c r="AV8" s="143">
        <v>0.203397438327345</v>
      </c>
      <c r="AW8" s="143">
        <v>9.4007722373426097E-2</v>
      </c>
      <c r="AX8" s="143">
        <v>0.50692154705213199</v>
      </c>
      <c r="AY8" s="143">
        <v>6.3353701750706704E-2</v>
      </c>
      <c r="AZ8" s="143">
        <v>2.9749396650033</v>
      </c>
      <c r="BA8" s="143">
        <v>5.07773706153841E-2</v>
      </c>
      <c r="BB8" s="143">
        <v>5.1006359571829793E-2</v>
      </c>
      <c r="BC8" s="143">
        <v>0.35036081476565001</v>
      </c>
      <c r="BD8" s="143">
        <v>0.48446376116814999</v>
      </c>
      <c r="BE8" s="143">
        <v>2.9202854865180302E-3</v>
      </c>
      <c r="BF8" s="143">
        <v>0.118904709518474</v>
      </c>
      <c r="BG8" s="143">
        <v>0.35066724096882101</v>
      </c>
      <c r="BH8" s="143">
        <v>0.13691384978651999</v>
      </c>
      <c r="BI8" s="143">
        <v>0.57373685361092197</v>
      </c>
      <c r="BJ8" s="216">
        <v>0.32575250995125998</v>
      </c>
      <c r="BK8" s="143"/>
      <c r="BL8" s="206">
        <v>685.30136770331228</v>
      </c>
      <c r="BM8" s="143">
        <v>11151.650658595028</v>
      </c>
      <c r="BN8" s="143">
        <v>16.82815868162448</v>
      </c>
      <c r="BO8" s="143">
        <v>307.22884134676923</v>
      </c>
      <c r="BP8" s="143">
        <v>15.927739986104845</v>
      </c>
      <c r="BQ8" s="143">
        <v>3.9088664795630059</v>
      </c>
      <c r="BR8" s="143">
        <v>15.025540765651831</v>
      </c>
      <c r="BS8" s="143">
        <v>7.7235050815159365</v>
      </c>
      <c r="BT8" s="143">
        <v>65.814928046895304</v>
      </c>
      <c r="BU8" s="143">
        <v>1.4529697286921941</v>
      </c>
      <c r="BV8" s="143">
        <v>1.4041043081423097</v>
      </c>
      <c r="BW8" s="143">
        <v>21.43290300761355</v>
      </c>
      <c r="BX8" s="143">
        <v>10.188399137572951</v>
      </c>
      <c r="BY8" s="143">
        <v>2.4143387495199282</v>
      </c>
      <c r="BZ8" s="143">
        <v>0.75405117703374502</v>
      </c>
      <c r="CA8" s="143">
        <v>3.8517289748015311</v>
      </c>
      <c r="CB8" s="143">
        <v>7.9446512189899998</v>
      </c>
      <c r="CC8" s="143">
        <v>8.9220605475091528</v>
      </c>
      <c r="CD8" s="216">
        <v>3.5998679356497298</v>
      </c>
      <c r="CF8" s="243">
        <v>1.38</v>
      </c>
    </row>
    <row r="9" spans="1:107" s="11" customFormat="1" ht="13.8">
      <c r="A9" s="115" t="s">
        <v>251</v>
      </c>
      <c r="B9" s="11">
        <v>1170</v>
      </c>
      <c r="C9" s="206">
        <v>0.43576893640264502</v>
      </c>
      <c r="D9" s="143">
        <v>39.8424780000026</v>
      </c>
      <c r="E9" s="143">
        <v>42703.655081729616</v>
      </c>
      <c r="F9" s="143">
        <v>193855236.7039398</v>
      </c>
      <c r="G9" s="143">
        <v>371.50222512006764</v>
      </c>
      <c r="H9" s="143">
        <v>2085.2774775388302</v>
      </c>
      <c r="I9" s="234"/>
      <c r="J9" s="206">
        <v>1.1287741572918397</v>
      </c>
      <c r="K9" s="143">
        <v>80.264669191146695</v>
      </c>
      <c r="L9" s="143">
        <v>821.22465024740791</v>
      </c>
      <c r="M9" s="235">
        <v>25979198.3219602</v>
      </c>
      <c r="N9" s="143">
        <v>12.555569739220388</v>
      </c>
      <c r="O9" s="216">
        <v>201.34891308533099</v>
      </c>
      <c r="P9" s="143"/>
      <c r="Q9" s="206">
        <v>1.5645430936944846</v>
      </c>
      <c r="R9" s="143">
        <v>71.264669191146695</v>
      </c>
      <c r="S9" s="143">
        <v>43524.879731977024</v>
      </c>
      <c r="T9" s="143">
        <v>219834435.02590001</v>
      </c>
      <c r="U9" s="143">
        <v>384.05779485928804</v>
      </c>
      <c r="V9" s="216">
        <v>2286.6263906241611</v>
      </c>
      <c r="W9" s="143"/>
      <c r="X9" s="206">
        <v>118.08065311989139</v>
      </c>
      <c r="Y9" s="143">
        <v>4657.4283713193199</v>
      </c>
      <c r="Z9" s="143">
        <v>13.727494755124512</v>
      </c>
      <c r="AA9" s="143">
        <v>457.14516469374962</v>
      </c>
      <c r="AB9" s="143">
        <v>6.3411000330085461</v>
      </c>
      <c r="AC9" s="143">
        <v>3.0033727737380103</v>
      </c>
      <c r="AD9" s="143">
        <v>11.7091956314767</v>
      </c>
      <c r="AE9" s="143">
        <v>5.7884806219372837</v>
      </c>
      <c r="AF9" s="143">
        <v>86.920299824796544</v>
      </c>
      <c r="AG9" s="143">
        <v>1.2403980750206001</v>
      </c>
      <c r="AH9" s="143">
        <v>2.2230077633681753</v>
      </c>
      <c r="AI9" s="143">
        <v>28.294620366025679</v>
      </c>
      <c r="AJ9" s="143">
        <v>3.5075799526520997</v>
      </c>
      <c r="AK9" s="143">
        <v>2.6657973098113694</v>
      </c>
      <c r="AL9" s="143">
        <v>0.121414034718918</v>
      </c>
      <c r="AM9" s="143">
        <v>5.1785807112394799</v>
      </c>
      <c r="AN9" s="143">
        <v>11.459793106514759</v>
      </c>
      <c r="AO9" s="143">
        <v>5.4845993725481996</v>
      </c>
      <c r="AP9" s="216">
        <v>4.2253362407181303</v>
      </c>
      <c r="AQ9" s="143"/>
      <c r="AR9" s="206">
        <v>656.27773399776493</v>
      </c>
      <c r="AS9" s="143">
        <v>0.48864851971209</v>
      </c>
      <c r="AT9" s="143">
        <v>3.8126404983675664</v>
      </c>
      <c r="AU9" s="143">
        <v>11.184420530229101</v>
      </c>
      <c r="AV9" s="143">
        <v>0.47841721797303199</v>
      </c>
      <c r="AW9" s="143">
        <v>0.1821137463679332</v>
      </c>
      <c r="AX9" s="143">
        <v>0.25531986559069247</v>
      </c>
      <c r="AY9" s="143">
        <v>3.6018617942651703E-2</v>
      </c>
      <c r="AZ9" s="143">
        <v>3.6185053805341401</v>
      </c>
      <c r="BA9" s="143">
        <v>0.18238785249478626</v>
      </c>
      <c r="BB9" s="143">
        <v>3.6193164687210802E-2</v>
      </c>
      <c r="BC9" s="143">
        <v>0.314355803499063</v>
      </c>
      <c r="BD9" s="143">
        <v>0</v>
      </c>
      <c r="BE9" s="143">
        <v>1.94774591592057E-2</v>
      </c>
      <c r="BF9" s="143">
        <v>5.7991552870977299E-2</v>
      </c>
      <c r="BG9" s="143">
        <v>0.24698773457773299</v>
      </c>
      <c r="BH9" s="143">
        <v>0.20716577917776299</v>
      </c>
      <c r="BI9" s="143">
        <v>0.77738964939613797</v>
      </c>
      <c r="BJ9" s="216">
        <v>0.64148375542429203</v>
      </c>
      <c r="BK9" s="143"/>
      <c r="BL9" s="206">
        <v>774.35838711765632</v>
      </c>
      <c r="BM9" s="143">
        <v>4657.917019839032</v>
      </c>
      <c r="BN9" s="143">
        <v>17.540135253492078</v>
      </c>
      <c r="BO9" s="143">
        <v>468.32958522397871</v>
      </c>
      <c r="BP9" s="143">
        <v>6.819517250981578</v>
      </c>
      <c r="BQ9" s="143">
        <v>3.1854865201059432</v>
      </c>
      <c r="BR9" s="143">
        <v>11.964515497067392</v>
      </c>
      <c r="BS9" s="143">
        <v>5.8244992398799358</v>
      </c>
      <c r="BT9" s="143">
        <v>90.538805205330689</v>
      </c>
      <c r="BU9" s="143">
        <v>1.4227859275153862</v>
      </c>
      <c r="BV9" s="143">
        <v>2.2592009280553862</v>
      </c>
      <c r="BW9" s="143">
        <v>28.608976169524741</v>
      </c>
      <c r="BX9" s="143">
        <v>3.5075799526520997</v>
      </c>
      <c r="BY9" s="143">
        <v>2.6852747689705749</v>
      </c>
      <c r="BZ9" s="143">
        <v>0.1794055875898953</v>
      </c>
      <c r="CA9" s="143">
        <v>5.4255684458172126</v>
      </c>
      <c r="CB9" s="143">
        <v>11.666958885692521</v>
      </c>
      <c r="CC9" s="143">
        <v>6.2619890219443377</v>
      </c>
      <c r="CD9" s="216">
        <v>4.8668199961424223</v>
      </c>
      <c r="CF9" s="243">
        <v>1.03</v>
      </c>
    </row>
    <row r="10" spans="1:107" s="11" customFormat="1" ht="13.8">
      <c r="A10" s="115" t="s">
        <v>252</v>
      </c>
      <c r="B10" s="11">
        <v>1170</v>
      </c>
      <c r="C10" s="206">
        <v>0.25143981787841002</v>
      </c>
      <c r="D10" s="143">
        <v>39.855149999988249</v>
      </c>
      <c r="E10" s="143">
        <v>32539.674694861813</v>
      </c>
      <c r="F10" s="143">
        <v>222256243.89016739</v>
      </c>
      <c r="G10" s="143">
        <v>370.78284453159353</v>
      </c>
      <c r="H10" s="143">
        <v>427.75240366046802</v>
      </c>
      <c r="I10" s="234"/>
      <c r="J10" s="206">
        <v>0.65130564578166938</v>
      </c>
      <c r="K10" s="143">
        <v>87.209849999993097</v>
      </c>
      <c r="L10" s="143">
        <v>889.08017563563362</v>
      </c>
      <c r="M10" s="235">
        <v>13270850.016485553</v>
      </c>
      <c r="N10" s="143">
        <v>29.316936038561856</v>
      </c>
      <c r="O10" s="216">
        <v>59.651935396312695</v>
      </c>
      <c r="P10" s="143"/>
      <c r="Q10" s="206">
        <v>0.90274546366007935</v>
      </c>
      <c r="R10" s="143">
        <v>78.209849999993097</v>
      </c>
      <c r="S10" s="143">
        <v>33428.754870497447</v>
      </c>
      <c r="T10" s="143">
        <v>235527093.90665293</v>
      </c>
      <c r="U10" s="143">
        <v>400.09978057015536</v>
      </c>
      <c r="V10" s="216">
        <v>487.40433905678071</v>
      </c>
      <c r="W10" s="143"/>
      <c r="X10" s="206">
        <v>107.6711328587038</v>
      </c>
      <c r="Y10" s="143">
        <v>5609.6717116582249</v>
      </c>
      <c r="Z10" s="143">
        <v>7.998287097703173</v>
      </c>
      <c r="AA10" s="143">
        <v>337.67762819788436</v>
      </c>
      <c r="AB10" s="143">
        <v>11.197567203768328</v>
      </c>
      <c r="AC10" s="143">
        <v>4.7010729269027349</v>
      </c>
      <c r="AD10" s="143">
        <v>11.529256826411626</v>
      </c>
      <c r="AE10" s="143">
        <v>5.7997784012720475</v>
      </c>
      <c r="AF10" s="143">
        <v>108.95630129071044</v>
      </c>
      <c r="AG10" s="143">
        <v>1.6201543740428299</v>
      </c>
      <c r="AH10" s="143">
        <v>1.3599848482172601</v>
      </c>
      <c r="AI10" s="143">
        <v>43.890946405010851</v>
      </c>
      <c r="AJ10" s="143">
        <v>9.2840017456830939</v>
      </c>
      <c r="AK10" s="143">
        <v>3.3501053733240895</v>
      </c>
      <c r="AL10" s="143">
        <v>7.4785028535436004E-2</v>
      </c>
      <c r="AM10" s="143">
        <v>5.5628299776050003</v>
      </c>
      <c r="AN10" s="143">
        <v>9.5400116843985998</v>
      </c>
      <c r="AO10" s="143">
        <v>6.4303975033179199</v>
      </c>
      <c r="AP10" s="216">
        <v>4.3045591732136401</v>
      </c>
      <c r="AQ10" s="143"/>
      <c r="AR10" s="206">
        <v>581.14875861525206</v>
      </c>
      <c r="AS10" s="143">
        <v>0.57768596551105755</v>
      </c>
      <c r="AT10" s="143">
        <v>3.6352187892337331</v>
      </c>
      <c r="AU10" s="143">
        <v>8.5729649383349802</v>
      </c>
      <c r="AV10" s="143">
        <v>0.66112355170055803</v>
      </c>
      <c r="AW10" s="143">
        <v>0.1113083685508696</v>
      </c>
      <c r="AX10" s="143">
        <v>0.18157060679974801</v>
      </c>
      <c r="AY10" s="143">
        <v>5.70438277270355E-2</v>
      </c>
      <c r="AZ10" s="143">
        <v>2.67219336148468</v>
      </c>
      <c r="BA10" s="143">
        <v>0.121323614115187</v>
      </c>
      <c r="BB10" s="143">
        <v>2.9758911767578701E-2</v>
      </c>
      <c r="BC10" s="143">
        <v>0.122537899006153</v>
      </c>
      <c r="BD10" s="143">
        <v>0.51000731419485201</v>
      </c>
      <c r="BE10" s="143">
        <v>0</v>
      </c>
      <c r="BF10" s="143">
        <v>2.63337946693883E-3</v>
      </c>
      <c r="BG10" s="143">
        <v>6.7820457638441106E-2</v>
      </c>
      <c r="BH10" s="143">
        <v>0.20712860602157701</v>
      </c>
      <c r="BI10" s="143">
        <v>0.45923674269947801</v>
      </c>
      <c r="BJ10" s="216">
        <v>0.27802939071300797</v>
      </c>
      <c r="BK10" s="143"/>
      <c r="BL10" s="206">
        <v>688.81989147395586</v>
      </c>
      <c r="BM10" s="143">
        <v>5610.2493976237356</v>
      </c>
      <c r="BN10" s="143">
        <v>11.633505886936906</v>
      </c>
      <c r="BO10" s="143">
        <v>346.25059313621932</v>
      </c>
      <c r="BP10" s="143">
        <v>11.858690755468885</v>
      </c>
      <c r="BQ10" s="143">
        <v>4.8123812954536049</v>
      </c>
      <c r="BR10" s="143">
        <v>11.710827433211374</v>
      </c>
      <c r="BS10" s="143">
        <v>5.856822228999083</v>
      </c>
      <c r="BT10" s="143">
        <v>111.62849465219512</v>
      </c>
      <c r="BU10" s="143">
        <v>1.7414779881580169</v>
      </c>
      <c r="BV10" s="143">
        <v>1.3897437599848388</v>
      </c>
      <c r="BW10" s="143">
        <v>44.013484304017005</v>
      </c>
      <c r="BX10" s="143">
        <v>9.7940090598779452</v>
      </c>
      <c r="BY10" s="143">
        <v>3.3501053733240895</v>
      </c>
      <c r="BZ10" s="143">
        <v>7.7418408002374831E-2</v>
      </c>
      <c r="CA10" s="143">
        <v>5.6306504352434414</v>
      </c>
      <c r="CB10" s="143">
        <v>9.7471402904201767</v>
      </c>
      <c r="CC10" s="143">
        <v>6.8896342460173976</v>
      </c>
      <c r="CD10" s="216">
        <v>4.5825885639266479</v>
      </c>
      <c r="CF10" s="243">
        <v>0.78</v>
      </c>
    </row>
    <row r="11" spans="1:107" s="111" customFormat="1" ht="13.8">
      <c r="A11" s="65" t="s">
        <v>283</v>
      </c>
      <c r="B11" s="111">
        <v>1175</v>
      </c>
      <c r="C11" s="205">
        <v>6.4045045397991995E-2</v>
      </c>
      <c r="D11" s="142">
        <v>11.25880199999991</v>
      </c>
      <c r="E11" s="142">
        <v>33059.860525063639</v>
      </c>
      <c r="F11" s="142">
        <v>186332788.1703009</v>
      </c>
      <c r="G11" s="142">
        <v>341.40021406192341</v>
      </c>
      <c r="H11" s="148">
        <v>1277.13568746697</v>
      </c>
      <c r="I11" s="231"/>
      <c r="J11" s="205">
        <v>0.20162549789382589</v>
      </c>
      <c r="K11" s="232">
        <v>96.919399290000001</v>
      </c>
      <c r="L11" s="142">
        <v>568.32721015742595</v>
      </c>
      <c r="M11" s="233">
        <v>15633452.919302899</v>
      </c>
      <c r="N11" s="142">
        <v>25.259973445405901</v>
      </c>
      <c r="O11" s="215">
        <v>75.824234584892395</v>
      </c>
      <c r="P11" s="142"/>
      <c r="Q11" s="205">
        <v>0.26567054329181788</v>
      </c>
      <c r="R11" s="142">
        <v>87.919399290000001</v>
      </c>
      <c r="S11" s="142">
        <v>33628.187735221065</v>
      </c>
      <c r="T11" s="142">
        <v>201966241.08960381</v>
      </c>
      <c r="U11" s="142">
        <v>366.66018750732928</v>
      </c>
      <c r="V11" s="213">
        <v>1352.9599220518623</v>
      </c>
      <c r="W11" s="142"/>
      <c r="X11" s="205">
        <v>87.357467797129203</v>
      </c>
      <c r="Y11" s="142">
        <v>9222.0380682014402</v>
      </c>
      <c r="Z11" s="142">
        <v>5.4901603130960996</v>
      </c>
      <c r="AA11" s="142">
        <v>235.508720017743</v>
      </c>
      <c r="AB11" s="142">
        <v>3.6130200290127399</v>
      </c>
      <c r="AC11" s="142">
        <v>2.93868274116863</v>
      </c>
      <c r="AD11" s="142">
        <v>9.9209113322847706</v>
      </c>
      <c r="AE11" s="142">
        <v>5.02565068151661</v>
      </c>
      <c r="AF11" s="142">
        <v>87.511501371622003</v>
      </c>
      <c r="AG11" s="142">
        <v>2.3745997844883102</v>
      </c>
      <c r="AH11" s="142">
        <v>2.6639029161209402</v>
      </c>
      <c r="AI11" s="142">
        <v>24.1517579561737</v>
      </c>
      <c r="AJ11" s="142">
        <v>19.944865411264001</v>
      </c>
      <c r="AK11" s="142">
        <v>7.06665309264024</v>
      </c>
      <c r="AL11" s="142">
        <v>0.67733422016911704</v>
      </c>
      <c r="AM11" s="142">
        <v>6.9223304705909197</v>
      </c>
      <c r="AN11" s="142">
        <v>12.6991482034604</v>
      </c>
      <c r="AO11" s="142">
        <v>2.7485452362021898</v>
      </c>
      <c r="AP11" s="213">
        <v>3.0332322528251501</v>
      </c>
      <c r="AQ11" s="142"/>
      <c r="AR11" s="205">
        <v>600.52071113147497</v>
      </c>
      <c r="AS11" s="142">
        <v>1.8446703741417301</v>
      </c>
      <c r="AT11" s="142">
        <v>5.6330780900197004</v>
      </c>
      <c r="AU11" s="142">
        <v>9.2408968473642599</v>
      </c>
      <c r="AV11" s="142">
        <v>0.23926815229897999</v>
      </c>
      <c r="AW11" s="142">
        <v>9.6209527323143695E-2</v>
      </c>
      <c r="AX11" s="142">
        <v>0.28622985192914502</v>
      </c>
      <c r="AY11" s="142">
        <v>5.1771440122301303E-2</v>
      </c>
      <c r="AZ11" s="142">
        <v>3.1775601352342902</v>
      </c>
      <c r="BA11" s="142">
        <v>0.18814534492774801</v>
      </c>
      <c r="BB11" s="142">
        <v>6.5880724887308298E-2</v>
      </c>
      <c r="BC11" s="142">
        <v>3.563770138511E-2</v>
      </c>
      <c r="BD11" s="142">
        <v>0</v>
      </c>
      <c r="BE11" s="142">
        <v>8.2161176484722796E-4</v>
      </c>
      <c r="BF11" s="142">
        <v>7.6887657902015598E-3</v>
      </c>
      <c r="BG11" s="142">
        <v>0.251826870371468</v>
      </c>
      <c r="BH11" s="142">
        <v>0.24082133753257101</v>
      </c>
      <c r="BI11" s="142">
        <v>0.20217060767227599</v>
      </c>
      <c r="BJ11" s="213">
        <v>1.12643962854248</v>
      </c>
      <c r="BK11" s="142"/>
      <c r="BL11" s="205">
        <v>687.87817892860414</v>
      </c>
      <c r="BM11" s="142">
        <v>9223.8827385755812</v>
      </c>
      <c r="BN11" s="142">
        <v>11.123238403115799</v>
      </c>
      <c r="BO11" s="142">
        <v>244.74961686510727</v>
      </c>
      <c r="BP11" s="142">
        <v>3.85228818131172</v>
      </c>
      <c r="BQ11" s="142">
        <v>3.0348922684917738</v>
      </c>
      <c r="BR11" s="142">
        <v>10.207141184213915</v>
      </c>
      <c r="BS11" s="142">
        <v>5.0774221216389117</v>
      </c>
      <c r="BT11" s="142">
        <v>90.689061506856291</v>
      </c>
      <c r="BU11" s="142">
        <v>2.5627451294160584</v>
      </c>
      <c r="BV11" s="142">
        <v>2.7297836410082486</v>
      </c>
      <c r="BW11" s="142">
        <v>24.18739565755881</v>
      </c>
      <c r="BX11" s="142">
        <v>19.944865411264001</v>
      </c>
      <c r="BY11" s="142">
        <v>7.067474704405087</v>
      </c>
      <c r="BZ11" s="142">
        <v>0.68502298595931865</v>
      </c>
      <c r="CA11" s="142">
        <v>7.1741573409623873</v>
      </c>
      <c r="CB11" s="142">
        <v>12.939969540992971</v>
      </c>
      <c r="CC11" s="142">
        <v>2.9507158438744656</v>
      </c>
      <c r="CD11" s="213">
        <v>4.1596718813676299</v>
      </c>
      <c r="CF11" s="242">
        <v>0.99</v>
      </c>
    </row>
    <row r="12" spans="1:107" s="111" customFormat="1" ht="13.8">
      <c r="A12" s="65" t="s">
        <v>284</v>
      </c>
      <c r="B12" s="111">
        <v>1180</v>
      </c>
      <c r="C12" s="205">
        <v>6.2668689009025003E-2</v>
      </c>
      <c r="D12" s="142">
        <v>33.308073000000988</v>
      </c>
      <c r="E12" s="142">
        <v>34576.287425725117</v>
      </c>
      <c r="F12" s="142">
        <v>177240687.31584302</v>
      </c>
      <c r="G12" s="142">
        <v>307.59425492337448</v>
      </c>
      <c r="H12" s="148">
        <v>2142.4697744067898</v>
      </c>
      <c r="I12" s="231"/>
      <c r="J12" s="205">
        <v>0.2137343900666332</v>
      </c>
      <c r="K12" s="232">
        <v>91.254345000000001</v>
      </c>
      <c r="L12" s="142">
        <v>1264.14531197975</v>
      </c>
      <c r="M12" s="233">
        <v>24254627.0630683</v>
      </c>
      <c r="N12" s="142">
        <v>14.074301009399399</v>
      </c>
      <c r="O12" s="215">
        <v>185.11193467023799</v>
      </c>
      <c r="P12" s="142"/>
      <c r="Q12" s="205">
        <v>0.2764030790756582</v>
      </c>
      <c r="R12" s="142">
        <v>82.254345000000001</v>
      </c>
      <c r="S12" s="142">
        <v>35840.432737704868</v>
      </c>
      <c r="T12" s="142">
        <v>201495314.37891132</v>
      </c>
      <c r="U12" s="142">
        <v>321.66855593277387</v>
      </c>
      <c r="V12" s="213">
        <v>2327.5817090770279</v>
      </c>
      <c r="W12" s="142"/>
      <c r="X12" s="205">
        <v>90.391539133630602</v>
      </c>
      <c r="Y12" s="142">
        <v>6241.0096335381404</v>
      </c>
      <c r="Z12" s="142">
        <v>9.1010435816723305</v>
      </c>
      <c r="AA12" s="142">
        <v>357.51118349682798</v>
      </c>
      <c r="AB12" s="142">
        <v>16.029060938135899</v>
      </c>
      <c r="AC12" s="142">
        <v>3.0168736413352599</v>
      </c>
      <c r="AD12" s="142">
        <v>10.526378025972599</v>
      </c>
      <c r="AE12" s="142">
        <v>5.2957430575538398</v>
      </c>
      <c r="AF12" s="142">
        <v>45.738490398274401</v>
      </c>
      <c r="AG12" s="142">
        <v>2.5283733555097698</v>
      </c>
      <c r="AH12" s="142">
        <v>2.0451638876197098</v>
      </c>
      <c r="AI12" s="142">
        <v>22.7487144829702</v>
      </c>
      <c r="AJ12" s="142">
        <v>8.0350235106652992</v>
      </c>
      <c r="AK12" s="142">
        <v>1.13359876843743</v>
      </c>
      <c r="AL12" s="142">
        <v>0.46314939786674397</v>
      </c>
      <c r="AM12" s="142">
        <v>2.56506864714185</v>
      </c>
      <c r="AN12" s="142">
        <v>4.2924978393659297</v>
      </c>
      <c r="AO12" s="142">
        <v>10.373089259896799</v>
      </c>
      <c r="AP12" s="213">
        <v>3.7860255048748299</v>
      </c>
      <c r="AQ12" s="142"/>
      <c r="AR12" s="205">
        <v>602.15254164865996</v>
      </c>
      <c r="AS12" s="142">
        <v>1.39449753289331</v>
      </c>
      <c r="AT12" s="142">
        <v>2.6692227914574098</v>
      </c>
      <c r="AU12" s="142">
        <v>9.4385861657693404</v>
      </c>
      <c r="AV12" s="142">
        <v>0.208804546012201</v>
      </c>
      <c r="AW12" s="142">
        <v>5.24980679668881E-2</v>
      </c>
      <c r="AX12" s="142">
        <v>0.2158007917475</v>
      </c>
      <c r="AY12" s="142">
        <v>9.1987706419492096E-2</v>
      </c>
      <c r="AZ12" s="142">
        <v>1.0782384018850899</v>
      </c>
      <c r="BA12" s="142">
        <v>0.170162129255157</v>
      </c>
      <c r="BB12" s="142">
        <v>4.7875494305128705E-2</v>
      </c>
      <c r="BC12" s="142">
        <v>6.9783627699496406E-2</v>
      </c>
      <c r="BD12" s="142">
        <v>5.7551965041005806E-2</v>
      </c>
      <c r="BE12" s="142">
        <v>0</v>
      </c>
      <c r="BF12" s="142">
        <v>1.3455249207017199E-2</v>
      </c>
      <c r="BG12" s="142">
        <v>0.33935971748920901</v>
      </c>
      <c r="BH12" s="142">
        <v>0.16369295804040701</v>
      </c>
      <c r="BI12" s="142">
        <v>0.433091127856708</v>
      </c>
      <c r="BJ12" s="213">
        <v>0.53193830145504395</v>
      </c>
      <c r="BK12" s="142"/>
      <c r="BL12" s="205">
        <v>692.54408078229062</v>
      </c>
      <c r="BM12" s="142">
        <v>6242.4041310710336</v>
      </c>
      <c r="BN12" s="142">
        <v>11.77026637312974</v>
      </c>
      <c r="BO12" s="142">
        <v>366.9497696625973</v>
      </c>
      <c r="BP12" s="142">
        <v>16.237865484148099</v>
      </c>
      <c r="BQ12" s="142">
        <v>3.069371709302148</v>
      </c>
      <c r="BR12" s="142">
        <v>10.742178817720099</v>
      </c>
      <c r="BS12" s="142">
        <v>5.3877307639733321</v>
      </c>
      <c r="BT12" s="142">
        <v>46.816728800159488</v>
      </c>
      <c r="BU12" s="142">
        <v>2.698535484764927</v>
      </c>
      <c r="BV12" s="142">
        <v>2.0930393819248385</v>
      </c>
      <c r="BW12" s="142">
        <v>22.818498110669697</v>
      </c>
      <c r="BX12" s="142">
        <v>8.0925754757063046</v>
      </c>
      <c r="BY12" s="142">
        <v>1.13359876843743</v>
      </c>
      <c r="BZ12" s="142">
        <v>0.47660464707376116</v>
      </c>
      <c r="CA12" s="142">
        <v>2.9044283646310589</v>
      </c>
      <c r="CB12" s="142">
        <v>4.4561907974063368</v>
      </c>
      <c r="CC12" s="142">
        <v>10.806180387753507</v>
      </c>
      <c r="CD12" s="213">
        <v>4.3179638063298738</v>
      </c>
      <c r="CF12" s="242">
        <v>1.54</v>
      </c>
    </row>
    <row r="13" spans="1:107" s="111" customFormat="1" ht="13.8">
      <c r="A13" s="65" t="s">
        <v>285</v>
      </c>
      <c r="B13" s="111">
        <v>1185</v>
      </c>
      <c r="C13" s="205">
        <v>5.7112803613930001E-2</v>
      </c>
      <c r="D13" s="142">
        <v>40.755177000001176</v>
      </c>
      <c r="E13" s="142">
        <v>7010.8485249157202</v>
      </c>
      <c r="F13" s="142">
        <v>181900417.02685499</v>
      </c>
      <c r="G13" s="142">
        <v>342.01775768904048</v>
      </c>
      <c r="H13" s="148">
        <v>1945.60671735658</v>
      </c>
      <c r="I13" s="231"/>
      <c r="J13" s="205">
        <v>0.20134300534366731</v>
      </c>
      <c r="K13" s="232">
        <v>85.116187879999998</v>
      </c>
      <c r="L13" s="142">
        <v>1077.02043519842</v>
      </c>
      <c r="M13" s="233">
        <v>14284678.523871349</v>
      </c>
      <c r="N13" s="142">
        <v>25.6701854762747</v>
      </c>
      <c r="O13" s="215">
        <v>63.394619833895796</v>
      </c>
      <c r="P13" s="142"/>
      <c r="Q13" s="205">
        <v>0.25845580895759729</v>
      </c>
      <c r="R13" s="142">
        <v>76.116187879999998</v>
      </c>
      <c r="S13" s="142">
        <v>8087.8689601141405</v>
      </c>
      <c r="T13" s="142">
        <v>196185095.55072635</v>
      </c>
      <c r="U13" s="142">
        <v>367.68794316531518</v>
      </c>
      <c r="V13" s="213">
        <v>2009.0013371904759</v>
      </c>
      <c r="W13" s="142"/>
      <c r="X13" s="205">
        <v>91.146830415826599</v>
      </c>
      <c r="Y13" s="142">
        <v>9858.1137429173905</v>
      </c>
      <c r="Z13" s="142">
        <v>5.3626974448220404</v>
      </c>
      <c r="AA13" s="142">
        <v>349.63374161355102</v>
      </c>
      <c r="AB13" s="142">
        <v>2.6325974859366701</v>
      </c>
      <c r="AC13" s="142">
        <v>0.64376194989506097</v>
      </c>
      <c r="AD13" s="142">
        <v>2.0483279414139801</v>
      </c>
      <c r="AE13" s="142">
        <v>0.95246469020889502</v>
      </c>
      <c r="AF13" s="142">
        <v>44.641003799849202</v>
      </c>
      <c r="AG13" s="142">
        <v>2.44492311603803</v>
      </c>
      <c r="AH13" s="142">
        <v>1.4801153872195301</v>
      </c>
      <c r="AI13" s="142">
        <v>15.258589993393301</v>
      </c>
      <c r="AJ13" s="142">
        <v>19.703168620830901</v>
      </c>
      <c r="AK13" s="142">
        <v>3.63907847802707</v>
      </c>
      <c r="AL13" s="142">
        <v>0.51511977540862797</v>
      </c>
      <c r="AM13" s="142">
        <v>5.9443107677186804</v>
      </c>
      <c r="AN13" s="142">
        <v>8.6436935148742506</v>
      </c>
      <c r="AO13" s="142">
        <v>3.6700770756582402</v>
      </c>
      <c r="AP13" s="213">
        <v>3.9842851791585998</v>
      </c>
      <c r="AQ13" s="142"/>
      <c r="AR13" s="205">
        <v>600.107692586589</v>
      </c>
      <c r="AS13" s="142">
        <v>0</v>
      </c>
      <c r="AT13" s="142">
        <v>1.33457129324364</v>
      </c>
      <c r="AU13" s="142">
        <v>9.2067254421830693</v>
      </c>
      <c r="AV13" s="142">
        <v>0.57179488323344496</v>
      </c>
      <c r="AW13" s="142">
        <v>8.9896223455906296E-2</v>
      </c>
      <c r="AX13" s="142">
        <v>0.73473460786269595</v>
      </c>
      <c r="AY13" s="142">
        <v>0.19107906412717501</v>
      </c>
      <c r="AZ13" s="142">
        <v>0.31397782812540298</v>
      </c>
      <c r="BA13" s="142">
        <v>6.79210491084353E-2</v>
      </c>
      <c r="BB13" s="142">
        <v>4.5468878096228099E-2</v>
      </c>
      <c r="BC13" s="142">
        <v>2.3503482358780001E-2</v>
      </c>
      <c r="BD13" s="142">
        <v>0.34763521522993401</v>
      </c>
      <c r="BE13" s="142">
        <v>2.18572102079303E-2</v>
      </c>
      <c r="BF13" s="142">
        <v>5.9848444771877004E-3</v>
      </c>
      <c r="BG13" s="142">
        <v>0.35980359054804101</v>
      </c>
      <c r="BH13" s="142">
        <v>7.1021231016440797E-2</v>
      </c>
      <c r="BI13" s="142">
        <v>0.309923308252327</v>
      </c>
      <c r="BJ13" s="213">
        <v>0.49673695665376999</v>
      </c>
      <c r="BK13" s="142"/>
      <c r="BL13" s="205">
        <v>691.25452300241557</v>
      </c>
      <c r="BM13" s="142">
        <v>9858.1137429173905</v>
      </c>
      <c r="BN13" s="142">
        <v>6.6972687380656808</v>
      </c>
      <c r="BO13" s="142">
        <v>358.84046705573411</v>
      </c>
      <c r="BP13" s="142">
        <v>3.2043923691701153</v>
      </c>
      <c r="BQ13" s="142">
        <v>0.73365817335096728</v>
      </c>
      <c r="BR13" s="142">
        <v>2.7830625492766758</v>
      </c>
      <c r="BS13" s="142">
        <v>1.14354375433607</v>
      </c>
      <c r="BT13" s="142">
        <v>44.954981627974604</v>
      </c>
      <c r="BU13" s="142">
        <v>2.5128441651464652</v>
      </c>
      <c r="BV13" s="142">
        <v>1.5255842653157581</v>
      </c>
      <c r="BW13" s="142">
        <v>15.282093475752081</v>
      </c>
      <c r="BX13" s="142">
        <v>20.050803836060837</v>
      </c>
      <c r="BY13" s="142">
        <v>3.6609356882350004</v>
      </c>
      <c r="BZ13" s="142">
        <v>0.52110461988581569</v>
      </c>
      <c r="CA13" s="142">
        <v>6.3041143582667214</v>
      </c>
      <c r="CB13" s="142">
        <v>8.7147147458906922</v>
      </c>
      <c r="CC13" s="142">
        <v>3.9800003839105673</v>
      </c>
      <c r="CD13" s="213">
        <v>4.4810221358123696</v>
      </c>
      <c r="CF13" s="242">
        <v>1.43</v>
      </c>
    </row>
    <row r="14" spans="1:107" s="111" customFormat="1" ht="13.8">
      <c r="A14" s="65" t="s">
        <v>286</v>
      </c>
      <c r="B14" s="111">
        <v>1190</v>
      </c>
      <c r="C14" s="205">
        <v>7.6778775841506247E-2</v>
      </c>
      <c r="D14" s="142">
        <v>46.917171000000003</v>
      </c>
      <c r="E14" s="142">
        <v>23186.610200994921</v>
      </c>
      <c r="F14" s="142">
        <v>235244665.95560098</v>
      </c>
      <c r="G14" s="142">
        <v>305.67311970724683</v>
      </c>
      <c r="H14" s="148">
        <v>2034.6132984247599</v>
      </c>
      <c r="I14" s="231"/>
      <c r="J14" s="205">
        <v>0.21817313147846953</v>
      </c>
      <c r="K14" s="232">
        <v>84.156481799999995</v>
      </c>
      <c r="L14" s="142">
        <v>1164.43723840076</v>
      </c>
      <c r="M14" s="233">
        <v>12219204.942514401</v>
      </c>
      <c r="N14" s="142">
        <v>26.473747797775133</v>
      </c>
      <c r="O14" s="215">
        <v>65.469478600049101</v>
      </c>
      <c r="P14" s="142"/>
      <c r="Q14" s="205">
        <v>0.29495190731997578</v>
      </c>
      <c r="R14" s="142">
        <v>75.156481799999995</v>
      </c>
      <c r="S14" s="142">
        <v>24351.047439395679</v>
      </c>
      <c r="T14" s="142">
        <v>247463870.89811537</v>
      </c>
      <c r="U14" s="142">
        <v>332.14686750502199</v>
      </c>
      <c r="V14" s="213">
        <v>2100.0827770248088</v>
      </c>
      <c r="W14" s="142"/>
      <c r="X14" s="205">
        <v>89.675951751218903</v>
      </c>
      <c r="Y14" s="142">
        <v>10140.5449492014</v>
      </c>
      <c r="Z14" s="142">
        <v>9.5210463339260407</v>
      </c>
      <c r="AA14" s="142">
        <v>246.537654439535</v>
      </c>
      <c r="AB14" s="142">
        <v>2.3028037262499401</v>
      </c>
      <c r="AC14" s="142">
        <v>1.0681698245979601</v>
      </c>
      <c r="AD14" s="142">
        <v>5.01974855330658</v>
      </c>
      <c r="AE14" s="142">
        <v>2.5053832018283502</v>
      </c>
      <c r="AF14" s="142">
        <v>68.136252910397104</v>
      </c>
      <c r="AG14" s="142">
        <v>1.1891454454728301</v>
      </c>
      <c r="AH14" s="142">
        <v>1.6165898507940299</v>
      </c>
      <c r="AI14" s="142">
        <v>25.784337023657901</v>
      </c>
      <c r="AJ14" s="142">
        <v>6.3737699347802899</v>
      </c>
      <c r="AK14" s="142">
        <v>1.6439438438693299</v>
      </c>
      <c r="AL14" s="142">
        <v>0.31685751919719801</v>
      </c>
      <c r="AM14" s="142">
        <v>5.1332104452509597</v>
      </c>
      <c r="AN14" s="142">
        <v>4.4825803008188903</v>
      </c>
      <c r="AO14" s="142">
        <v>6.0321001308248903</v>
      </c>
      <c r="AP14" s="213">
        <v>4.2832518024475297</v>
      </c>
      <c r="AQ14" s="142"/>
      <c r="AR14" s="205">
        <v>593.18486919751399</v>
      </c>
      <c r="AS14" s="142">
        <v>0</v>
      </c>
      <c r="AT14" s="142">
        <v>3.01837631750869</v>
      </c>
      <c r="AU14" s="142">
        <v>8.6633515669885508</v>
      </c>
      <c r="AV14" s="142">
        <v>0.33698277793222298</v>
      </c>
      <c r="AW14" s="142">
        <v>1.2182099120702001E-2</v>
      </c>
      <c r="AX14" s="142">
        <v>0.13743228355968801</v>
      </c>
      <c r="AY14" s="142">
        <v>6.1706281562913599E-2</v>
      </c>
      <c r="AZ14" s="142">
        <v>1.1043213907923</v>
      </c>
      <c r="BA14" s="142">
        <v>9.4222900969981593E-2</v>
      </c>
      <c r="BB14" s="142">
        <v>4.94322219978496E-2</v>
      </c>
      <c r="BC14" s="142">
        <v>5.6600585681218903E-2</v>
      </c>
      <c r="BD14" s="142">
        <v>0</v>
      </c>
      <c r="BE14" s="142">
        <v>0</v>
      </c>
      <c r="BF14" s="142">
        <v>4.2861714502790398E-3</v>
      </c>
      <c r="BG14" s="142">
        <v>0.33774404083880899</v>
      </c>
      <c r="BH14" s="142">
        <v>0.24495672888162201</v>
      </c>
      <c r="BI14" s="142">
        <v>0.31083238433397298</v>
      </c>
      <c r="BJ14" s="213">
        <v>0.53697740414732398</v>
      </c>
      <c r="BK14" s="142"/>
      <c r="BL14" s="205">
        <v>682.86082094873291</v>
      </c>
      <c r="BM14" s="142">
        <v>10140.5449492014</v>
      </c>
      <c r="BN14" s="142">
        <v>12.53942265143473</v>
      </c>
      <c r="BO14" s="142">
        <v>255.20100600652356</v>
      </c>
      <c r="BP14" s="142">
        <v>2.6397865041821631</v>
      </c>
      <c r="BQ14" s="142">
        <v>1.0803519237186621</v>
      </c>
      <c r="BR14" s="142">
        <v>5.1571808368662682</v>
      </c>
      <c r="BS14" s="142">
        <v>2.5670894833912636</v>
      </c>
      <c r="BT14" s="142">
        <v>69.240574301189397</v>
      </c>
      <c r="BU14" s="142">
        <v>1.2833683464428116</v>
      </c>
      <c r="BV14" s="142">
        <v>1.6660220727918795</v>
      </c>
      <c r="BW14" s="142">
        <v>25.840937609339122</v>
      </c>
      <c r="BX14" s="142">
        <v>6.3737699347802899</v>
      </c>
      <c r="BY14" s="142">
        <v>1.6439438438693299</v>
      </c>
      <c r="BZ14" s="142">
        <v>0.32114369064747705</v>
      </c>
      <c r="CA14" s="142">
        <v>5.4709544860897683</v>
      </c>
      <c r="CB14" s="142">
        <v>4.7275370297005122</v>
      </c>
      <c r="CC14" s="142">
        <v>6.3429325151588634</v>
      </c>
      <c r="CD14" s="213">
        <v>4.8202292065948535</v>
      </c>
      <c r="CF14" s="242">
        <v>1.2</v>
      </c>
    </row>
    <row r="15" spans="1:107" s="111" customFormat="1" ht="13.8">
      <c r="A15" s="65" t="s">
        <v>287</v>
      </c>
      <c r="B15" s="111">
        <v>1195</v>
      </c>
      <c r="C15" s="205">
        <v>7.9684272710128998E-2</v>
      </c>
      <c r="D15" s="142">
        <v>4.9991669999998649</v>
      </c>
      <c r="E15" s="142">
        <v>29121.91866056632</v>
      </c>
      <c r="F15" s="142">
        <v>79502838.929426402</v>
      </c>
      <c r="G15" s="142">
        <v>323.12304475022341</v>
      </c>
      <c r="H15" s="148">
        <v>559.14648450111702</v>
      </c>
      <c r="I15" s="231"/>
      <c r="J15" s="205">
        <v>0.21165870177558685</v>
      </c>
      <c r="K15" s="232">
        <v>86.176884389999998</v>
      </c>
      <c r="L15" s="142">
        <v>1015.75550422385</v>
      </c>
      <c r="M15" s="233">
        <v>13842098.3670313</v>
      </c>
      <c r="N15" s="142">
        <v>26.3068929909311</v>
      </c>
      <c r="O15" s="215">
        <v>61.787594258829401</v>
      </c>
      <c r="P15" s="142"/>
      <c r="Q15" s="205">
        <v>0.29134297448571583</v>
      </c>
      <c r="R15" s="142">
        <v>77.176884389999998</v>
      </c>
      <c r="S15" s="142">
        <v>30137.674164790169</v>
      </c>
      <c r="T15" s="142">
        <v>93344937.296457708</v>
      </c>
      <c r="U15" s="142">
        <v>349.4299377411545</v>
      </c>
      <c r="V15" s="213">
        <v>620.93407875994637</v>
      </c>
      <c r="W15" s="142"/>
      <c r="X15" s="205">
        <v>89.934337368802602</v>
      </c>
      <c r="Y15" s="142">
        <v>10554.478751750499</v>
      </c>
      <c r="Z15" s="142">
        <v>7.87772376632826</v>
      </c>
      <c r="AA15" s="142">
        <v>344.11347086636403</v>
      </c>
      <c r="AB15" s="142">
        <v>1.7149875668068899</v>
      </c>
      <c r="AC15" s="142">
        <v>0.74871984045083095</v>
      </c>
      <c r="AD15" s="142">
        <v>4.6135776953024701</v>
      </c>
      <c r="AE15" s="142">
        <v>1.5864464574400801</v>
      </c>
      <c r="AF15" s="142">
        <v>34.659003669337302</v>
      </c>
      <c r="AG15" s="142">
        <v>3.5093831267841602</v>
      </c>
      <c r="AH15" s="142">
        <v>1.4374139477433201</v>
      </c>
      <c r="AI15" s="142">
        <v>19.091519838388201</v>
      </c>
      <c r="AJ15" s="142">
        <v>17.659426231693299</v>
      </c>
      <c r="AK15" s="142">
        <v>4.01046665234285</v>
      </c>
      <c r="AL15" s="142">
        <v>0.30162465017970802</v>
      </c>
      <c r="AM15" s="142">
        <v>5.1452420384575097</v>
      </c>
      <c r="AN15" s="142">
        <v>10.9343429472545</v>
      </c>
      <c r="AO15" s="142">
        <v>4.7126441237650196</v>
      </c>
      <c r="AP15" s="213">
        <v>3.1672015185363902</v>
      </c>
      <c r="AQ15" s="142"/>
      <c r="AR15" s="205">
        <v>604.29330508544001</v>
      </c>
      <c r="AS15" s="142">
        <v>0.27487010780969101</v>
      </c>
      <c r="AT15" s="142">
        <v>5.8515158265354303</v>
      </c>
      <c r="AU15" s="142">
        <v>7.6664169934691202</v>
      </c>
      <c r="AV15" s="142">
        <v>0.54615442714986395</v>
      </c>
      <c r="AW15" s="142">
        <v>6.1944612421110302E-2</v>
      </c>
      <c r="AX15" s="142">
        <v>0.25084278560824802</v>
      </c>
      <c r="AY15" s="142">
        <v>2.7195590685195899E-2</v>
      </c>
      <c r="AZ15" s="142">
        <v>0.36588371565758299</v>
      </c>
      <c r="BA15" s="142">
        <v>0.129210703302165</v>
      </c>
      <c r="BB15" s="142">
        <v>3.0974718221969899E-2</v>
      </c>
      <c r="BC15" s="142">
        <v>2.8388861022414402E-2</v>
      </c>
      <c r="BD15" s="142">
        <v>0.76707064964893812</v>
      </c>
      <c r="BE15" s="142">
        <v>0</v>
      </c>
      <c r="BF15" s="142">
        <v>9.4733225802763697E-3</v>
      </c>
      <c r="BG15" s="142">
        <v>0.16153710643935301</v>
      </c>
      <c r="BH15" s="142">
        <v>9.1647626939869803E-2</v>
      </c>
      <c r="BI15" s="142">
        <v>0.79565637347228602</v>
      </c>
      <c r="BJ15" s="213">
        <v>1.04326120497154</v>
      </c>
      <c r="BK15" s="142"/>
      <c r="BL15" s="205">
        <v>694.22764245424264</v>
      </c>
      <c r="BM15" s="142">
        <v>10554.753621858308</v>
      </c>
      <c r="BN15" s="142">
        <v>13.72923959286369</v>
      </c>
      <c r="BO15" s="142">
        <v>351.77988785983314</v>
      </c>
      <c r="BP15" s="142">
        <v>2.2611419939567536</v>
      </c>
      <c r="BQ15" s="142">
        <v>0.81066445287194122</v>
      </c>
      <c r="BR15" s="142">
        <v>4.8644204809107183</v>
      </c>
      <c r="BS15" s="142">
        <v>1.613642048125276</v>
      </c>
      <c r="BT15" s="142">
        <v>35.024887384994884</v>
      </c>
      <c r="BU15" s="142">
        <v>3.6385938300863252</v>
      </c>
      <c r="BV15" s="142">
        <v>1.4683886659652901</v>
      </c>
      <c r="BW15" s="142">
        <v>19.119908699410615</v>
      </c>
      <c r="BX15" s="142">
        <v>18.426496881342239</v>
      </c>
      <c r="BY15" s="142">
        <v>4.01046665234285</v>
      </c>
      <c r="BZ15" s="142">
        <v>0.31109797275998441</v>
      </c>
      <c r="CA15" s="142">
        <v>5.3067791448968631</v>
      </c>
      <c r="CB15" s="142">
        <v>11.025990574194369</v>
      </c>
      <c r="CC15" s="142">
        <v>5.5083004972373057</v>
      </c>
      <c r="CD15" s="213">
        <v>4.2104627235079306</v>
      </c>
      <c r="CF15" s="242">
        <v>1.33</v>
      </c>
    </row>
    <row r="16" spans="1:107" s="111" customFormat="1" ht="13.8">
      <c r="A16" s="65" t="s">
        <v>288</v>
      </c>
      <c r="B16" s="111">
        <v>1200</v>
      </c>
      <c r="C16" s="205">
        <v>3.5163697875700249E-3</v>
      </c>
      <c r="D16" s="142">
        <v>55.50716700000018</v>
      </c>
      <c r="E16" s="142">
        <v>26450.09721894484</v>
      </c>
      <c r="F16" s="142">
        <v>142441534.97140411</v>
      </c>
      <c r="G16" s="142">
        <v>271.24349253922765</v>
      </c>
      <c r="H16" s="148">
        <v>1443.15483075782</v>
      </c>
      <c r="I16" s="231"/>
      <c r="J16" s="205">
        <v>0.10255356777277148</v>
      </c>
      <c r="K16" s="232">
        <v>83.530275000000003</v>
      </c>
      <c r="L16" s="142">
        <v>863.14879093049501</v>
      </c>
      <c r="M16" s="233">
        <v>22815851.15302065</v>
      </c>
      <c r="N16" s="142">
        <v>14.278968225787333</v>
      </c>
      <c r="O16" s="215">
        <v>177.44403214565699</v>
      </c>
      <c r="P16" s="142"/>
      <c r="Q16" s="205">
        <v>0.10606993756034151</v>
      </c>
      <c r="R16" s="142">
        <v>74.530275000000003</v>
      </c>
      <c r="S16" s="142">
        <v>27313.246009875336</v>
      </c>
      <c r="T16" s="142">
        <v>165257386.12442476</v>
      </c>
      <c r="U16" s="142">
        <v>285.52246076501496</v>
      </c>
      <c r="V16" s="213">
        <v>1620.5988629034771</v>
      </c>
      <c r="W16" s="142"/>
      <c r="X16" s="205">
        <v>87.387529687856201</v>
      </c>
      <c r="Y16" s="142">
        <v>8980.4822683804905</v>
      </c>
      <c r="Z16" s="142">
        <v>10.450689122566899</v>
      </c>
      <c r="AA16" s="142">
        <v>234.469417775365</v>
      </c>
      <c r="AB16" s="142">
        <v>1.8372995121785201</v>
      </c>
      <c r="AC16" s="142">
        <v>1.36638826370197</v>
      </c>
      <c r="AD16" s="142">
        <v>7.1283063946424203</v>
      </c>
      <c r="AE16" s="142">
        <v>4.9526293441091802</v>
      </c>
      <c r="AF16" s="142">
        <v>33.673021412876899</v>
      </c>
      <c r="AG16" s="142">
        <v>2.5677394690221398</v>
      </c>
      <c r="AH16" s="142">
        <v>1.98223370078385</v>
      </c>
      <c r="AI16" s="142">
        <v>16.954795865061399</v>
      </c>
      <c r="AJ16" s="142">
        <v>4.8998344878609297</v>
      </c>
      <c r="AK16" s="142">
        <v>2.0592141449568899</v>
      </c>
      <c r="AL16" s="142">
        <v>0.30361298338102699</v>
      </c>
      <c r="AM16" s="142">
        <v>3.2249284034932999</v>
      </c>
      <c r="AN16" s="142">
        <v>5.3897519192280603</v>
      </c>
      <c r="AO16" s="142">
        <v>4.0407596370069898</v>
      </c>
      <c r="AP16" s="213">
        <v>4.3654178288620598</v>
      </c>
      <c r="AQ16" s="142"/>
      <c r="AR16" s="205">
        <v>616.71614606115202</v>
      </c>
      <c r="AS16" s="142">
        <v>0</v>
      </c>
      <c r="AT16" s="142">
        <v>7.2111694304997496</v>
      </c>
      <c r="AU16" s="142">
        <v>7.8488020165588699</v>
      </c>
      <c r="AV16" s="142">
        <v>0.45716499551337297</v>
      </c>
      <c r="AW16" s="142">
        <v>5.0694916766118599E-2</v>
      </c>
      <c r="AX16" s="142">
        <v>0.304606139726395</v>
      </c>
      <c r="AY16" s="142">
        <v>8.8188715329928197E-2</v>
      </c>
      <c r="AZ16" s="142">
        <v>0.92169988902569899</v>
      </c>
      <c r="BA16" s="142">
        <v>7.7677733660805104E-2</v>
      </c>
      <c r="BB16" s="142">
        <v>3.6423484814101695E-2</v>
      </c>
      <c r="BC16" s="142">
        <v>0.17555494519571599</v>
      </c>
      <c r="BD16" s="142">
        <v>0</v>
      </c>
      <c r="BE16" s="142">
        <v>8.9391057144940597E-2</v>
      </c>
      <c r="BF16" s="142">
        <v>3.4362333385567299E-3</v>
      </c>
      <c r="BG16" s="142">
        <v>0.41234452349982398</v>
      </c>
      <c r="BH16" s="142">
        <v>0.16840936880104601</v>
      </c>
      <c r="BI16" s="142">
        <v>0.36434886029800601</v>
      </c>
      <c r="BJ16" s="213">
        <v>0.44896258519552801</v>
      </c>
      <c r="BK16" s="142"/>
      <c r="BL16" s="205">
        <v>704.10367574900818</v>
      </c>
      <c r="BM16" s="142">
        <v>8980.4822683804905</v>
      </c>
      <c r="BN16" s="142">
        <v>17.661858553066651</v>
      </c>
      <c r="BO16" s="142">
        <v>242.31821979192387</v>
      </c>
      <c r="BP16" s="142">
        <v>2.294464507691893</v>
      </c>
      <c r="BQ16" s="142">
        <v>1.4170831804680886</v>
      </c>
      <c r="BR16" s="142">
        <v>7.4329125343688149</v>
      </c>
      <c r="BS16" s="142">
        <v>5.0408180594391085</v>
      </c>
      <c r="BT16" s="142">
        <v>34.594721301902595</v>
      </c>
      <c r="BU16" s="142">
        <v>2.6454172026829448</v>
      </c>
      <c r="BV16" s="142">
        <v>2.0186571855979518</v>
      </c>
      <c r="BW16" s="142">
        <v>17.130350810257116</v>
      </c>
      <c r="BX16" s="142">
        <v>4.8998344878609297</v>
      </c>
      <c r="BY16" s="142">
        <v>2.1486052021018307</v>
      </c>
      <c r="BZ16" s="142">
        <v>0.30704921671958374</v>
      </c>
      <c r="CA16" s="142">
        <v>3.6372729269931239</v>
      </c>
      <c r="CB16" s="142">
        <v>5.5581612880291065</v>
      </c>
      <c r="CC16" s="142">
        <v>4.4051084973049957</v>
      </c>
      <c r="CD16" s="213">
        <v>4.8143804140575881</v>
      </c>
      <c r="CF16" s="242">
        <v>1.35</v>
      </c>
    </row>
    <row r="17" spans="1:84" s="111" customFormat="1" ht="13.8">
      <c r="A17" s="65" t="s">
        <v>289</v>
      </c>
      <c r="B17" s="111">
        <v>1205</v>
      </c>
      <c r="C17" s="205">
        <v>0.102966880350951</v>
      </c>
      <c r="D17" s="142">
        <v>76.234517999999738</v>
      </c>
      <c r="E17" s="142">
        <v>36941.470333617479</v>
      </c>
      <c r="F17" s="142">
        <v>171806198.1558384</v>
      </c>
      <c r="G17" s="142">
        <v>395.57540212332555</v>
      </c>
      <c r="H17" s="148">
        <v>1921.4565476077501</v>
      </c>
      <c r="I17" s="231"/>
      <c r="J17" s="205">
        <v>0.11123050212004611</v>
      </c>
      <c r="K17" s="232">
        <v>84.245362319999998</v>
      </c>
      <c r="L17" s="142">
        <v>1035.3537842738599</v>
      </c>
      <c r="M17" s="233">
        <v>9816487.738179151</v>
      </c>
      <c r="N17" s="142">
        <v>23.887834745359068</v>
      </c>
      <c r="O17" s="215">
        <v>41.003007951105403</v>
      </c>
      <c r="P17" s="142"/>
      <c r="Q17" s="205">
        <v>0.21419738247099712</v>
      </c>
      <c r="R17" s="142">
        <v>160.47988031999972</v>
      </c>
      <c r="S17" s="142">
        <v>37976.824117891338</v>
      </c>
      <c r="T17" s="142">
        <v>181622685.89401755</v>
      </c>
      <c r="U17" s="142">
        <v>419.46323686868459</v>
      </c>
      <c r="V17" s="213">
        <v>1962.4595555588555</v>
      </c>
      <c r="W17" s="142"/>
      <c r="X17" s="205">
        <v>87.035610651932103</v>
      </c>
      <c r="Y17" s="142">
        <v>9887.5237793649594</v>
      </c>
      <c r="Z17" s="142">
        <v>6.1097572692875604</v>
      </c>
      <c r="AA17" s="142">
        <v>382.71740484652798</v>
      </c>
      <c r="AB17" s="142">
        <v>4.8020214085052499</v>
      </c>
      <c r="AC17" s="142">
        <v>2.5939645960280999</v>
      </c>
      <c r="AD17" s="142">
        <v>9.6044315119965695</v>
      </c>
      <c r="AE17" s="142">
        <v>5.1997430403557097</v>
      </c>
      <c r="AF17" s="142">
        <v>285.15710440241401</v>
      </c>
      <c r="AG17" s="142">
        <v>2.9813283134046702</v>
      </c>
      <c r="AH17" s="142">
        <v>2.5526612255922099</v>
      </c>
      <c r="AI17" s="142">
        <v>17.3615170357332</v>
      </c>
      <c r="AJ17" s="142">
        <v>35.291978152680898</v>
      </c>
      <c r="AK17" s="142">
        <v>26.113604868484199</v>
      </c>
      <c r="AL17" s="142">
        <v>1.0396498870241799</v>
      </c>
      <c r="AM17" s="142">
        <v>13.2377187751508</v>
      </c>
      <c r="AN17" s="142">
        <v>11.437196630110501</v>
      </c>
      <c r="AO17" s="142">
        <v>3.5607153089004902</v>
      </c>
      <c r="AP17" s="213">
        <v>3.7325203591528</v>
      </c>
      <c r="AQ17" s="142"/>
      <c r="AR17" s="205">
        <v>564.84863080441198</v>
      </c>
      <c r="AS17" s="142">
        <v>0.448131049264272</v>
      </c>
      <c r="AT17" s="142">
        <v>1.83102713109541</v>
      </c>
      <c r="AU17" s="142">
        <v>9.2434084209551006</v>
      </c>
      <c r="AV17" s="142">
        <v>0.49656199491487601</v>
      </c>
      <c r="AW17" s="142">
        <v>4.38408915410144E-2</v>
      </c>
      <c r="AX17" s="142">
        <v>0.56754394593409196</v>
      </c>
      <c r="AY17" s="142">
        <v>0.13594613508370401</v>
      </c>
      <c r="AZ17" s="142">
        <v>3.0251786036486998</v>
      </c>
      <c r="BA17" s="142">
        <v>0.13547848188530301</v>
      </c>
      <c r="BB17" s="142">
        <v>2.12705175837666E-2</v>
      </c>
      <c r="BC17" s="142">
        <v>3.6206767764911003E-2</v>
      </c>
      <c r="BD17" s="142">
        <v>0.745777817801478</v>
      </c>
      <c r="BE17" s="142">
        <v>4.5726883811018103E-2</v>
      </c>
      <c r="BF17" s="142">
        <v>1.48508008303856E-2</v>
      </c>
      <c r="BG17" s="142">
        <v>0.24186936922496899</v>
      </c>
      <c r="BH17" s="142">
        <v>0.18091637984189399</v>
      </c>
      <c r="BI17" s="142">
        <v>0.39397795664357499</v>
      </c>
      <c r="BJ17" s="213">
        <v>0.284834780281565</v>
      </c>
      <c r="BK17" s="142"/>
      <c r="BL17" s="205">
        <v>651.88424145634406</v>
      </c>
      <c r="BM17" s="142">
        <v>9887.9719104142241</v>
      </c>
      <c r="BN17" s="142">
        <v>7.9407844003829702</v>
      </c>
      <c r="BO17" s="142">
        <v>391.9608132674831</v>
      </c>
      <c r="BP17" s="142">
        <v>5.2985834034201256</v>
      </c>
      <c r="BQ17" s="142">
        <v>2.6378054875691141</v>
      </c>
      <c r="BR17" s="142">
        <v>10.171975457930662</v>
      </c>
      <c r="BS17" s="142">
        <v>5.3356891754394136</v>
      </c>
      <c r="BT17" s="142">
        <v>288.18228300606273</v>
      </c>
      <c r="BU17" s="142">
        <v>3.1168067952899734</v>
      </c>
      <c r="BV17" s="142">
        <v>2.5739317431759763</v>
      </c>
      <c r="BW17" s="142">
        <v>17.39772380349811</v>
      </c>
      <c r="BX17" s="142">
        <v>36.037755970482372</v>
      </c>
      <c r="BY17" s="142">
        <v>26.159331752295216</v>
      </c>
      <c r="BZ17" s="142">
        <v>1.0545006878545655</v>
      </c>
      <c r="CA17" s="142">
        <v>13.479588144375768</v>
      </c>
      <c r="CB17" s="142">
        <v>11.618113009952395</v>
      </c>
      <c r="CC17" s="142">
        <v>3.9546932655440652</v>
      </c>
      <c r="CD17" s="213">
        <v>4.0173551394343647</v>
      </c>
      <c r="CF17" s="242">
        <v>1.18</v>
      </c>
    </row>
    <row r="18" spans="1:84" s="111" customFormat="1" ht="13.8">
      <c r="A18" s="65" t="s">
        <v>290</v>
      </c>
      <c r="B18" s="111">
        <v>1210</v>
      </c>
      <c r="C18" s="205">
        <v>8.8280942654151248E-2</v>
      </c>
      <c r="D18" s="142">
        <v>88.505658000000352</v>
      </c>
      <c r="E18" s="142">
        <v>26864.107734753841</v>
      </c>
      <c r="F18" s="142">
        <v>174523619.20340669</v>
      </c>
      <c r="G18" s="142">
        <v>393.79910314344897</v>
      </c>
      <c r="H18" s="148">
        <v>1953.2293637251</v>
      </c>
      <c r="I18" s="231"/>
      <c r="J18" s="205">
        <v>0.20573194312930465</v>
      </c>
      <c r="K18" s="232">
        <v>89.40626223999999</v>
      </c>
      <c r="L18" s="142">
        <v>1045.7594871328399</v>
      </c>
      <c r="M18" s="233">
        <v>10736595.985302301</v>
      </c>
      <c r="N18" s="142">
        <v>22.393084126677397</v>
      </c>
      <c r="O18" s="215">
        <v>102.97774453311099</v>
      </c>
      <c r="P18" s="142"/>
      <c r="Q18" s="205">
        <v>0.29401288578345591</v>
      </c>
      <c r="R18" s="142">
        <v>177.91192024000034</v>
      </c>
      <c r="S18" s="142">
        <v>27909.867221886681</v>
      </c>
      <c r="T18" s="142">
        <v>185260215.18870899</v>
      </c>
      <c r="U18" s="142">
        <v>416.1921872701264</v>
      </c>
      <c r="V18" s="213">
        <v>2056.2071082582111</v>
      </c>
      <c r="W18" s="142"/>
      <c r="X18" s="205">
        <v>87.134784614165099</v>
      </c>
      <c r="Y18" s="142">
        <v>8388.1527849375507</v>
      </c>
      <c r="Z18" s="142">
        <v>11.225337738935</v>
      </c>
      <c r="AA18" s="142">
        <v>247.02033663640501</v>
      </c>
      <c r="AB18" s="142">
        <v>10.7983847897363</v>
      </c>
      <c r="AC18" s="142">
        <v>2.9197192988222</v>
      </c>
      <c r="AD18" s="142">
        <v>10.134464541721099</v>
      </c>
      <c r="AE18" s="142">
        <v>6.26704623282117</v>
      </c>
      <c r="AF18" s="142">
        <v>282.75144221770302</v>
      </c>
      <c r="AG18" s="142">
        <v>4.3646723795731104</v>
      </c>
      <c r="AH18" s="142">
        <v>3.6739844615432</v>
      </c>
      <c r="AI18" s="142">
        <v>34.877458786060203</v>
      </c>
      <c r="AJ18" s="142">
        <v>25.071803090289301</v>
      </c>
      <c r="AK18" s="142">
        <v>17.883583142311299</v>
      </c>
      <c r="AL18" s="142">
        <v>0.86248638217361395</v>
      </c>
      <c r="AM18" s="142">
        <v>8.79022726843416</v>
      </c>
      <c r="AN18" s="142">
        <v>7.2258963417071698</v>
      </c>
      <c r="AO18" s="142">
        <v>6.5021399955116701</v>
      </c>
      <c r="AP18" s="213">
        <v>4.6635728466584601</v>
      </c>
      <c r="AQ18" s="142"/>
      <c r="AR18" s="205">
        <v>568.00279766726396</v>
      </c>
      <c r="AS18" s="142">
        <v>0</v>
      </c>
      <c r="AT18" s="142">
        <v>2.87176235883984</v>
      </c>
      <c r="AU18" s="142">
        <v>7.75117323992884</v>
      </c>
      <c r="AV18" s="142">
        <v>0.31014526958368199</v>
      </c>
      <c r="AW18" s="142">
        <v>3.5724896097032902E-2</v>
      </c>
      <c r="AX18" s="142">
        <v>4.7598487077438002E-2</v>
      </c>
      <c r="AY18" s="142">
        <v>2.2963653628306699E-2</v>
      </c>
      <c r="AZ18" s="142">
        <v>1.0847930674745401</v>
      </c>
      <c r="BA18" s="142">
        <v>0.14278690594868901</v>
      </c>
      <c r="BB18" s="142">
        <v>5.0546720513723699E-2</v>
      </c>
      <c r="BC18" s="142">
        <v>5.2138836455382101E-2</v>
      </c>
      <c r="BD18" s="142">
        <v>0.33444936949411602</v>
      </c>
      <c r="BE18" s="142">
        <v>5.2401156449430102E-2</v>
      </c>
      <c r="BF18" s="142">
        <v>8.9590537193873793E-3</v>
      </c>
      <c r="BG18" s="142">
        <v>0.232280616937898</v>
      </c>
      <c r="BH18" s="142">
        <v>9.4936446895587695E-2</v>
      </c>
      <c r="BI18" s="142">
        <v>0.24450689499112199</v>
      </c>
      <c r="BJ18" s="213">
        <v>0.36299582846523298</v>
      </c>
      <c r="BK18" s="142"/>
      <c r="BL18" s="205">
        <v>655.1375822814291</v>
      </c>
      <c r="BM18" s="142">
        <v>8388.1527849375507</v>
      </c>
      <c r="BN18" s="142">
        <v>14.09710009777484</v>
      </c>
      <c r="BO18" s="142">
        <v>254.77150987633385</v>
      </c>
      <c r="BP18" s="142">
        <v>11.108530059319982</v>
      </c>
      <c r="BQ18" s="142">
        <v>2.9554441949192332</v>
      </c>
      <c r="BR18" s="142">
        <v>10.182063028798538</v>
      </c>
      <c r="BS18" s="142">
        <v>6.2900098864494769</v>
      </c>
      <c r="BT18" s="142">
        <v>283.83623528517757</v>
      </c>
      <c r="BU18" s="142">
        <v>4.507459285521799</v>
      </c>
      <c r="BV18" s="142">
        <v>3.7245311820569236</v>
      </c>
      <c r="BW18" s="142">
        <v>34.929597622515587</v>
      </c>
      <c r="BX18" s="142">
        <v>25.406252459783417</v>
      </c>
      <c r="BY18" s="142">
        <v>17.935984298760729</v>
      </c>
      <c r="BZ18" s="142">
        <v>0.87144543589300139</v>
      </c>
      <c r="CA18" s="142">
        <v>9.0225078853720575</v>
      </c>
      <c r="CB18" s="142">
        <v>7.3208327886027575</v>
      </c>
      <c r="CC18" s="142">
        <v>6.7466468905027916</v>
      </c>
      <c r="CD18" s="213">
        <v>5.0265686751236931</v>
      </c>
      <c r="CF18" s="242">
        <v>1.24</v>
      </c>
    </row>
    <row r="19" spans="1:84" s="111" customFormat="1" ht="13.8">
      <c r="A19" s="65" t="s">
        <v>291</v>
      </c>
      <c r="B19" s="111">
        <v>1215</v>
      </c>
      <c r="C19" s="205">
        <v>3.5504504410178751E-2</v>
      </c>
      <c r="D19" s="142">
        <v>73.931463000000093</v>
      </c>
      <c r="E19" s="142">
        <v>24676.22621246336</v>
      </c>
      <c r="F19" s="142">
        <v>196817079.78215462</v>
      </c>
      <c r="G19" s="142">
        <v>364.84645013481492</v>
      </c>
      <c r="H19" s="148">
        <v>2465.4428060287501</v>
      </c>
      <c r="I19" s="231"/>
      <c r="J19" s="205">
        <v>0.1626764143604276</v>
      </c>
      <c r="K19" s="232">
        <v>97.846485400000006</v>
      </c>
      <c r="L19" s="142">
        <v>811.78417443829301</v>
      </c>
      <c r="M19" s="233">
        <v>22264226.67019885</v>
      </c>
      <c r="N19" s="142">
        <v>16.307466475902533</v>
      </c>
      <c r="O19" s="215">
        <v>179.820653133479</v>
      </c>
      <c r="P19" s="142"/>
      <c r="Q19" s="205">
        <v>0.19818091877060634</v>
      </c>
      <c r="R19" s="142">
        <v>171.7779484000001</v>
      </c>
      <c r="S19" s="142">
        <v>25488.010386901653</v>
      </c>
      <c r="T19" s="142">
        <v>219081306.45235348</v>
      </c>
      <c r="U19" s="142">
        <v>381.15391661071743</v>
      </c>
      <c r="V19" s="213">
        <v>2645.2634591622291</v>
      </c>
      <c r="W19" s="142"/>
      <c r="X19" s="205">
        <v>81.538777285421006</v>
      </c>
      <c r="Y19" s="142">
        <v>6243.9118882618004</v>
      </c>
      <c r="Z19" s="142">
        <v>4.2459723065775599</v>
      </c>
      <c r="AA19" s="142">
        <v>618.87831348860004</v>
      </c>
      <c r="AB19" s="142">
        <v>33.522914520053398</v>
      </c>
      <c r="AC19" s="142">
        <v>4.5149027246434796</v>
      </c>
      <c r="AD19" s="142">
        <v>11.1811336342868</v>
      </c>
      <c r="AE19" s="142">
        <v>6.8793702167882804</v>
      </c>
      <c r="AF19" s="142">
        <v>61.679815245283102</v>
      </c>
      <c r="AG19" s="142">
        <v>4.4754108362857696</v>
      </c>
      <c r="AH19" s="142">
        <v>4.0403937693038401</v>
      </c>
      <c r="AI19" s="142">
        <v>19.503581895404601</v>
      </c>
      <c r="AJ19" s="142">
        <v>21.583489858197201</v>
      </c>
      <c r="AK19" s="142">
        <v>7.5925440751246898</v>
      </c>
      <c r="AL19" s="142">
        <v>0.95588154381198598</v>
      </c>
      <c r="AM19" s="142">
        <v>3.8487680100931398</v>
      </c>
      <c r="AN19" s="142">
        <v>5.7201057493039196</v>
      </c>
      <c r="AO19" s="142">
        <v>5.3103974730927499</v>
      </c>
      <c r="AP19" s="213">
        <v>4.0580760177471804</v>
      </c>
      <c r="AQ19" s="142"/>
      <c r="AR19" s="205">
        <v>579.831862173883</v>
      </c>
      <c r="AS19" s="142">
        <v>0</v>
      </c>
      <c r="AT19" s="142">
        <v>4.1790893725728804</v>
      </c>
      <c r="AU19" s="142">
        <v>6.0997632854682298</v>
      </c>
      <c r="AV19" s="142">
        <v>0.37136031984940698</v>
      </c>
      <c r="AW19" s="142">
        <v>0.137201695681755</v>
      </c>
      <c r="AX19" s="142">
        <v>0.27504289830115902</v>
      </c>
      <c r="AY19" s="142">
        <v>5.69591968534119E-2</v>
      </c>
      <c r="AZ19" s="142">
        <v>1.6095930409366299</v>
      </c>
      <c r="BA19" s="142">
        <v>6.4803329628452297E-2</v>
      </c>
      <c r="BB19" s="142">
        <v>3.5735417615525997E-2</v>
      </c>
      <c r="BC19" s="142">
        <v>3.19302194009045E-2</v>
      </c>
      <c r="BD19" s="142">
        <v>0.26659097695761397</v>
      </c>
      <c r="BE19" s="142">
        <v>2.3627142316535701E-2</v>
      </c>
      <c r="BF19" s="142">
        <v>2.77194889479039E-3</v>
      </c>
      <c r="BG19" s="142">
        <v>8.0171608288266596E-2</v>
      </c>
      <c r="BH19" s="142">
        <v>0.12365379256241101</v>
      </c>
      <c r="BI19" s="142">
        <v>0.43792011148237397</v>
      </c>
      <c r="BJ19" s="213">
        <v>0.36762817223354699</v>
      </c>
      <c r="BK19" s="142"/>
      <c r="BL19" s="205">
        <v>661.37063945930402</v>
      </c>
      <c r="BM19" s="142">
        <v>6243.9118882618004</v>
      </c>
      <c r="BN19" s="142">
        <v>8.4250616791504402</v>
      </c>
      <c r="BO19" s="142">
        <v>624.97807677406831</v>
      </c>
      <c r="BP19" s="142">
        <v>33.894274839902806</v>
      </c>
      <c r="BQ19" s="142">
        <v>4.6521044203252346</v>
      </c>
      <c r="BR19" s="142">
        <v>11.456176532587959</v>
      </c>
      <c r="BS19" s="142">
        <v>6.9363294136416922</v>
      </c>
      <c r="BT19" s="142">
        <v>63.289408286219732</v>
      </c>
      <c r="BU19" s="142">
        <v>4.5402141659142217</v>
      </c>
      <c r="BV19" s="142">
        <v>4.0761291869193661</v>
      </c>
      <c r="BW19" s="142">
        <v>19.535512114805506</v>
      </c>
      <c r="BX19" s="142">
        <v>21.850080835154813</v>
      </c>
      <c r="BY19" s="142">
        <v>7.6161712174412255</v>
      </c>
      <c r="BZ19" s="142">
        <v>0.95865349270677636</v>
      </c>
      <c r="CA19" s="142">
        <v>3.9289396183814063</v>
      </c>
      <c r="CB19" s="142">
        <v>5.8437595418663308</v>
      </c>
      <c r="CC19" s="142">
        <v>5.7483175845751235</v>
      </c>
      <c r="CD19" s="213">
        <v>4.4257041899807277</v>
      </c>
      <c r="CF19" s="242">
        <v>1.1499999999999999</v>
      </c>
    </row>
    <row r="20" spans="1:84" s="111" customFormat="1" ht="13.8">
      <c r="A20" s="65" t="s">
        <v>292</v>
      </c>
      <c r="B20" s="111">
        <v>1220</v>
      </c>
      <c r="C20" s="205">
        <v>0</v>
      </c>
      <c r="D20" s="142">
        <v>106.046469</v>
      </c>
      <c r="E20" s="142">
        <v>34284.704783462403</v>
      </c>
      <c r="F20" s="142">
        <v>177081876.8973321</v>
      </c>
      <c r="G20" s="142">
        <v>396.75522893005109</v>
      </c>
      <c r="H20" s="148">
        <v>2149.7152034716</v>
      </c>
      <c r="I20" s="231"/>
      <c r="J20" s="205">
        <v>0.16283891720099905</v>
      </c>
      <c r="K20" s="232">
        <v>88.235714999999999</v>
      </c>
      <c r="L20" s="142">
        <v>944.36638883858404</v>
      </c>
      <c r="M20" s="233">
        <v>22409639.965360299</v>
      </c>
      <c r="N20" s="142">
        <v>15.319883978020535</v>
      </c>
      <c r="O20" s="215">
        <v>175.929470309934</v>
      </c>
      <c r="P20" s="142"/>
      <c r="Q20" s="205">
        <v>0.16283891720099905</v>
      </c>
      <c r="R20" s="142">
        <v>194.282184</v>
      </c>
      <c r="S20" s="142">
        <v>35229.071172300988</v>
      </c>
      <c r="T20" s="142">
        <v>199491516.86269242</v>
      </c>
      <c r="U20" s="142">
        <v>412.07511290807162</v>
      </c>
      <c r="V20" s="213">
        <v>2325.644673781534</v>
      </c>
      <c r="W20" s="142"/>
      <c r="X20" s="205">
        <v>88.216580971896093</v>
      </c>
      <c r="Y20" s="142">
        <v>7102.4348865960201</v>
      </c>
      <c r="Z20" s="142">
        <v>2.4953907679367902</v>
      </c>
      <c r="AA20" s="142">
        <v>821.642019303589</v>
      </c>
      <c r="AB20" s="142">
        <v>45.950855016491602</v>
      </c>
      <c r="AC20" s="142">
        <v>6.0825520736926801</v>
      </c>
      <c r="AD20" s="142">
        <v>16.8134575275153</v>
      </c>
      <c r="AE20" s="142">
        <v>11.8825408094977</v>
      </c>
      <c r="AF20" s="142">
        <v>186.021810161936</v>
      </c>
      <c r="AG20" s="142">
        <v>5.0361151422986703</v>
      </c>
      <c r="AH20" s="142">
        <v>5.1190243568132496</v>
      </c>
      <c r="AI20" s="142">
        <v>24.586331804167301</v>
      </c>
      <c r="AJ20" s="142">
        <v>13.4454963218198</v>
      </c>
      <c r="AK20" s="142">
        <v>16.5725173565476</v>
      </c>
      <c r="AL20" s="142">
        <v>1.2282397665192699</v>
      </c>
      <c r="AM20" s="142">
        <v>6.3512342973455098</v>
      </c>
      <c r="AN20" s="142">
        <v>11.350241439913001</v>
      </c>
      <c r="AO20" s="142">
        <v>2.1063470732688199</v>
      </c>
      <c r="AP20" s="213">
        <v>3.78978250510561</v>
      </c>
      <c r="AQ20" s="142"/>
      <c r="AR20" s="205">
        <v>583.29501496273394</v>
      </c>
      <c r="AS20" s="142">
        <v>0.32999913968982802</v>
      </c>
      <c r="AT20" s="142">
        <v>4.2556784399637504</v>
      </c>
      <c r="AU20" s="142">
        <v>6.9332169720399</v>
      </c>
      <c r="AV20" s="142">
        <v>0.26717895645814099</v>
      </c>
      <c r="AW20" s="142">
        <v>0.113690968130074</v>
      </c>
      <c r="AX20" s="142">
        <v>0.197374225388181</v>
      </c>
      <c r="AY20" s="142">
        <v>5.8499515819852702E-2</v>
      </c>
      <c r="AZ20" s="142">
        <v>1.4777607808911699</v>
      </c>
      <c r="BA20" s="142">
        <v>0.114715784112649</v>
      </c>
      <c r="BB20" s="142">
        <v>0.10305125419211</v>
      </c>
      <c r="BC20" s="142">
        <v>6.5003858333165895E-2</v>
      </c>
      <c r="BD20" s="142">
        <v>0</v>
      </c>
      <c r="BE20" s="142">
        <v>4.9306001042193702E-2</v>
      </c>
      <c r="BF20" s="142">
        <v>7.8180002068638892E-3</v>
      </c>
      <c r="BG20" s="142">
        <v>0.13885180943327799</v>
      </c>
      <c r="BH20" s="142">
        <v>0.109294968976863</v>
      </c>
      <c r="BI20" s="142">
        <v>0.75734214910598996</v>
      </c>
      <c r="BJ20" s="213">
        <v>0.30171163804402401</v>
      </c>
      <c r="BK20" s="142"/>
      <c r="BL20" s="205">
        <v>671.51159593463001</v>
      </c>
      <c r="BM20" s="142">
        <v>7102.7648857357099</v>
      </c>
      <c r="BN20" s="142">
        <v>6.7510692079005405</v>
      </c>
      <c r="BO20" s="142">
        <v>828.57523627562887</v>
      </c>
      <c r="BP20" s="142">
        <v>46.21803397294974</v>
      </c>
      <c r="BQ20" s="142">
        <v>6.1962430418227541</v>
      </c>
      <c r="BR20" s="142">
        <v>17.010831752903481</v>
      </c>
      <c r="BS20" s="142">
        <v>11.941040325317552</v>
      </c>
      <c r="BT20" s="142">
        <v>187.49957094282718</v>
      </c>
      <c r="BU20" s="142">
        <v>5.1508309264113192</v>
      </c>
      <c r="BV20" s="142">
        <v>5.2220756110053594</v>
      </c>
      <c r="BW20" s="142">
        <v>24.651335662500468</v>
      </c>
      <c r="BX20" s="142">
        <v>13.4454963218198</v>
      </c>
      <c r="BY20" s="142">
        <v>16.621823357589793</v>
      </c>
      <c r="BZ20" s="142">
        <v>1.2360577667261339</v>
      </c>
      <c r="CA20" s="142">
        <v>6.4900861067787874</v>
      </c>
      <c r="CB20" s="142">
        <v>11.459536408889864</v>
      </c>
      <c r="CC20" s="142">
        <v>2.8636892223748101</v>
      </c>
      <c r="CD20" s="213">
        <v>4.0914941431496343</v>
      </c>
      <c r="CF20" s="242">
        <v>1.2</v>
      </c>
    </row>
    <row r="21" spans="1:84" s="111" customFormat="1" ht="13.8">
      <c r="A21" s="65" t="s">
        <v>293</v>
      </c>
      <c r="B21" s="111">
        <v>1225</v>
      </c>
      <c r="C21" s="205">
        <v>5.3231599568774749E-3</v>
      </c>
      <c r="D21" s="142">
        <v>103.859955</v>
      </c>
      <c r="E21" s="142">
        <v>27172.11924309656</v>
      </c>
      <c r="F21" s="142">
        <v>155398640.0422779</v>
      </c>
      <c r="G21" s="142">
        <v>397.85743158146175</v>
      </c>
      <c r="H21" s="148">
        <v>2130.1564749433401</v>
      </c>
      <c r="I21" s="231"/>
      <c r="J21" s="205">
        <v>6.3864671488472691E-2</v>
      </c>
      <c r="K21" s="232">
        <v>85.339920000000006</v>
      </c>
      <c r="L21" s="142">
        <v>1352.7580203334301</v>
      </c>
      <c r="M21" s="233">
        <v>23522533.686319947</v>
      </c>
      <c r="N21" s="142">
        <v>14.263007478447866</v>
      </c>
      <c r="O21" s="215">
        <v>200.682429574964</v>
      </c>
      <c r="P21" s="142"/>
      <c r="Q21" s="205">
        <v>6.9187831445350165E-2</v>
      </c>
      <c r="R21" s="142">
        <v>189.19987500000002</v>
      </c>
      <c r="S21" s="142">
        <v>28524.877263429989</v>
      </c>
      <c r="T21" s="142">
        <v>178921173.72859785</v>
      </c>
      <c r="U21" s="142">
        <v>412.12043905990964</v>
      </c>
      <c r="V21" s="213">
        <v>2330.8389045183039</v>
      </c>
      <c r="W21" s="142"/>
      <c r="X21" s="205">
        <v>92.172227366681</v>
      </c>
      <c r="Y21" s="142">
        <v>9524.7548798913103</v>
      </c>
      <c r="Z21" s="142">
        <v>10.0585798879486</v>
      </c>
      <c r="AA21" s="142">
        <v>280.50637114138698</v>
      </c>
      <c r="AB21" s="142">
        <v>7.3569026645277402</v>
      </c>
      <c r="AC21" s="142">
        <v>3.9472605111602501</v>
      </c>
      <c r="AD21" s="142">
        <v>8.6854753242820895</v>
      </c>
      <c r="AE21" s="142">
        <v>5.72183145100104</v>
      </c>
      <c r="AF21" s="142">
        <v>57.905114841022403</v>
      </c>
      <c r="AG21" s="142">
        <v>2.5335305117940301</v>
      </c>
      <c r="AH21" s="142">
        <v>2.1385958615854301</v>
      </c>
      <c r="AI21" s="142">
        <v>13.507482004588899</v>
      </c>
      <c r="AJ21" s="142">
        <v>9.7509384555380105</v>
      </c>
      <c r="AK21" s="142">
        <v>6.4016792008425796</v>
      </c>
      <c r="AL21" s="142">
        <v>0.50135250312519297</v>
      </c>
      <c r="AM21" s="142">
        <v>5.9612885803776301</v>
      </c>
      <c r="AN21" s="142">
        <v>7.6560027081702096</v>
      </c>
      <c r="AO21" s="142">
        <v>2.7655674464017301</v>
      </c>
      <c r="AP21" s="213">
        <v>2.3245766932811698</v>
      </c>
      <c r="AQ21" s="142"/>
      <c r="AR21" s="205">
        <v>635.72173498704103</v>
      </c>
      <c r="AS21" s="142">
        <v>0</v>
      </c>
      <c r="AT21" s="142">
        <v>2.5862717417695298</v>
      </c>
      <c r="AU21" s="142">
        <v>8.9019852544749707</v>
      </c>
      <c r="AV21" s="142">
        <v>0.37376187786810999</v>
      </c>
      <c r="AW21" s="142">
        <v>5.2570247795515702E-2</v>
      </c>
      <c r="AX21" s="142">
        <v>9.4927160180084305E-2</v>
      </c>
      <c r="AY21" s="142">
        <v>1.6974149396173501E-2</v>
      </c>
      <c r="AZ21" s="142">
        <v>1.41308669070548</v>
      </c>
      <c r="BA21" s="142">
        <v>0.21905984349535701</v>
      </c>
      <c r="BB21" s="142">
        <v>2.96367913645527E-2</v>
      </c>
      <c r="BC21" s="142">
        <v>0.32496243956924598</v>
      </c>
      <c r="BD21" s="142">
        <v>0.73344082388959009</v>
      </c>
      <c r="BE21" s="142">
        <v>3.1545464657044602E-2</v>
      </c>
      <c r="BF21" s="142">
        <v>7.8362013821923898E-2</v>
      </c>
      <c r="BG21" s="142">
        <v>0.298619598692137</v>
      </c>
      <c r="BH21" s="142">
        <v>0.196833999946017</v>
      </c>
      <c r="BI21" s="142">
        <v>0.60881551316363502</v>
      </c>
      <c r="BJ21" s="213">
        <v>0.40760002900681602</v>
      </c>
      <c r="BK21" s="142"/>
      <c r="BL21" s="205">
        <v>727.89396235372203</v>
      </c>
      <c r="BM21" s="142">
        <v>9524.7548798913103</v>
      </c>
      <c r="BN21" s="142">
        <v>12.644851629718129</v>
      </c>
      <c r="BO21" s="142">
        <v>289.40835639586197</v>
      </c>
      <c r="BP21" s="142">
        <v>7.73066454239585</v>
      </c>
      <c r="BQ21" s="142">
        <v>3.999830758955766</v>
      </c>
      <c r="BR21" s="142">
        <v>8.780402484462174</v>
      </c>
      <c r="BS21" s="142">
        <v>5.7388056003972139</v>
      </c>
      <c r="BT21" s="142">
        <v>59.31820153172788</v>
      </c>
      <c r="BU21" s="142">
        <v>2.7525903552893869</v>
      </c>
      <c r="BV21" s="142">
        <v>2.1682326529499827</v>
      </c>
      <c r="BW21" s="142">
        <v>13.832444444158146</v>
      </c>
      <c r="BX21" s="142">
        <v>10.4843792794276</v>
      </c>
      <c r="BY21" s="142">
        <v>6.4332246654996244</v>
      </c>
      <c r="BZ21" s="142">
        <v>0.57971451694711684</v>
      </c>
      <c r="CA21" s="142">
        <v>6.2599081790697673</v>
      </c>
      <c r="CB21" s="142">
        <v>7.8528367081162269</v>
      </c>
      <c r="CC21" s="142">
        <v>3.3743829595653652</v>
      </c>
      <c r="CD21" s="213">
        <v>2.7321767222879858</v>
      </c>
      <c r="CF21" s="242">
        <v>1.55</v>
      </c>
    </row>
    <row r="22" spans="1:84" s="111" customFormat="1" ht="13.8">
      <c r="A22" s="65" t="s">
        <v>294</v>
      </c>
      <c r="B22" s="111">
        <v>1230</v>
      </c>
      <c r="C22" s="205">
        <v>7.8696481257857498E-2</v>
      </c>
      <c r="D22" s="142">
        <v>93.855410999999094</v>
      </c>
      <c r="E22" s="142">
        <v>26708.831924513121</v>
      </c>
      <c r="F22" s="142">
        <v>172342241.2131927</v>
      </c>
      <c r="G22" s="142">
        <v>376.50867534157021</v>
      </c>
      <c r="H22" s="148">
        <v>2031.3796705049999</v>
      </c>
      <c r="I22" s="231"/>
      <c r="J22" s="205">
        <v>0.21485539045610538</v>
      </c>
      <c r="K22" s="232">
        <v>76.524743400000006</v>
      </c>
      <c r="L22" s="142">
        <v>1069.6321980417299</v>
      </c>
      <c r="M22" s="233">
        <v>11144870.62462065</v>
      </c>
      <c r="N22" s="142">
        <v>26.42393899313387</v>
      </c>
      <c r="O22" s="215">
        <v>37.126410212826499</v>
      </c>
      <c r="P22" s="142"/>
      <c r="Q22" s="205">
        <v>0.29355187171396291</v>
      </c>
      <c r="R22" s="142">
        <v>170.3801543999991</v>
      </c>
      <c r="S22" s="142">
        <v>27778.464122554851</v>
      </c>
      <c r="T22" s="142">
        <v>183487111.83781335</v>
      </c>
      <c r="U22" s="142">
        <v>402.93261433470406</v>
      </c>
      <c r="V22" s="213">
        <v>2068.5060807178265</v>
      </c>
      <c r="W22" s="142"/>
      <c r="X22" s="205">
        <v>83.913373335245595</v>
      </c>
      <c r="Y22" s="142">
        <v>7533.21223122009</v>
      </c>
      <c r="Z22" s="142">
        <v>8.2825925796129898</v>
      </c>
      <c r="AA22" s="142">
        <v>207.59972854445499</v>
      </c>
      <c r="AB22" s="142">
        <v>11.774578774896799</v>
      </c>
      <c r="AC22" s="142">
        <v>7.2406218969939502</v>
      </c>
      <c r="AD22" s="142">
        <v>18.132563931752301</v>
      </c>
      <c r="AE22" s="142">
        <v>8.8609121484151299</v>
      </c>
      <c r="AF22" s="142">
        <v>213.21366422114599</v>
      </c>
      <c r="AG22" s="142">
        <v>4.088833703653</v>
      </c>
      <c r="AH22" s="142">
        <v>3.9356533785864598</v>
      </c>
      <c r="AI22" s="142">
        <v>43.638327644807298</v>
      </c>
      <c r="AJ22" s="142">
        <v>5.0542719245610002</v>
      </c>
      <c r="AK22" s="142">
        <v>4.0433969057071399</v>
      </c>
      <c r="AL22" s="142">
        <v>0.93276288308172595</v>
      </c>
      <c r="AM22" s="142">
        <v>8.0220183907789497</v>
      </c>
      <c r="AN22" s="142">
        <v>8.4879962339332007</v>
      </c>
      <c r="AO22" s="142">
        <v>4.1082342281674498</v>
      </c>
      <c r="AP22" s="213">
        <v>3.7444878160821098</v>
      </c>
      <c r="AQ22" s="142"/>
      <c r="AR22" s="205">
        <v>568.74557899033698</v>
      </c>
      <c r="AS22" s="142">
        <v>13.373061458765701</v>
      </c>
      <c r="AT22" s="142">
        <v>2.2750651707799201</v>
      </c>
      <c r="AU22" s="142">
        <v>16.2756896472991</v>
      </c>
      <c r="AV22" s="142">
        <v>0.13448711479816899</v>
      </c>
      <c r="AW22" s="142">
        <v>0.12294214746248699</v>
      </c>
      <c r="AX22" s="142">
        <v>0.20080464286170399</v>
      </c>
      <c r="AY22" s="142">
        <v>5.2986106998487402E-2</v>
      </c>
      <c r="AZ22" s="142">
        <v>0.51362977357793704</v>
      </c>
      <c r="BA22" s="142">
        <v>0.14870346353185901</v>
      </c>
      <c r="BB22" s="142">
        <v>3.1677550757469197E-2</v>
      </c>
      <c r="BC22" s="142">
        <v>2.8328905726787899E-2</v>
      </c>
      <c r="BD22" s="142">
        <v>0.28295344098178798</v>
      </c>
      <c r="BE22" s="142">
        <v>3.38354870341354E-2</v>
      </c>
      <c r="BF22" s="142">
        <v>1.82291156372597E-3</v>
      </c>
      <c r="BG22" s="142">
        <v>0.100885269306089</v>
      </c>
      <c r="BH22" s="142">
        <v>0.155596232431817</v>
      </c>
      <c r="BI22" s="142">
        <v>0.34467227306388698</v>
      </c>
      <c r="BJ22" s="213">
        <v>0.38413650184631498</v>
      </c>
      <c r="BK22" s="142"/>
      <c r="BL22" s="205">
        <v>652.65895232558262</v>
      </c>
      <c r="BM22" s="142">
        <v>7546.5852926788557</v>
      </c>
      <c r="BN22" s="142">
        <v>10.557657750392909</v>
      </c>
      <c r="BO22" s="142">
        <v>223.87541819175408</v>
      </c>
      <c r="BP22" s="142">
        <v>11.909065889694968</v>
      </c>
      <c r="BQ22" s="142">
        <v>7.363564044456437</v>
      </c>
      <c r="BR22" s="142">
        <v>18.333368574614006</v>
      </c>
      <c r="BS22" s="142">
        <v>8.913898255413617</v>
      </c>
      <c r="BT22" s="142">
        <v>213.72729399472394</v>
      </c>
      <c r="BU22" s="142">
        <v>4.2375371671848594</v>
      </c>
      <c r="BV22" s="142">
        <v>3.9673309293439289</v>
      </c>
      <c r="BW22" s="142">
        <v>43.666656550534086</v>
      </c>
      <c r="BX22" s="142">
        <v>5.3372253655427881</v>
      </c>
      <c r="BY22" s="142">
        <v>4.0772323927412755</v>
      </c>
      <c r="BZ22" s="142">
        <v>0.93458579464545188</v>
      </c>
      <c r="CA22" s="142">
        <v>8.1229036600850382</v>
      </c>
      <c r="CB22" s="142">
        <v>8.6435924663650177</v>
      </c>
      <c r="CC22" s="142">
        <v>4.4529065012313369</v>
      </c>
      <c r="CD22" s="213">
        <v>4.1286243179284252</v>
      </c>
      <c r="CF22" s="242">
        <v>1.1499999999999999</v>
      </c>
    </row>
    <row r="23" spans="1:84" s="111" customFormat="1" ht="13.8">
      <c r="A23" s="65" t="s">
        <v>295</v>
      </c>
      <c r="B23" s="111">
        <v>1235</v>
      </c>
      <c r="C23" s="205">
        <v>7.4236109125017005E-2</v>
      </c>
      <c r="D23" s="142">
        <v>92.981393999999085</v>
      </c>
      <c r="E23" s="142">
        <v>32591.755601736961</v>
      </c>
      <c r="F23" s="142">
        <v>166190019.71656078</v>
      </c>
      <c r="G23" s="142">
        <v>352.05510439208513</v>
      </c>
      <c r="H23" s="148">
        <v>1965.5926950687101</v>
      </c>
      <c r="I23" s="231"/>
      <c r="J23" s="205">
        <v>0.21056172620073491</v>
      </c>
      <c r="K23" s="232">
        <v>83.088149999999999</v>
      </c>
      <c r="L23" s="142">
        <v>1068.28634164347</v>
      </c>
      <c r="M23" s="233">
        <v>20881669.317327701</v>
      </c>
      <c r="N23" s="142">
        <v>10.924549206072568</v>
      </c>
      <c r="O23" s="215">
        <v>156.80357512445201</v>
      </c>
      <c r="P23" s="142"/>
      <c r="Q23" s="205">
        <v>0.28479783532575192</v>
      </c>
      <c r="R23" s="142">
        <v>176.0695439999991</v>
      </c>
      <c r="S23" s="142">
        <v>33660.041943380427</v>
      </c>
      <c r="T23" s="142">
        <v>187071689.03388849</v>
      </c>
      <c r="U23" s="142">
        <v>362.97965359815771</v>
      </c>
      <c r="V23" s="213">
        <v>2122.3962701931623</v>
      </c>
      <c r="W23" s="142"/>
      <c r="X23" s="205">
        <v>92.931597467981902</v>
      </c>
      <c r="Y23" s="142">
        <v>6854.5836526069297</v>
      </c>
      <c r="Z23" s="142">
        <v>5.2754130393218803</v>
      </c>
      <c r="AA23" s="142">
        <v>409.51246372532398</v>
      </c>
      <c r="AB23" s="142">
        <v>11.4562366252035</v>
      </c>
      <c r="AC23" s="142">
        <v>6.6286040601291001</v>
      </c>
      <c r="AD23" s="142">
        <v>10.077318750758399</v>
      </c>
      <c r="AE23" s="142">
        <v>4.9591000038904998</v>
      </c>
      <c r="AF23" s="142">
        <v>96.962964891525203</v>
      </c>
      <c r="AG23" s="142">
        <v>3.0258674407278701</v>
      </c>
      <c r="AH23" s="142">
        <v>2.6479397483246201</v>
      </c>
      <c r="AI23" s="142">
        <v>22.892538799569699</v>
      </c>
      <c r="AJ23" s="142">
        <v>13.097301959684</v>
      </c>
      <c r="AK23" s="142">
        <v>11.415460566703</v>
      </c>
      <c r="AL23" s="142">
        <v>0.87032940973138795</v>
      </c>
      <c r="AM23" s="142">
        <v>4.3385887631096498</v>
      </c>
      <c r="AN23" s="142">
        <v>8.51024543712367</v>
      </c>
      <c r="AO23" s="142">
        <v>4.3628266891605403</v>
      </c>
      <c r="AP23" s="213">
        <v>5.0734743397383202</v>
      </c>
      <c r="AQ23" s="142"/>
      <c r="AR23" s="205">
        <v>531.76449808479504</v>
      </c>
      <c r="AS23" s="142">
        <v>0</v>
      </c>
      <c r="AT23" s="142">
        <v>1.68628059617368</v>
      </c>
      <c r="AU23" s="142">
        <v>7.0411629795254802</v>
      </c>
      <c r="AV23" s="142">
        <v>0.32122048935668501</v>
      </c>
      <c r="AW23" s="142">
        <v>2.96540760539096E-2</v>
      </c>
      <c r="AX23" s="142">
        <v>0.19544798212606501</v>
      </c>
      <c r="AY23" s="142">
        <v>5.2639708530030797E-2</v>
      </c>
      <c r="AZ23" s="142">
        <v>1.53641866473665</v>
      </c>
      <c r="BA23" s="142">
        <v>0.104808980415102</v>
      </c>
      <c r="BB23" s="142">
        <v>3.5819203965262295E-2</v>
      </c>
      <c r="BC23" s="142">
        <v>0.16787998124501299</v>
      </c>
      <c r="BD23" s="142">
        <v>0.43882230455006399</v>
      </c>
      <c r="BE23" s="142">
        <v>1.99763394802712E-2</v>
      </c>
      <c r="BF23" s="142">
        <v>3.0157005318061099E-2</v>
      </c>
      <c r="BG23" s="142">
        <v>0.34997070136864999</v>
      </c>
      <c r="BH23" s="142">
        <v>0.18545227259255101</v>
      </c>
      <c r="BI23" s="142">
        <v>0.52983037026982804</v>
      </c>
      <c r="BJ23" s="213">
        <v>0.34140338004159398</v>
      </c>
      <c r="BK23" s="142"/>
      <c r="BL23" s="205">
        <v>624.69609555277691</v>
      </c>
      <c r="BM23" s="142">
        <v>6854.5836526069297</v>
      </c>
      <c r="BN23" s="142">
        <v>6.9616936354955605</v>
      </c>
      <c r="BO23" s="142">
        <v>416.55362670484948</v>
      </c>
      <c r="BP23" s="142">
        <v>11.777457114560185</v>
      </c>
      <c r="BQ23" s="142">
        <v>6.6582581361830098</v>
      </c>
      <c r="BR23" s="142">
        <v>10.272766732884465</v>
      </c>
      <c r="BS23" s="142">
        <v>5.011739712420531</v>
      </c>
      <c r="BT23" s="142">
        <v>98.499383556261847</v>
      </c>
      <c r="BU23" s="142">
        <v>3.1306764211429723</v>
      </c>
      <c r="BV23" s="142">
        <v>2.6837589522898826</v>
      </c>
      <c r="BW23" s="142">
        <v>23.060418780814711</v>
      </c>
      <c r="BX23" s="142">
        <v>13.536124264234063</v>
      </c>
      <c r="BY23" s="142">
        <v>11.435436906183272</v>
      </c>
      <c r="BZ23" s="142">
        <v>0.90048641504944904</v>
      </c>
      <c r="CA23" s="142">
        <v>4.6885594644783</v>
      </c>
      <c r="CB23" s="142">
        <v>8.6956977097162209</v>
      </c>
      <c r="CC23" s="142">
        <v>4.892657059430368</v>
      </c>
      <c r="CD23" s="213">
        <v>5.4148777197799145</v>
      </c>
      <c r="CF23" s="242">
        <v>1.24</v>
      </c>
    </row>
    <row r="24" spans="1:84" s="11" customFormat="1" ht="13.8">
      <c r="A24" s="115" t="s">
        <v>253</v>
      </c>
      <c r="B24" s="11">
        <v>1240</v>
      </c>
      <c r="C24" s="206">
        <v>9.7299381343575256E-2</v>
      </c>
      <c r="D24" s="143">
        <v>113.230863</v>
      </c>
      <c r="E24" s="143">
        <v>18131.91620974155</v>
      </c>
      <c r="F24" s="143">
        <v>134574633.09950012</v>
      </c>
      <c r="G24" s="143">
        <v>396.36483801856383</v>
      </c>
      <c r="H24" s="143">
        <v>1615.97703905198</v>
      </c>
      <c r="I24" s="234"/>
      <c r="J24" s="206">
        <v>0.16625049123223562</v>
      </c>
      <c r="K24" s="143">
        <v>65.883123940000004</v>
      </c>
      <c r="L24" s="143">
        <v>1426.05811786503</v>
      </c>
      <c r="M24" s="235">
        <v>11774056.5884558</v>
      </c>
      <c r="N24" s="143">
        <v>25.525186314725936</v>
      </c>
      <c r="O24" s="216">
        <v>81.7408643658258</v>
      </c>
      <c r="P24" s="143"/>
      <c r="Q24" s="206">
        <v>0.26354987257581086</v>
      </c>
      <c r="R24" s="143">
        <v>179.11398694000002</v>
      </c>
      <c r="S24" s="143">
        <v>19557.974327606578</v>
      </c>
      <c r="T24" s="143">
        <v>146348689.68795592</v>
      </c>
      <c r="U24" s="143">
        <v>421.89002433328977</v>
      </c>
      <c r="V24" s="216">
        <v>1697.7179034178057</v>
      </c>
      <c r="W24" s="143"/>
      <c r="X24" s="206">
        <v>108.383208114505</v>
      </c>
      <c r="Y24" s="143">
        <v>9170.5296610435798</v>
      </c>
      <c r="Z24" s="143">
        <v>7.7006027820766496</v>
      </c>
      <c r="AA24" s="143">
        <v>76.713639977670297</v>
      </c>
      <c r="AB24" s="143">
        <v>9.2812430748938404</v>
      </c>
      <c r="AC24" s="143">
        <v>3.1186063795263399</v>
      </c>
      <c r="AD24" s="143">
        <v>11.318377177417499</v>
      </c>
      <c r="AE24" s="143">
        <v>6.5268963366010198</v>
      </c>
      <c r="AF24" s="143">
        <v>248.35464094177101</v>
      </c>
      <c r="AG24" s="143">
        <v>3.5100752757346498</v>
      </c>
      <c r="AH24" s="143">
        <v>3.9632894248319799</v>
      </c>
      <c r="AI24" s="143">
        <v>16.555339465046799</v>
      </c>
      <c r="AJ24" s="143">
        <v>11.261901724110199</v>
      </c>
      <c r="AK24" s="143">
        <v>4.1431539601922101</v>
      </c>
      <c r="AL24" s="143">
        <v>0.67304055671298402</v>
      </c>
      <c r="AM24" s="143">
        <v>12.9630382367795</v>
      </c>
      <c r="AN24" s="143">
        <v>7.5138809579111498</v>
      </c>
      <c r="AO24" s="143">
        <v>2.44567199237822</v>
      </c>
      <c r="AP24" s="216">
        <v>5.1415305945675698</v>
      </c>
      <c r="AQ24" s="143"/>
      <c r="AR24" s="206">
        <v>720.08256221229794</v>
      </c>
      <c r="AS24" s="143">
        <v>1.11265280263466</v>
      </c>
      <c r="AT24" s="143">
        <v>4.0113046731119697</v>
      </c>
      <c r="AU24" s="143">
        <v>6.03027481929717</v>
      </c>
      <c r="AV24" s="143">
        <v>0.29698588432011602</v>
      </c>
      <c r="AW24" s="143">
        <v>5.2970036332530203E-2</v>
      </c>
      <c r="AX24" s="143">
        <v>0.18388057922283599</v>
      </c>
      <c r="AY24" s="143">
        <v>6.6025199126935399E-2</v>
      </c>
      <c r="AZ24" s="143">
        <v>1.66515578501509</v>
      </c>
      <c r="BA24" s="143">
        <v>0.12896961805688301</v>
      </c>
      <c r="BB24" s="143">
        <v>4.0127356092001701E-2</v>
      </c>
      <c r="BC24" s="143">
        <v>3.45414846450674E-2</v>
      </c>
      <c r="BD24" s="143">
        <v>0</v>
      </c>
      <c r="BE24" s="143">
        <v>0</v>
      </c>
      <c r="BF24" s="143">
        <v>5.55148935299695E-3</v>
      </c>
      <c r="BG24" s="143">
        <v>0.199640049192951</v>
      </c>
      <c r="BH24" s="143">
        <v>8.5425554993748598E-2</v>
      </c>
      <c r="BI24" s="143">
        <v>0.34422444430514998</v>
      </c>
      <c r="BJ24" s="216">
        <v>0.53710190620175702</v>
      </c>
      <c r="BK24" s="143"/>
      <c r="BL24" s="206">
        <v>828.46577032680295</v>
      </c>
      <c r="BM24" s="143">
        <v>9171.6423138462142</v>
      </c>
      <c r="BN24" s="143">
        <v>11.711907455188619</v>
      </c>
      <c r="BO24" s="143">
        <v>82.743914796967474</v>
      </c>
      <c r="BP24" s="143">
        <v>9.5782289592139556</v>
      </c>
      <c r="BQ24" s="143">
        <v>3.17157641585887</v>
      </c>
      <c r="BR24" s="143">
        <v>11.502257756640335</v>
      </c>
      <c r="BS24" s="143">
        <v>6.5929215357279549</v>
      </c>
      <c r="BT24" s="143">
        <v>250.0197967267861</v>
      </c>
      <c r="BU24" s="143">
        <v>3.639044893791533</v>
      </c>
      <c r="BV24" s="143">
        <v>4.003416780923982</v>
      </c>
      <c r="BW24" s="143">
        <v>16.589880949691867</v>
      </c>
      <c r="BX24" s="143">
        <v>11.261901724110199</v>
      </c>
      <c r="BY24" s="143">
        <v>4.1431539601922101</v>
      </c>
      <c r="BZ24" s="143">
        <v>0.678592046065981</v>
      </c>
      <c r="CA24" s="143">
        <v>13.162678285972451</v>
      </c>
      <c r="CB24" s="143">
        <v>7.5993065129048984</v>
      </c>
      <c r="CC24" s="143">
        <v>2.7898964366833701</v>
      </c>
      <c r="CD24" s="216">
        <v>5.6786325007693268</v>
      </c>
      <c r="CF24" s="243">
        <v>0.92</v>
      </c>
    </row>
    <row r="25" spans="1:84" s="11" customFormat="1" ht="13.8">
      <c r="A25" s="115" t="s">
        <v>254</v>
      </c>
      <c r="B25" s="11">
        <v>1240</v>
      </c>
      <c r="C25" s="206">
        <v>6.7686732661046495E-2</v>
      </c>
      <c r="D25" s="143">
        <v>98.993115000000003</v>
      </c>
      <c r="E25" s="143">
        <v>38421.0494287236</v>
      </c>
      <c r="F25" s="143">
        <v>169131639.55983269</v>
      </c>
      <c r="G25" s="143">
        <v>393.27293952538918</v>
      </c>
      <c r="H25" s="143">
        <v>1750.54969608701</v>
      </c>
      <c r="I25" s="234"/>
      <c r="J25" s="206">
        <v>0.11565286849120368</v>
      </c>
      <c r="K25" s="143">
        <v>76.27213030963236</v>
      </c>
      <c r="L25" s="143">
        <v>2331.9528530359112</v>
      </c>
      <c r="M25" s="235">
        <v>19048600.115591299</v>
      </c>
      <c r="N25" s="143">
        <v>22.274589560754947</v>
      </c>
      <c r="O25" s="216">
        <v>288.00240574156203</v>
      </c>
      <c r="P25" s="143"/>
      <c r="Q25" s="206">
        <v>0.18333960115225018</v>
      </c>
      <c r="R25" s="143">
        <v>175.26524530963235</v>
      </c>
      <c r="S25" s="143">
        <v>40753.002281759509</v>
      </c>
      <c r="T25" s="143">
        <v>188180239.67542398</v>
      </c>
      <c r="U25" s="143">
        <v>415.5475290861441</v>
      </c>
      <c r="V25" s="216">
        <v>2038.5521018285722</v>
      </c>
      <c r="W25" s="143"/>
      <c r="X25" s="206">
        <v>119.8664284065154</v>
      </c>
      <c r="Y25" s="143">
        <v>9534.3826781184616</v>
      </c>
      <c r="Z25" s="143">
        <v>8.5838984032636727</v>
      </c>
      <c r="AA25" s="143">
        <v>76.009134475777557</v>
      </c>
      <c r="AB25" s="143">
        <v>9.3489172245601004</v>
      </c>
      <c r="AC25" s="143">
        <v>6.6057614172981003</v>
      </c>
      <c r="AD25" s="143">
        <v>14.646772284266401</v>
      </c>
      <c r="AE25" s="143">
        <v>9.0328621621801517</v>
      </c>
      <c r="AF25" s="143">
        <v>175.78488953424713</v>
      </c>
      <c r="AG25" s="143">
        <v>3.0157816983973538</v>
      </c>
      <c r="AH25" s="143">
        <v>4.5858846220737259</v>
      </c>
      <c r="AI25" s="143">
        <v>19.990952258994891</v>
      </c>
      <c r="AJ25" s="143">
        <v>10.456226400957528</v>
      </c>
      <c r="AK25" s="143">
        <v>6.3932917610338871</v>
      </c>
      <c r="AL25" s="143">
        <v>1.8248087491023599</v>
      </c>
      <c r="AM25" s="143">
        <v>9.9205430361523597</v>
      </c>
      <c r="AN25" s="143">
        <v>6.2847005357610399</v>
      </c>
      <c r="AO25" s="143">
        <v>3.310375272351668</v>
      </c>
      <c r="AP25" s="216">
        <v>5.95098127907979</v>
      </c>
      <c r="AQ25" s="143"/>
      <c r="AR25" s="206">
        <v>787.7230496660178</v>
      </c>
      <c r="AS25" s="143">
        <v>0</v>
      </c>
      <c r="AT25" s="143">
        <v>2.9051015548869503</v>
      </c>
      <c r="AU25" s="143">
        <v>7.2961234799287897</v>
      </c>
      <c r="AV25" s="143">
        <v>0.359841538978041</v>
      </c>
      <c r="AW25" s="143">
        <v>0.10003750123515261</v>
      </c>
      <c r="AX25" s="143">
        <v>0.12550092737101098</v>
      </c>
      <c r="AY25" s="143">
        <v>7.9093318435404097E-3</v>
      </c>
      <c r="AZ25" s="143">
        <v>1.3009645060785899</v>
      </c>
      <c r="BA25" s="143">
        <v>0.15229622334396076</v>
      </c>
      <c r="BB25" s="143">
        <v>4.1935822905612902E-2</v>
      </c>
      <c r="BC25" s="143">
        <v>7.5902950107674894E-2</v>
      </c>
      <c r="BD25" s="143">
        <v>0</v>
      </c>
      <c r="BE25" s="143">
        <v>9.42574167285367E-3</v>
      </c>
      <c r="BF25" s="143">
        <v>3.4868207910934198E-3</v>
      </c>
      <c r="BG25" s="143">
        <v>0.18951318416413801</v>
      </c>
      <c r="BH25" s="143">
        <v>0.15896120592031299</v>
      </c>
      <c r="BI25" s="143">
        <v>0.60791970835126397</v>
      </c>
      <c r="BJ25" s="216">
        <v>0.64605604382684501</v>
      </c>
      <c r="BK25" s="143"/>
      <c r="BL25" s="206">
        <v>907.58947807253321</v>
      </c>
      <c r="BM25" s="143">
        <v>9534.3826781184616</v>
      </c>
      <c r="BN25" s="143">
        <v>11.488999958150623</v>
      </c>
      <c r="BO25" s="143">
        <v>83.305257955706352</v>
      </c>
      <c r="BP25" s="143">
        <v>9.7087587635381407</v>
      </c>
      <c r="BQ25" s="143">
        <v>6.7057989185332527</v>
      </c>
      <c r="BR25" s="143">
        <v>14.772273211637412</v>
      </c>
      <c r="BS25" s="143">
        <v>9.0407714940236925</v>
      </c>
      <c r="BT25" s="143">
        <v>177.08585404032573</v>
      </c>
      <c r="BU25" s="143">
        <v>3.1680779217413146</v>
      </c>
      <c r="BV25" s="143">
        <v>4.6278204449793385</v>
      </c>
      <c r="BW25" s="143">
        <v>20.066855209102567</v>
      </c>
      <c r="BX25" s="143">
        <v>10.456226400957528</v>
      </c>
      <c r="BY25" s="143">
        <v>6.4027175027067411</v>
      </c>
      <c r="BZ25" s="143">
        <v>1.8282955698934533</v>
      </c>
      <c r="CA25" s="143">
        <v>10.110056220316498</v>
      </c>
      <c r="CB25" s="143">
        <v>6.4436617416813533</v>
      </c>
      <c r="CC25" s="143">
        <v>3.9182949807029317</v>
      </c>
      <c r="CD25" s="216">
        <v>6.597037322906635</v>
      </c>
      <c r="CF25" s="243">
        <v>1.1000000000000001</v>
      </c>
    </row>
    <row r="26" spans="1:84" s="11" customFormat="1" ht="13.8">
      <c r="A26" s="115" t="s">
        <v>255</v>
      </c>
      <c r="B26" s="11">
        <v>1240</v>
      </c>
      <c r="C26" s="206">
        <v>0.11269480396182326</v>
      </c>
      <c r="D26" s="143">
        <v>106.15724099999998</v>
      </c>
      <c r="E26" s="143">
        <v>20773.463218809</v>
      </c>
      <c r="F26" s="143">
        <v>205091610.04950452</v>
      </c>
      <c r="G26" s="143">
        <v>353.76347105374055</v>
      </c>
      <c r="H26" s="143">
        <v>2104.0769681798001</v>
      </c>
      <c r="I26" s="234"/>
      <c r="J26" s="206">
        <v>0.19255586478824752</v>
      </c>
      <c r="K26" s="143">
        <v>76.227716821632086</v>
      </c>
      <c r="L26" s="143">
        <v>1661.1564155344645</v>
      </c>
      <c r="M26" s="235">
        <v>24407183.846669503</v>
      </c>
      <c r="N26" s="143">
        <v>11.647592049667931</v>
      </c>
      <c r="O26" s="216">
        <v>183.35987925353299</v>
      </c>
      <c r="P26" s="143"/>
      <c r="Q26" s="206">
        <v>0.30525066875007079</v>
      </c>
      <c r="R26" s="143">
        <v>182.3849578216321</v>
      </c>
      <c r="S26" s="143">
        <v>22434.619634343464</v>
      </c>
      <c r="T26" s="143">
        <v>229498793.89617401</v>
      </c>
      <c r="U26" s="143">
        <v>365.41106310340848</v>
      </c>
      <c r="V26" s="216">
        <v>2287.4368474333332</v>
      </c>
      <c r="W26" s="143"/>
      <c r="X26" s="206">
        <v>90.416827704373006</v>
      </c>
      <c r="Y26" s="143">
        <v>7542.0140434105369</v>
      </c>
      <c r="Z26" s="143">
        <v>8.6695958421863715</v>
      </c>
      <c r="AA26" s="143">
        <v>229.20968141964505</v>
      </c>
      <c r="AB26" s="143">
        <v>9.0545297599907144</v>
      </c>
      <c r="AC26" s="143">
        <v>5.4473337602085001</v>
      </c>
      <c r="AD26" s="143">
        <v>15.131527156530799</v>
      </c>
      <c r="AE26" s="143">
        <v>8.3335262753553785</v>
      </c>
      <c r="AF26" s="143">
        <v>247.7301890792335</v>
      </c>
      <c r="AG26" s="143">
        <v>3.4299499775231608</v>
      </c>
      <c r="AH26" s="143">
        <v>4.8958861523469155</v>
      </c>
      <c r="AI26" s="143">
        <v>17.371252880744866</v>
      </c>
      <c r="AJ26" s="143">
        <v>10.06224115723143</v>
      </c>
      <c r="AK26" s="143">
        <v>7.8495214162396154</v>
      </c>
      <c r="AL26" s="143">
        <v>1.76350372428192</v>
      </c>
      <c r="AM26" s="143">
        <v>8.2470218283277603</v>
      </c>
      <c r="AN26" s="143">
        <v>12.863726646273239</v>
      </c>
      <c r="AO26" s="143">
        <v>3.7043644223490202</v>
      </c>
      <c r="AP26" s="216">
        <v>3.2345082643636198</v>
      </c>
      <c r="AQ26" s="143"/>
      <c r="AR26" s="206">
        <v>718.66373163735193</v>
      </c>
      <c r="AS26" s="143">
        <v>4.0988495898855755</v>
      </c>
      <c r="AT26" s="143">
        <v>2.8270435517842167</v>
      </c>
      <c r="AU26" s="143">
        <v>7.9029730040491399</v>
      </c>
      <c r="AV26" s="143">
        <v>0.30773423554594598</v>
      </c>
      <c r="AW26" s="143">
        <v>6.7528398945920595E-2</v>
      </c>
      <c r="AX26" s="143">
        <v>0.55176328021818499</v>
      </c>
      <c r="AY26" s="143">
        <v>3.4558707993489299E-2</v>
      </c>
      <c r="AZ26" s="143">
        <v>1.06002014374926</v>
      </c>
      <c r="BA26" s="143">
        <v>0.16115682473974924</v>
      </c>
      <c r="BB26" s="143">
        <v>6.47275260526705E-2</v>
      </c>
      <c r="BC26" s="143">
        <v>0.214619233433337</v>
      </c>
      <c r="BD26" s="143">
        <v>0</v>
      </c>
      <c r="BE26" s="143">
        <v>0</v>
      </c>
      <c r="BF26" s="143">
        <v>3.6338714803466697E-2</v>
      </c>
      <c r="BG26" s="143">
        <v>0.30124339088403201</v>
      </c>
      <c r="BH26" s="143">
        <v>0.12451512868044599</v>
      </c>
      <c r="BI26" s="143">
        <v>0.49635463081521997</v>
      </c>
      <c r="BJ26" s="216">
        <v>0.29911443897548001</v>
      </c>
      <c r="BK26" s="143"/>
      <c r="BL26" s="206">
        <v>809.08055934172489</v>
      </c>
      <c r="BM26" s="143">
        <v>7546.1128930004224</v>
      </c>
      <c r="BN26" s="143">
        <v>11.496639393970588</v>
      </c>
      <c r="BO26" s="143">
        <v>237.11265442369418</v>
      </c>
      <c r="BP26" s="143">
        <v>9.3622639955366598</v>
      </c>
      <c r="BQ26" s="143">
        <v>5.5148621591544211</v>
      </c>
      <c r="BR26" s="143">
        <v>15.683290436748985</v>
      </c>
      <c r="BS26" s="143">
        <v>8.3680849833488686</v>
      </c>
      <c r="BT26" s="143">
        <v>248.79020922298275</v>
      </c>
      <c r="BU26" s="143">
        <v>3.5911068022629102</v>
      </c>
      <c r="BV26" s="143">
        <v>4.9606136783995858</v>
      </c>
      <c r="BW26" s="143">
        <v>17.585872114178201</v>
      </c>
      <c r="BX26" s="143">
        <v>10.06224115723143</v>
      </c>
      <c r="BY26" s="143">
        <v>7.8495214162396154</v>
      </c>
      <c r="BZ26" s="143">
        <v>1.7998424390853867</v>
      </c>
      <c r="CA26" s="143">
        <v>8.5482652192117925</v>
      </c>
      <c r="CB26" s="143">
        <v>12.988241774953686</v>
      </c>
      <c r="CC26" s="143">
        <v>4.2007190531642404</v>
      </c>
      <c r="CD26" s="216">
        <v>3.5336227033390997</v>
      </c>
      <c r="CF26" s="243">
        <v>1.34</v>
      </c>
    </row>
    <row r="27" spans="1:84" s="111" customFormat="1" ht="13.8">
      <c r="A27" s="65" t="s">
        <v>296</v>
      </c>
      <c r="B27" s="111">
        <v>1245</v>
      </c>
      <c r="C27" s="205">
        <v>2.7792760945281499E-2</v>
      </c>
      <c r="D27" s="142">
        <v>30.779882999999732</v>
      </c>
      <c r="E27" s="142">
        <v>32751.629954058302</v>
      </c>
      <c r="F27" s="142">
        <v>187216366.26887551</v>
      </c>
      <c r="G27" s="142">
        <v>434.77347514233833</v>
      </c>
      <c r="H27" s="148">
        <v>1863.9065022725099</v>
      </c>
      <c r="I27" s="231"/>
      <c r="J27" s="205">
        <v>0.10739133513694561</v>
      </c>
      <c r="K27" s="232">
        <v>67.79196374</v>
      </c>
      <c r="L27" s="142">
        <v>1167.6023257981101</v>
      </c>
      <c r="M27" s="233">
        <v>25184512.87642315</v>
      </c>
      <c r="N27" s="142">
        <v>17.231795060536733</v>
      </c>
      <c r="O27" s="215">
        <v>171.843253809804</v>
      </c>
      <c r="P27" s="142"/>
      <c r="Q27" s="205">
        <v>0.13518409608222712</v>
      </c>
      <c r="R27" s="142">
        <v>98.571846739999728</v>
      </c>
      <c r="S27" s="142">
        <v>33919.232279856413</v>
      </c>
      <c r="T27" s="142">
        <v>212400879.14529866</v>
      </c>
      <c r="U27" s="142">
        <v>452.00527020287507</v>
      </c>
      <c r="V27" s="213">
        <v>2035.749756082314</v>
      </c>
      <c r="W27" s="142"/>
      <c r="X27" s="205">
        <v>84.256315258771806</v>
      </c>
      <c r="Y27" s="142">
        <v>19965.5155356822</v>
      </c>
      <c r="Z27" s="142">
        <v>14.3678470547852</v>
      </c>
      <c r="AA27" s="142">
        <v>249.14807747156101</v>
      </c>
      <c r="AB27" s="142">
        <v>4.8362321924999803</v>
      </c>
      <c r="AC27" s="142">
        <v>0.97199592731893703</v>
      </c>
      <c r="AD27" s="142">
        <v>6.6701271935554001</v>
      </c>
      <c r="AE27" s="142">
        <v>4.1292976016545504</v>
      </c>
      <c r="AF27" s="142">
        <v>42.285511898413397</v>
      </c>
      <c r="AG27" s="142">
        <v>0.301470310592724</v>
      </c>
      <c r="AH27" s="142">
        <v>0.47789909078364701</v>
      </c>
      <c r="AI27" s="142">
        <v>42.610030431372799</v>
      </c>
      <c r="AJ27" s="142">
        <v>0</v>
      </c>
      <c r="AK27" s="142">
        <v>0.260176151510706</v>
      </c>
      <c r="AL27" s="142">
        <v>0.57774277512356098</v>
      </c>
      <c r="AM27" s="142">
        <v>5.5498046826164797</v>
      </c>
      <c r="AN27" s="142">
        <v>9.9260612350136697</v>
      </c>
      <c r="AO27" s="142">
        <v>7.72355392581097</v>
      </c>
      <c r="AP27" s="213">
        <v>2.2749334955688898</v>
      </c>
      <c r="AQ27" s="142"/>
      <c r="AR27" s="205">
        <v>699.16517510845597</v>
      </c>
      <c r="AS27" s="142">
        <v>2.10799640205465</v>
      </c>
      <c r="AT27" s="142">
        <v>3.5083627783720401</v>
      </c>
      <c r="AU27" s="142">
        <v>5.69087082386568</v>
      </c>
      <c r="AV27" s="142">
        <v>0.71497895980926496</v>
      </c>
      <c r="AW27" s="142">
        <v>3.9284384429242397E-2</v>
      </c>
      <c r="AX27" s="142">
        <v>0.34205314372060303</v>
      </c>
      <c r="AY27" s="142">
        <v>0.110891558209432</v>
      </c>
      <c r="AZ27" s="142">
        <v>1.0246744411158999</v>
      </c>
      <c r="BA27" s="142">
        <v>0.24080511020929199</v>
      </c>
      <c r="BB27" s="142">
        <v>2.01677119192256E-2</v>
      </c>
      <c r="BC27" s="142">
        <v>0.12596817614358199</v>
      </c>
      <c r="BD27" s="142">
        <v>0</v>
      </c>
      <c r="BE27" s="142">
        <v>9.8711026771664701E-3</v>
      </c>
      <c r="BF27" s="142">
        <v>7.4277889121648196E-3</v>
      </c>
      <c r="BG27" s="142">
        <v>0.195870112856838</v>
      </c>
      <c r="BH27" s="142">
        <v>7.3852998213469606E-2</v>
      </c>
      <c r="BI27" s="142">
        <v>0.62229434556177499</v>
      </c>
      <c r="BJ27" s="213">
        <v>0.442806167676011</v>
      </c>
      <c r="BK27" s="142"/>
      <c r="BL27" s="205">
        <v>783.42149036722776</v>
      </c>
      <c r="BM27" s="142">
        <v>19967.623532084253</v>
      </c>
      <c r="BN27" s="142">
        <v>17.87620983315724</v>
      </c>
      <c r="BO27" s="142">
        <v>254.83894829542669</v>
      </c>
      <c r="BP27" s="142">
        <v>5.5512111523092456</v>
      </c>
      <c r="BQ27" s="142">
        <v>1.0112803117481795</v>
      </c>
      <c r="BR27" s="142">
        <v>7.0121803372760034</v>
      </c>
      <c r="BS27" s="142">
        <v>4.2401891598639825</v>
      </c>
      <c r="BT27" s="142">
        <v>43.310186339529295</v>
      </c>
      <c r="BU27" s="142">
        <v>0.54227542080201596</v>
      </c>
      <c r="BV27" s="142">
        <v>0.49806680270287262</v>
      </c>
      <c r="BW27" s="142">
        <v>42.735998607516379</v>
      </c>
      <c r="BX27" s="142">
        <v>0</v>
      </c>
      <c r="BY27" s="142">
        <v>0.27004725418787245</v>
      </c>
      <c r="BZ27" s="142">
        <v>0.58517056403572576</v>
      </c>
      <c r="CA27" s="142">
        <v>5.7456747954733176</v>
      </c>
      <c r="CB27" s="142">
        <v>9.9999142332271393</v>
      </c>
      <c r="CC27" s="142">
        <v>8.3458482713727449</v>
      </c>
      <c r="CD27" s="213">
        <v>2.7177396632449007</v>
      </c>
      <c r="CF27" s="242">
        <v>1.1100000000000001</v>
      </c>
    </row>
    <row r="28" spans="1:84" s="111" customFormat="1" ht="13.8">
      <c r="A28" s="65" t="s">
        <v>297</v>
      </c>
      <c r="B28" s="111">
        <v>1250</v>
      </c>
      <c r="C28" s="205">
        <v>0.20289296069193649</v>
      </c>
      <c r="D28" s="142">
        <v>124.54009200000091</v>
      </c>
      <c r="E28" s="142">
        <v>47817.990351688648</v>
      </c>
      <c r="F28" s="142">
        <v>317956497.86032802</v>
      </c>
      <c r="G28" s="142">
        <v>760.92144533674468</v>
      </c>
      <c r="H28" s="148">
        <v>2950.3791398093399</v>
      </c>
      <c r="I28" s="231"/>
      <c r="J28" s="205">
        <v>0.42022487023882443</v>
      </c>
      <c r="K28" s="232">
        <v>74.135729999999995</v>
      </c>
      <c r="L28" s="142">
        <v>2216.76058662896</v>
      </c>
      <c r="M28" s="233">
        <v>5869210.8764674505</v>
      </c>
      <c r="N28" s="142">
        <v>6.8743077924741662</v>
      </c>
      <c r="O28" s="215">
        <v>29.9501389718464</v>
      </c>
      <c r="P28" s="142"/>
      <c r="Q28" s="205">
        <v>0.6231178309307609</v>
      </c>
      <c r="R28" s="142">
        <v>198.67582200000089</v>
      </c>
      <c r="S28" s="142">
        <v>50034.750938317608</v>
      </c>
      <c r="T28" s="142">
        <v>323825708.73679549</v>
      </c>
      <c r="U28" s="142">
        <v>767.79575312921884</v>
      </c>
      <c r="V28" s="213">
        <v>2980.3292787811861</v>
      </c>
      <c r="W28" s="142"/>
      <c r="X28" s="205">
        <v>141.39231650353301</v>
      </c>
      <c r="Y28" s="142">
        <v>10101.981330468299</v>
      </c>
      <c r="Z28" s="142">
        <v>5.53711075882127</v>
      </c>
      <c r="AA28" s="142">
        <v>490.49290634213401</v>
      </c>
      <c r="AB28" s="142">
        <v>24.900994702293399</v>
      </c>
      <c r="AC28" s="142">
        <v>4.3111172707372303</v>
      </c>
      <c r="AD28" s="142">
        <v>13.2967296341281</v>
      </c>
      <c r="AE28" s="142">
        <v>9.3247419372214804</v>
      </c>
      <c r="AF28" s="142">
        <v>33.433667873264604</v>
      </c>
      <c r="AG28" s="142">
        <v>3.3418867204300402</v>
      </c>
      <c r="AH28" s="142">
        <v>3.7334474833256301</v>
      </c>
      <c r="AI28" s="142">
        <v>27.458374819060101</v>
      </c>
      <c r="AJ28" s="142">
        <v>10.073122670776</v>
      </c>
      <c r="AK28" s="142">
        <v>2.2725873165108998</v>
      </c>
      <c r="AL28" s="142">
        <v>1.1778950485703701</v>
      </c>
      <c r="AM28" s="142">
        <v>10.585863383448199</v>
      </c>
      <c r="AN28" s="142">
        <v>3.59692886583254</v>
      </c>
      <c r="AO28" s="142">
        <v>4.8111331519401803</v>
      </c>
      <c r="AP28" s="213">
        <v>3.2221531207807401</v>
      </c>
      <c r="AQ28" s="142"/>
      <c r="AR28" s="205">
        <v>856.86653474941704</v>
      </c>
      <c r="AS28" s="142">
        <v>0.127692746605407</v>
      </c>
      <c r="AT28" s="142">
        <v>0.51751747547608096</v>
      </c>
      <c r="AU28" s="142">
        <v>1.6498780122099901</v>
      </c>
      <c r="AV28" s="142">
        <v>0.132145127760392</v>
      </c>
      <c r="AW28" s="142">
        <v>7.0129165553672698E-2</v>
      </c>
      <c r="AX28" s="142">
        <v>0.34867938768066897</v>
      </c>
      <c r="AY28" s="142">
        <v>6.4567031115356305E-2</v>
      </c>
      <c r="AZ28" s="142">
        <v>0.55854763933665996</v>
      </c>
      <c r="BA28" s="142">
        <v>7.7069921975066902E-2</v>
      </c>
      <c r="BB28" s="142">
        <v>1.7439794241410001E-2</v>
      </c>
      <c r="BC28" s="142">
        <v>3.3542817290241299E-2</v>
      </c>
      <c r="BD28" s="142">
        <v>0</v>
      </c>
      <c r="BE28" s="142">
        <v>0</v>
      </c>
      <c r="BF28" s="142">
        <v>8.6677924350825298E-4</v>
      </c>
      <c r="BG28" s="142">
        <v>0.36552449218274402</v>
      </c>
      <c r="BH28" s="142">
        <v>0.127022002901784</v>
      </c>
      <c r="BI28" s="142">
        <v>0.199614488349592</v>
      </c>
      <c r="BJ28" s="213">
        <v>0.14029124520744601</v>
      </c>
      <c r="BK28" s="142"/>
      <c r="BL28" s="205">
        <v>998.25885125295008</v>
      </c>
      <c r="BM28" s="142">
        <v>10102.109023214905</v>
      </c>
      <c r="BN28" s="142">
        <v>6.0546282342973505</v>
      </c>
      <c r="BO28" s="142">
        <v>492.14278435434397</v>
      </c>
      <c r="BP28" s="142">
        <v>25.033139830053791</v>
      </c>
      <c r="BQ28" s="142">
        <v>4.3812464362909029</v>
      </c>
      <c r="BR28" s="142">
        <v>13.645409021808769</v>
      </c>
      <c r="BS28" s="142">
        <v>9.3893089683368363</v>
      </c>
      <c r="BT28" s="142">
        <v>33.992215512601263</v>
      </c>
      <c r="BU28" s="142">
        <v>3.418956642405107</v>
      </c>
      <c r="BV28" s="142">
        <v>3.7508872775670401</v>
      </c>
      <c r="BW28" s="142">
        <v>27.49191763635034</v>
      </c>
      <c r="BX28" s="142">
        <v>10.073122670776</v>
      </c>
      <c r="BY28" s="142">
        <v>2.2725873165108998</v>
      </c>
      <c r="BZ28" s="142">
        <v>1.1787618278138783</v>
      </c>
      <c r="CA28" s="142">
        <v>10.951387875630942</v>
      </c>
      <c r="CB28" s="142">
        <v>3.7239508687343239</v>
      </c>
      <c r="CC28" s="142">
        <v>5.0107476402897726</v>
      </c>
      <c r="CD28" s="213">
        <v>3.362444365988186</v>
      </c>
      <c r="CF28" s="242">
        <v>1.08</v>
      </c>
    </row>
    <row r="29" spans="1:84" s="111" customFormat="1" ht="13.8">
      <c r="A29" s="65" t="s">
        <v>298</v>
      </c>
      <c r="B29" s="111">
        <v>1255</v>
      </c>
      <c r="C29" s="205">
        <v>1.25346120747932E-3</v>
      </c>
      <c r="D29" s="142">
        <v>94.955372999999994</v>
      </c>
      <c r="E29" s="142">
        <v>52650.020194871999</v>
      </c>
      <c r="F29" s="142">
        <v>286372671.46551692</v>
      </c>
      <c r="G29" s="142">
        <v>925.66025806466382</v>
      </c>
      <c r="H29" s="148">
        <v>2877.1094395895698</v>
      </c>
      <c r="I29" s="231"/>
      <c r="J29" s="205">
        <v>7.5750524486485366E-2</v>
      </c>
      <c r="K29" s="232">
        <v>57.615074999999997</v>
      </c>
      <c r="L29" s="142">
        <v>2192.0047698339499</v>
      </c>
      <c r="M29" s="233">
        <v>34472443.835904956</v>
      </c>
      <c r="N29" s="142">
        <v>45.372078462989329</v>
      </c>
      <c r="O29" s="215">
        <v>261.84781984474199</v>
      </c>
      <c r="P29" s="142"/>
      <c r="Q29" s="205">
        <v>7.7003985693964688E-2</v>
      </c>
      <c r="R29" s="142">
        <v>152.570448</v>
      </c>
      <c r="S29" s="142">
        <v>54842.024964705946</v>
      </c>
      <c r="T29" s="142">
        <v>320845115.30142188</v>
      </c>
      <c r="U29" s="142">
        <v>971.03233652765311</v>
      </c>
      <c r="V29" s="213">
        <v>3138.9572594343117</v>
      </c>
      <c r="W29" s="142"/>
      <c r="X29" s="205">
        <v>117.543395430263</v>
      </c>
      <c r="Y29" s="142">
        <v>10032.1411270262</v>
      </c>
      <c r="Z29" s="142">
        <v>6.1968098501239801</v>
      </c>
      <c r="AA29" s="142">
        <v>316.641307784822</v>
      </c>
      <c r="AB29" s="142">
        <v>36.292787270040499</v>
      </c>
      <c r="AC29" s="142">
        <v>3.2535625450037098</v>
      </c>
      <c r="AD29" s="142">
        <v>14.2001528744008</v>
      </c>
      <c r="AE29" s="142">
        <v>10.4550191930794</v>
      </c>
      <c r="AF29" s="142">
        <v>38.582185158703602</v>
      </c>
      <c r="AG29" s="142">
        <v>3.0652158274110102</v>
      </c>
      <c r="AH29" s="142">
        <v>3.3843603153643</v>
      </c>
      <c r="AI29" s="142">
        <v>44.942199719740898</v>
      </c>
      <c r="AJ29" s="142">
        <v>12.441407121451199</v>
      </c>
      <c r="AK29" s="142">
        <v>5.3658440129654696</v>
      </c>
      <c r="AL29" s="142">
        <v>0.49903949072465598</v>
      </c>
      <c r="AM29" s="142">
        <v>8.6263754159528894</v>
      </c>
      <c r="AN29" s="142">
        <v>10.943977892028901</v>
      </c>
      <c r="AO29" s="142">
        <v>2.6676592283173601</v>
      </c>
      <c r="AP29" s="213">
        <v>7.0390497872424396</v>
      </c>
      <c r="AQ29" s="142"/>
      <c r="AR29" s="205">
        <v>934.21447139011605</v>
      </c>
      <c r="AS29" s="142">
        <v>6.8398013083571907E-2</v>
      </c>
      <c r="AT29" s="142">
        <v>3.1500339527108898</v>
      </c>
      <c r="AU29" s="142">
        <v>4.8127395453626303</v>
      </c>
      <c r="AV29" s="142">
        <v>0.39974316520782599</v>
      </c>
      <c r="AW29" s="142">
        <v>0.116180893006839</v>
      </c>
      <c r="AX29" s="142">
        <v>0.62985241692632099</v>
      </c>
      <c r="AY29" s="142">
        <v>5.68673432055311E-2</v>
      </c>
      <c r="AZ29" s="142">
        <v>4.52566149955328</v>
      </c>
      <c r="BA29" s="142">
        <v>0.101764543599229</v>
      </c>
      <c r="BB29" s="142">
        <v>3.2991244087343601E-2</v>
      </c>
      <c r="BC29" s="142">
        <v>3.3968275035383098E-2</v>
      </c>
      <c r="BD29" s="142">
        <v>0</v>
      </c>
      <c r="BE29" s="142">
        <v>0</v>
      </c>
      <c r="BF29" s="142">
        <v>1.30322047647191E-3</v>
      </c>
      <c r="BG29" s="142">
        <v>0.13213366736576601</v>
      </c>
      <c r="BH29" s="142">
        <v>0.105352473506773</v>
      </c>
      <c r="BI29" s="142">
        <v>0.52603608136286195</v>
      </c>
      <c r="BJ29" s="213">
        <v>0.57880798507407805</v>
      </c>
      <c r="BK29" s="142"/>
      <c r="BL29" s="205">
        <v>1051.7578668203791</v>
      </c>
      <c r="BM29" s="142">
        <v>10032.209525039283</v>
      </c>
      <c r="BN29" s="142">
        <v>9.3468438028348704</v>
      </c>
      <c r="BO29" s="142">
        <v>321.45404733018461</v>
      </c>
      <c r="BP29" s="142">
        <v>36.692530435248322</v>
      </c>
      <c r="BQ29" s="142">
        <v>3.3697434380105489</v>
      </c>
      <c r="BR29" s="142">
        <v>14.830005291327121</v>
      </c>
      <c r="BS29" s="142">
        <v>10.51188653628493</v>
      </c>
      <c r="BT29" s="142">
        <v>43.107846658256882</v>
      </c>
      <c r="BU29" s="142">
        <v>3.1669803710102391</v>
      </c>
      <c r="BV29" s="142">
        <v>3.4173515594516437</v>
      </c>
      <c r="BW29" s="142">
        <v>44.976167994776283</v>
      </c>
      <c r="BX29" s="142">
        <v>12.441407121451199</v>
      </c>
      <c r="BY29" s="142">
        <v>5.3658440129654696</v>
      </c>
      <c r="BZ29" s="142">
        <v>0.50034271120112783</v>
      </c>
      <c r="CA29" s="142">
        <v>8.7585090833186552</v>
      </c>
      <c r="CB29" s="142">
        <v>11.049330365535674</v>
      </c>
      <c r="CC29" s="142">
        <v>3.1936953096802219</v>
      </c>
      <c r="CD29" s="213">
        <v>7.6178577723165173</v>
      </c>
      <c r="CF29" s="242">
        <v>1.17</v>
      </c>
    </row>
    <row r="30" spans="1:84" s="111" customFormat="1" ht="13.8">
      <c r="A30" s="65" t="s">
        <v>299</v>
      </c>
      <c r="B30" s="111">
        <v>1260</v>
      </c>
      <c r="C30" s="205">
        <v>8.5404237122530993E-2</v>
      </c>
      <c r="D30" s="142">
        <v>91.210967999999085</v>
      </c>
      <c r="E30" s="142">
        <v>54427.6356185361</v>
      </c>
      <c r="F30" s="142">
        <v>438454303.44718802</v>
      </c>
      <c r="G30" s="142">
        <v>1077.6809918613767</v>
      </c>
      <c r="H30" s="148">
        <v>3712.6853839503201</v>
      </c>
      <c r="I30" s="231"/>
      <c r="J30" s="205">
        <v>0.19643049373433294</v>
      </c>
      <c r="K30" s="232">
        <v>63.54828886</v>
      </c>
      <c r="L30" s="142">
        <v>1616.5356792052401</v>
      </c>
      <c r="M30" s="233">
        <v>14771024.858490549</v>
      </c>
      <c r="N30" s="142">
        <v>61.585721065301001</v>
      </c>
      <c r="O30" s="215">
        <v>87.944057046832398</v>
      </c>
      <c r="P30" s="142"/>
      <c r="Q30" s="205">
        <v>0.28183473085686395</v>
      </c>
      <c r="R30" s="142">
        <v>154.75925685999908</v>
      </c>
      <c r="S30" s="142">
        <v>56044.171297741341</v>
      </c>
      <c r="T30" s="142">
        <v>453225328.30567855</v>
      </c>
      <c r="U30" s="142">
        <v>1139.2667129266777</v>
      </c>
      <c r="V30" s="213">
        <v>3800.6294409971524</v>
      </c>
      <c r="W30" s="142"/>
      <c r="X30" s="205">
        <v>152.54608743372</v>
      </c>
      <c r="Y30" s="142">
        <v>15706.327754051499</v>
      </c>
      <c r="Z30" s="142">
        <v>9.7125671036806605</v>
      </c>
      <c r="AA30" s="142">
        <v>313.97499008080803</v>
      </c>
      <c r="AB30" s="142">
        <v>19.078835828465198</v>
      </c>
      <c r="AC30" s="142">
        <v>4.2360964935079499</v>
      </c>
      <c r="AD30" s="142">
        <v>11.961830660005999</v>
      </c>
      <c r="AE30" s="142">
        <v>7.7920867345379703</v>
      </c>
      <c r="AF30" s="142">
        <v>53.873775228446803</v>
      </c>
      <c r="AG30" s="142">
        <v>3.7578050027990302</v>
      </c>
      <c r="AH30" s="142">
        <v>4.1051233404523</v>
      </c>
      <c r="AI30" s="142">
        <v>20.245920051195501</v>
      </c>
      <c r="AJ30" s="142">
        <v>9.3079523587081106</v>
      </c>
      <c r="AK30" s="142">
        <v>3.6738474994676702</v>
      </c>
      <c r="AL30" s="142">
        <v>0.36582919530906099</v>
      </c>
      <c r="AM30" s="142">
        <v>3.6058165514541298</v>
      </c>
      <c r="AN30" s="142">
        <v>11.435016486071699</v>
      </c>
      <c r="AO30" s="142">
        <v>3.6710438115845099</v>
      </c>
      <c r="AP30" s="213">
        <v>2.4952131349664999</v>
      </c>
      <c r="AQ30" s="142"/>
      <c r="AR30" s="205">
        <v>972.18416167679595</v>
      </c>
      <c r="AS30" s="142">
        <v>0</v>
      </c>
      <c r="AT30" s="142">
        <v>4.0368996576086902</v>
      </c>
      <c r="AU30" s="142">
        <v>9.4651830234448795</v>
      </c>
      <c r="AV30" s="142">
        <v>0.187473607542607</v>
      </c>
      <c r="AW30" s="142">
        <v>0.85408890700069096</v>
      </c>
      <c r="AX30" s="142">
        <v>1.5744639445855</v>
      </c>
      <c r="AY30" s="142">
        <v>0.25481397212826201</v>
      </c>
      <c r="AZ30" s="142">
        <v>18.139958492920201</v>
      </c>
      <c r="BA30" s="142">
        <v>0.16961879896747001</v>
      </c>
      <c r="BB30" s="142">
        <v>3.6960798588779799E-2</v>
      </c>
      <c r="BC30" s="142">
        <v>0.25096184651731301</v>
      </c>
      <c r="BD30" s="142">
        <v>0</v>
      </c>
      <c r="BE30" s="142">
        <v>0</v>
      </c>
      <c r="BF30" s="142">
        <v>0.109820644400829</v>
      </c>
      <c r="BG30" s="142">
        <v>1.23337600713659</v>
      </c>
      <c r="BH30" s="142">
        <v>0.32287612520989001</v>
      </c>
      <c r="BI30" s="142">
        <v>1.3761834982371099</v>
      </c>
      <c r="BJ30" s="213">
        <v>1.3270203956390101</v>
      </c>
      <c r="BK30" s="142"/>
      <c r="BL30" s="205">
        <v>1124.7302491105161</v>
      </c>
      <c r="BM30" s="142">
        <v>15706.327754051499</v>
      </c>
      <c r="BN30" s="142">
        <v>13.749466761289352</v>
      </c>
      <c r="BO30" s="142">
        <v>323.44017310425289</v>
      </c>
      <c r="BP30" s="142">
        <v>19.266309436007806</v>
      </c>
      <c r="BQ30" s="142">
        <v>5.0901854005086413</v>
      </c>
      <c r="BR30" s="142">
        <v>13.536294604591498</v>
      </c>
      <c r="BS30" s="142">
        <v>8.0469007066662321</v>
      </c>
      <c r="BT30" s="142">
        <v>72.013733721367004</v>
      </c>
      <c r="BU30" s="142">
        <v>3.9274238017665004</v>
      </c>
      <c r="BV30" s="142">
        <v>4.1420841390410796</v>
      </c>
      <c r="BW30" s="142">
        <v>20.496881897712814</v>
      </c>
      <c r="BX30" s="142">
        <v>9.3079523587081106</v>
      </c>
      <c r="BY30" s="142">
        <v>3.6738474994676702</v>
      </c>
      <c r="BZ30" s="142">
        <v>0.47564983970989</v>
      </c>
      <c r="CA30" s="142">
        <v>4.8391925585907201</v>
      </c>
      <c r="CB30" s="142">
        <v>11.757892611281589</v>
      </c>
      <c r="CC30" s="142">
        <v>5.0472273098216203</v>
      </c>
      <c r="CD30" s="213">
        <v>3.82223353060551</v>
      </c>
      <c r="CF30" s="242">
        <v>1.1000000000000001</v>
      </c>
    </row>
    <row r="31" spans="1:84" s="111" customFormat="1" ht="13.8">
      <c r="A31" s="65" t="s">
        <v>300</v>
      </c>
      <c r="B31" s="111">
        <v>1265</v>
      </c>
      <c r="C31" s="205">
        <v>6.8910372096778499E-2</v>
      </c>
      <c r="D31" s="142">
        <v>82.923155999999281</v>
      </c>
      <c r="E31" s="142">
        <v>61825.315232942994</v>
      </c>
      <c r="F31" s="142">
        <v>299554981.10877091</v>
      </c>
      <c r="G31" s="142">
        <v>987.34222168936799</v>
      </c>
      <c r="H31" s="148">
        <v>2843.6288120425002</v>
      </c>
      <c r="I31" s="231"/>
      <c r="J31" s="205">
        <v>0.1768305351261788</v>
      </c>
      <c r="K31" s="232">
        <v>63.526536880000002</v>
      </c>
      <c r="L31" s="142">
        <v>2247.6856173180599</v>
      </c>
      <c r="M31" s="233">
        <v>15723210.98681025</v>
      </c>
      <c r="N31" s="142">
        <v>57.820162904772005</v>
      </c>
      <c r="O31" s="215">
        <v>91.172503309829096</v>
      </c>
      <c r="P31" s="142"/>
      <c r="Q31" s="205">
        <v>0.2457409072229573</v>
      </c>
      <c r="R31" s="142">
        <v>146.44969287999928</v>
      </c>
      <c r="S31" s="142">
        <v>64073.000850261051</v>
      </c>
      <c r="T31" s="142">
        <v>315278192.09558117</v>
      </c>
      <c r="U31" s="142">
        <v>1045.1623845941399</v>
      </c>
      <c r="V31" s="213">
        <v>2934.8013153523293</v>
      </c>
      <c r="W31" s="142"/>
      <c r="X31" s="205">
        <v>147.16691268179301</v>
      </c>
      <c r="Y31" s="142">
        <v>12936.7855238539</v>
      </c>
      <c r="Z31" s="142">
        <v>4.49514205154333</v>
      </c>
      <c r="AA31" s="142">
        <v>520.75925421731597</v>
      </c>
      <c r="AB31" s="142">
        <v>17.2753131208143</v>
      </c>
      <c r="AC31" s="142">
        <v>4.1874772563184699</v>
      </c>
      <c r="AD31" s="142">
        <v>18.872332002654701</v>
      </c>
      <c r="AE31" s="142">
        <v>17.3909254175427</v>
      </c>
      <c r="AF31" s="142">
        <v>29.801501999596098</v>
      </c>
      <c r="AG31" s="142">
        <v>6.2549865282868096</v>
      </c>
      <c r="AH31" s="142">
        <v>5.9810579473712497</v>
      </c>
      <c r="AI31" s="142">
        <v>37.392209627518596</v>
      </c>
      <c r="AJ31" s="142">
        <v>19.584937939541199</v>
      </c>
      <c r="AK31" s="142">
        <v>8.8874710020701109</v>
      </c>
      <c r="AL31" s="142">
        <v>0.41706570152089001</v>
      </c>
      <c r="AM31" s="142">
        <v>5.9006405011428296</v>
      </c>
      <c r="AN31" s="142">
        <v>11.892427625290701</v>
      </c>
      <c r="AO31" s="142">
        <v>2.1594185250936602</v>
      </c>
      <c r="AP31" s="213">
        <v>2.7338256998846</v>
      </c>
      <c r="AQ31" s="142"/>
      <c r="AR31" s="205">
        <v>943.615311166369</v>
      </c>
      <c r="AS31" s="142">
        <v>0</v>
      </c>
      <c r="AT31" s="142">
        <v>3.6196531929372799</v>
      </c>
      <c r="AU31" s="142">
        <v>5.2630363130934601</v>
      </c>
      <c r="AV31" s="142">
        <v>0.10881275190847201</v>
      </c>
      <c r="AW31" s="142">
        <v>0.15321879648946199</v>
      </c>
      <c r="AX31" s="142">
        <v>0.56024019216676002</v>
      </c>
      <c r="AY31" s="142">
        <v>9.0649194247869797E-2</v>
      </c>
      <c r="AZ31" s="142">
        <v>7.6324604884233302</v>
      </c>
      <c r="BA31" s="142">
        <v>0.17970035157063999</v>
      </c>
      <c r="BB31" s="142">
        <v>4.6720695825564498E-2</v>
      </c>
      <c r="BC31" s="142">
        <v>9.3850140631596995E-2</v>
      </c>
      <c r="BD31" s="142">
        <v>0</v>
      </c>
      <c r="BE31" s="142">
        <v>0</v>
      </c>
      <c r="BF31" s="142">
        <v>5.4435885295689303E-2</v>
      </c>
      <c r="BG31" s="142">
        <v>1.0446040208518499</v>
      </c>
      <c r="BH31" s="142">
        <v>0.47211080355579799</v>
      </c>
      <c r="BI31" s="142">
        <v>0.34844074366810601</v>
      </c>
      <c r="BJ31" s="213">
        <v>0.65591750308928398</v>
      </c>
      <c r="BK31" s="142"/>
      <c r="BL31" s="205">
        <v>1090.7822238481619</v>
      </c>
      <c r="BM31" s="142">
        <v>12936.7855238539</v>
      </c>
      <c r="BN31" s="142">
        <v>8.1147952444806108</v>
      </c>
      <c r="BO31" s="142">
        <v>526.02229053040946</v>
      </c>
      <c r="BP31" s="142">
        <v>17.384125872722773</v>
      </c>
      <c r="BQ31" s="142">
        <v>4.3406960528079317</v>
      </c>
      <c r="BR31" s="142">
        <v>19.432572194821461</v>
      </c>
      <c r="BS31" s="142">
        <v>17.48157461179057</v>
      </c>
      <c r="BT31" s="142">
        <v>37.433962488019432</v>
      </c>
      <c r="BU31" s="142">
        <v>6.4346868798574492</v>
      </c>
      <c r="BV31" s="142">
        <v>6.0277786431968146</v>
      </c>
      <c r="BW31" s="142">
        <v>37.486059768150191</v>
      </c>
      <c r="BX31" s="142">
        <v>19.584937939541199</v>
      </c>
      <c r="BY31" s="142">
        <v>8.8874710020701109</v>
      </c>
      <c r="BZ31" s="142">
        <v>0.47150158681657933</v>
      </c>
      <c r="CA31" s="142">
        <v>6.9452445219946792</v>
      </c>
      <c r="CB31" s="142">
        <v>12.364538428846499</v>
      </c>
      <c r="CC31" s="142">
        <v>2.507859268761766</v>
      </c>
      <c r="CD31" s="213">
        <v>3.3897432029738841</v>
      </c>
      <c r="CF31" s="242">
        <v>1.1000000000000001</v>
      </c>
    </row>
    <row r="32" spans="1:84" s="111" customFormat="1" ht="13.8">
      <c r="A32" s="65" t="s">
        <v>301</v>
      </c>
      <c r="B32" s="111">
        <v>1270</v>
      </c>
      <c r="C32" s="205">
        <v>0.14638850436581799</v>
      </c>
      <c r="D32" s="142">
        <v>87.368111999999286</v>
      </c>
      <c r="E32" s="142">
        <v>60418.329500737498</v>
      </c>
      <c r="F32" s="142">
        <v>397742480.44497901</v>
      </c>
      <c r="G32" s="142">
        <v>1056.2372808589639</v>
      </c>
      <c r="H32" s="148">
        <v>3330.4727719265102</v>
      </c>
      <c r="I32" s="231"/>
      <c r="J32" s="205">
        <v>0.33690725418007567</v>
      </c>
      <c r="K32" s="232">
        <v>58.680768299999997</v>
      </c>
      <c r="L32" s="142">
        <v>2355.9489267056201</v>
      </c>
      <c r="M32" s="233">
        <v>17248791.094608899</v>
      </c>
      <c r="N32" s="142">
        <v>60.085226467670992</v>
      </c>
      <c r="O32" s="215">
        <v>109.82619373730699</v>
      </c>
      <c r="P32" s="142"/>
      <c r="Q32" s="205">
        <v>0.48329575854589368</v>
      </c>
      <c r="R32" s="142">
        <v>146.04888029999927</v>
      </c>
      <c r="S32" s="142">
        <v>62774.278427443118</v>
      </c>
      <c r="T32" s="142">
        <v>414991271.53958791</v>
      </c>
      <c r="U32" s="142">
        <v>1116.3225073266349</v>
      </c>
      <c r="V32" s="213">
        <v>3440.2989656638174</v>
      </c>
      <c r="W32" s="142"/>
      <c r="X32" s="205">
        <v>157.71671523456101</v>
      </c>
      <c r="Y32" s="142">
        <v>12396.2206321095</v>
      </c>
      <c r="Z32" s="142">
        <v>11.4842866940748</v>
      </c>
      <c r="AA32" s="142">
        <v>998.00532906801902</v>
      </c>
      <c r="AB32" s="142">
        <v>130.04651958292999</v>
      </c>
      <c r="AC32" s="142">
        <v>5.0995580149431099</v>
      </c>
      <c r="AD32" s="142">
        <v>20.743105223107399</v>
      </c>
      <c r="AE32" s="142">
        <v>26.545664533739998</v>
      </c>
      <c r="AF32" s="142">
        <v>44.414546447314997</v>
      </c>
      <c r="AG32" s="142">
        <v>9.19113921993935</v>
      </c>
      <c r="AH32" s="142">
        <v>9.9047334736647699</v>
      </c>
      <c r="AI32" s="142">
        <v>24.208650492959901</v>
      </c>
      <c r="AJ32" s="142">
        <v>35.545190527797502</v>
      </c>
      <c r="AK32" s="142">
        <v>13.2946136569754</v>
      </c>
      <c r="AL32" s="142">
        <v>0.76628153303735502</v>
      </c>
      <c r="AM32" s="142">
        <v>6.3933577031011604</v>
      </c>
      <c r="AN32" s="142">
        <v>8.5902030023548601</v>
      </c>
      <c r="AO32" s="142">
        <v>5.8060913019609703</v>
      </c>
      <c r="AP32" s="213">
        <v>5.1101511777361699</v>
      </c>
      <c r="AQ32" s="142"/>
      <c r="AR32" s="205">
        <v>997.988135105124</v>
      </c>
      <c r="AS32" s="142">
        <v>2.9846365767126199</v>
      </c>
      <c r="AT32" s="142">
        <v>8.2416991769210206</v>
      </c>
      <c r="AU32" s="142">
        <v>8.3870950156222897</v>
      </c>
      <c r="AV32" s="142">
        <v>1.0454972086371299</v>
      </c>
      <c r="AW32" s="142">
        <v>4.6441901309172598E-2</v>
      </c>
      <c r="AX32" s="142">
        <v>0.23855220883022801</v>
      </c>
      <c r="AY32" s="142">
        <v>8.0485358990906503E-2</v>
      </c>
      <c r="AZ32" s="142">
        <v>0.95301843550890897</v>
      </c>
      <c r="BA32" s="142">
        <v>0.35198239719755497</v>
      </c>
      <c r="BB32" s="142">
        <v>3.7980422770055602E-2</v>
      </c>
      <c r="BC32" s="142">
        <v>0.18411582854741301</v>
      </c>
      <c r="BD32" s="142">
        <v>0.20239292468445</v>
      </c>
      <c r="BE32" s="142">
        <v>0</v>
      </c>
      <c r="BF32" s="142">
        <v>5.2252601166306702E-3</v>
      </c>
      <c r="BG32" s="142">
        <v>0.48731223310807498</v>
      </c>
      <c r="BH32" s="142">
        <v>0.153272672561305</v>
      </c>
      <c r="BI32" s="142">
        <v>0.56765122782276001</v>
      </c>
      <c r="BJ32" s="213">
        <v>0.54954358020109295</v>
      </c>
      <c r="BK32" s="142"/>
      <c r="BL32" s="205">
        <v>1155.704850339685</v>
      </c>
      <c r="BM32" s="142">
        <v>12399.205268686213</v>
      </c>
      <c r="BN32" s="142">
        <v>19.725985870995821</v>
      </c>
      <c r="BO32" s="142">
        <v>1006.3924240836413</v>
      </c>
      <c r="BP32" s="142">
        <v>131.09201679156712</v>
      </c>
      <c r="BQ32" s="142">
        <v>5.1459999162522827</v>
      </c>
      <c r="BR32" s="142">
        <v>20.981657431937627</v>
      </c>
      <c r="BS32" s="142">
        <v>26.626149892730904</v>
      </c>
      <c r="BT32" s="142">
        <v>45.367564882823906</v>
      </c>
      <c r="BU32" s="142">
        <v>9.5431216171369044</v>
      </c>
      <c r="BV32" s="142">
        <v>9.9427138964348263</v>
      </c>
      <c r="BW32" s="142">
        <v>24.392766321507313</v>
      </c>
      <c r="BX32" s="142">
        <v>35.747583452481955</v>
      </c>
      <c r="BY32" s="142">
        <v>13.2946136569754</v>
      </c>
      <c r="BZ32" s="142">
        <v>0.77150679315398574</v>
      </c>
      <c r="CA32" s="142">
        <v>6.8806699362092356</v>
      </c>
      <c r="CB32" s="142">
        <v>8.7434756749161657</v>
      </c>
      <c r="CC32" s="142">
        <v>6.3737425297837307</v>
      </c>
      <c r="CD32" s="213">
        <v>5.6596947579372632</v>
      </c>
      <c r="CF32" s="242">
        <v>1.31</v>
      </c>
    </row>
    <row r="33" spans="1:84" s="111" customFormat="1" ht="13.8">
      <c r="A33" s="65" t="s">
        <v>302</v>
      </c>
      <c r="B33" s="111">
        <v>1275</v>
      </c>
      <c r="C33" s="205">
        <v>1.7849032189826326E-2</v>
      </c>
      <c r="D33" s="142">
        <v>69.039000000000712</v>
      </c>
      <c r="E33" s="142">
        <v>69084.578090244002</v>
      </c>
      <c r="F33" s="142">
        <v>304421529.69786298</v>
      </c>
      <c r="G33" s="142">
        <v>1038.0887024125257</v>
      </c>
      <c r="H33" s="148">
        <v>2573.3776375473599</v>
      </c>
      <c r="I33" s="231"/>
      <c r="J33" s="205">
        <v>0.10489400208713487</v>
      </c>
      <c r="K33" s="232">
        <v>67.22000894</v>
      </c>
      <c r="L33" s="142">
        <v>2149.3153882606298</v>
      </c>
      <c r="M33" s="233">
        <v>17808005.612806149</v>
      </c>
      <c r="N33" s="142">
        <v>44.891261460890334</v>
      </c>
      <c r="O33" s="215">
        <v>213.299762347495</v>
      </c>
      <c r="P33" s="142"/>
      <c r="Q33" s="205">
        <v>0.12274303427696119</v>
      </c>
      <c r="R33" s="142">
        <v>136.25900894000074</v>
      </c>
      <c r="S33" s="142">
        <v>71233.893478504629</v>
      </c>
      <c r="T33" s="142">
        <v>322229535.31066912</v>
      </c>
      <c r="U33" s="142">
        <v>1082.979963873416</v>
      </c>
      <c r="V33" s="213">
        <v>2786.6773998948547</v>
      </c>
      <c r="W33" s="142"/>
      <c r="X33" s="205">
        <v>134.39274085340401</v>
      </c>
      <c r="Y33" s="142">
        <v>14437.0471039964</v>
      </c>
      <c r="Z33" s="142">
        <v>4.8748777652211199</v>
      </c>
      <c r="AA33" s="142">
        <v>749.37871620294197</v>
      </c>
      <c r="AB33" s="142">
        <v>28.616081687244801</v>
      </c>
      <c r="AC33" s="142">
        <v>3.9260125717098902</v>
      </c>
      <c r="AD33" s="142">
        <v>21.192855373027601</v>
      </c>
      <c r="AE33" s="142">
        <v>26.0565917392701</v>
      </c>
      <c r="AF33" s="142">
        <v>40.9855347596556</v>
      </c>
      <c r="AG33" s="142">
        <v>8.2231933605976906</v>
      </c>
      <c r="AH33" s="142">
        <v>8.3497528299149799</v>
      </c>
      <c r="AI33" s="142">
        <v>65.252943890748696</v>
      </c>
      <c r="AJ33" s="142">
        <v>27.7017757935044</v>
      </c>
      <c r="AK33" s="142">
        <v>13.3735931479528</v>
      </c>
      <c r="AL33" s="142">
        <v>0.65153270698597199</v>
      </c>
      <c r="AM33" s="142">
        <v>7.0515422715535303</v>
      </c>
      <c r="AN33" s="142">
        <v>11.1539806476735</v>
      </c>
      <c r="AO33" s="142">
        <v>6.6233010804844996</v>
      </c>
      <c r="AP33" s="213">
        <v>7.5375045128080904</v>
      </c>
      <c r="AQ33" s="142"/>
      <c r="AR33" s="205">
        <v>882.28154852165801</v>
      </c>
      <c r="AS33" s="142">
        <v>0</v>
      </c>
      <c r="AT33" s="142">
        <v>5.89730209847224</v>
      </c>
      <c r="AU33" s="142">
        <v>5.0266222407330998</v>
      </c>
      <c r="AV33" s="142">
        <v>0.62893130937820696</v>
      </c>
      <c r="AW33" s="142">
        <v>5.5293523197089002E-2</v>
      </c>
      <c r="AX33" s="142">
        <v>0.207410263480726</v>
      </c>
      <c r="AY33" s="142">
        <v>0.121428489186814</v>
      </c>
      <c r="AZ33" s="142">
        <v>0.195081259462493</v>
      </c>
      <c r="BA33" s="142">
        <v>0.12499857431306501</v>
      </c>
      <c r="BB33" s="142">
        <v>3.4321170223179195E-2</v>
      </c>
      <c r="BC33" s="142">
        <v>4.0103498156648203E-2</v>
      </c>
      <c r="BD33" s="142">
        <v>0</v>
      </c>
      <c r="BE33" s="142">
        <v>0</v>
      </c>
      <c r="BF33" s="142">
        <v>2.1590165429569799E-3</v>
      </c>
      <c r="BG33" s="142">
        <v>0.30784156655242201</v>
      </c>
      <c r="BH33" s="142">
        <v>8.76050958343291E-2</v>
      </c>
      <c r="BI33" s="142">
        <v>0.34846957698717601</v>
      </c>
      <c r="BJ33" s="213">
        <v>0.41878658478971298</v>
      </c>
      <c r="BK33" s="142"/>
      <c r="BL33" s="205">
        <v>1016.674289375062</v>
      </c>
      <c r="BM33" s="142">
        <v>14437.0471039964</v>
      </c>
      <c r="BN33" s="142">
        <v>10.77217986369336</v>
      </c>
      <c r="BO33" s="142">
        <v>754.40533844367508</v>
      </c>
      <c r="BP33" s="142">
        <v>29.245012996623007</v>
      </c>
      <c r="BQ33" s="142">
        <v>3.9813060949069792</v>
      </c>
      <c r="BR33" s="142">
        <v>21.400265636508326</v>
      </c>
      <c r="BS33" s="142">
        <v>26.178020228456916</v>
      </c>
      <c r="BT33" s="142">
        <v>41.180616019118091</v>
      </c>
      <c r="BU33" s="142">
        <v>8.348191934910755</v>
      </c>
      <c r="BV33" s="142">
        <v>8.3840740001381597</v>
      </c>
      <c r="BW33" s="142">
        <v>65.29304738890535</v>
      </c>
      <c r="BX33" s="142">
        <v>27.7017757935044</v>
      </c>
      <c r="BY33" s="142">
        <v>13.3735931479528</v>
      </c>
      <c r="BZ33" s="142">
        <v>0.65369172352892901</v>
      </c>
      <c r="CA33" s="142">
        <v>7.359383838105952</v>
      </c>
      <c r="CB33" s="142">
        <v>11.241585743507828</v>
      </c>
      <c r="CC33" s="142">
        <v>6.9717706574716756</v>
      </c>
      <c r="CD33" s="213">
        <v>7.9562910975978038</v>
      </c>
      <c r="CF33" s="242">
        <v>1.35</v>
      </c>
    </row>
    <row r="34" spans="1:84" s="111" customFormat="1" ht="13.8">
      <c r="A34" s="65" t="s">
        <v>303</v>
      </c>
      <c r="B34" s="111">
        <v>1280</v>
      </c>
      <c r="C34" s="205">
        <v>0</v>
      </c>
      <c r="D34" s="142">
        <v>76.736573999999905</v>
      </c>
      <c r="E34" s="142">
        <v>72461.222753075243</v>
      </c>
      <c r="F34" s="142">
        <v>264203758.37414101</v>
      </c>
      <c r="G34" s="142">
        <v>1025.0094500845107</v>
      </c>
      <c r="H34" s="148">
        <v>2433.7971905433801</v>
      </c>
      <c r="I34" s="231"/>
      <c r="J34" s="205">
        <v>0.10948939038400683</v>
      </c>
      <c r="K34" s="232">
        <v>61.873862549999998</v>
      </c>
      <c r="L34" s="142">
        <v>315.14195993504597</v>
      </c>
      <c r="M34" s="233">
        <v>11651054.41792265</v>
      </c>
      <c r="N34" s="142">
        <v>48.509269638878337</v>
      </c>
      <c r="O34" s="215">
        <v>35.326300163146797</v>
      </c>
      <c r="P34" s="142"/>
      <c r="Q34" s="205">
        <v>0.10948939038400683</v>
      </c>
      <c r="R34" s="142">
        <v>138.61043654999992</v>
      </c>
      <c r="S34" s="142">
        <v>72776.364713010291</v>
      </c>
      <c r="T34" s="142">
        <v>275854812.79206365</v>
      </c>
      <c r="U34" s="142">
        <v>1073.518719723389</v>
      </c>
      <c r="V34" s="213">
        <v>2469.1234907065268</v>
      </c>
      <c r="W34" s="142"/>
      <c r="X34" s="205">
        <v>127.11559168569801</v>
      </c>
      <c r="Y34" s="142">
        <v>11944.7785399809</v>
      </c>
      <c r="Z34" s="142">
        <v>5.0478863876802302</v>
      </c>
      <c r="AA34" s="142">
        <v>923.62170609826796</v>
      </c>
      <c r="AB34" s="142">
        <v>63.185013362608899</v>
      </c>
      <c r="AC34" s="142">
        <v>3.5474774372564299</v>
      </c>
      <c r="AD34" s="142">
        <v>21.768484240001701</v>
      </c>
      <c r="AE34" s="142">
        <v>30.733548038460601</v>
      </c>
      <c r="AF34" s="142">
        <v>65.610371347171096</v>
      </c>
      <c r="AG34" s="142">
        <v>7.0426449097372199</v>
      </c>
      <c r="AH34" s="142">
        <v>7.2783983937874899</v>
      </c>
      <c r="AI34" s="142">
        <v>34.167383659149202</v>
      </c>
      <c r="AJ34" s="142">
        <v>30.178606646077899</v>
      </c>
      <c r="AK34" s="142">
        <v>13.656369050023001</v>
      </c>
      <c r="AL34" s="142">
        <v>0.44680250107908498</v>
      </c>
      <c r="AM34" s="142">
        <v>4.1480144563390198</v>
      </c>
      <c r="AN34" s="142">
        <v>10.782352674301499</v>
      </c>
      <c r="AO34" s="142">
        <v>6.5540476078065799</v>
      </c>
      <c r="AP34" s="213">
        <v>5.8199388732237702</v>
      </c>
      <c r="AQ34" s="142"/>
      <c r="AR34" s="205">
        <v>817.62398460387101</v>
      </c>
      <c r="AS34" s="142">
        <v>0</v>
      </c>
      <c r="AT34" s="142">
        <v>7.0952581994562998</v>
      </c>
      <c r="AU34" s="142">
        <v>2.2626874397340901</v>
      </c>
      <c r="AV34" s="142">
        <v>7.4812747713316002E-2</v>
      </c>
      <c r="AW34" s="142">
        <v>3.0757011015211999E-2</v>
      </c>
      <c r="AX34" s="142">
        <v>0.299476173629525</v>
      </c>
      <c r="AY34" s="142">
        <v>0.201654082569793</v>
      </c>
      <c r="AZ34" s="142">
        <v>0.44910255831311702</v>
      </c>
      <c r="BA34" s="142">
        <v>8.5717933481384401E-2</v>
      </c>
      <c r="BB34" s="142">
        <v>4.3186592241248503E-2</v>
      </c>
      <c r="BC34" s="142">
        <v>4.2757994083477899E-2</v>
      </c>
      <c r="BD34" s="142">
        <v>0.261352625767998</v>
      </c>
      <c r="BE34" s="142">
        <v>0</v>
      </c>
      <c r="BF34" s="142">
        <v>2.3896299983286899E-2</v>
      </c>
      <c r="BG34" s="142">
        <v>0.42331919469569401</v>
      </c>
      <c r="BH34" s="142">
        <v>0.27195568758356398</v>
      </c>
      <c r="BI34" s="142">
        <v>0.43063595961645201</v>
      </c>
      <c r="BJ34" s="213">
        <v>0.643530076664525</v>
      </c>
      <c r="BK34" s="142"/>
      <c r="BL34" s="205">
        <v>944.73957628956896</v>
      </c>
      <c r="BM34" s="142">
        <v>11944.7785399809</v>
      </c>
      <c r="BN34" s="142">
        <v>12.143144587136529</v>
      </c>
      <c r="BO34" s="142">
        <v>925.88439353800209</v>
      </c>
      <c r="BP34" s="142">
        <v>63.259826110322216</v>
      </c>
      <c r="BQ34" s="142">
        <v>3.5782344482716422</v>
      </c>
      <c r="BR34" s="142">
        <v>22.067960413631226</v>
      </c>
      <c r="BS34" s="142">
        <v>30.935202121030393</v>
      </c>
      <c r="BT34" s="142">
        <v>66.059473905484211</v>
      </c>
      <c r="BU34" s="142">
        <v>7.1283628432186044</v>
      </c>
      <c r="BV34" s="142">
        <v>7.3215849860287383</v>
      </c>
      <c r="BW34" s="142">
        <v>34.210141653232682</v>
      </c>
      <c r="BX34" s="142">
        <v>30.439959271845897</v>
      </c>
      <c r="BY34" s="142">
        <v>13.656369050023001</v>
      </c>
      <c r="BZ34" s="142">
        <v>0.47069880106237189</v>
      </c>
      <c r="CA34" s="142">
        <v>4.5713336510347133</v>
      </c>
      <c r="CB34" s="142">
        <v>11.054308361885063</v>
      </c>
      <c r="CC34" s="142">
        <v>6.9846835674230316</v>
      </c>
      <c r="CD34" s="213">
        <v>6.4634689498882949</v>
      </c>
      <c r="CF34" s="242">
        <v>1.54</v>
      </c>
    </row>
    <row r="35" spans="1:84" s="111" customFormat="1" ht="13.8">
      <c r="A35" s="65" t="s">
        <v>304</v>
      </c>
      <c r="B35" s="111">
        <v>1285</v>
      </c>
      <c r="C35" s="205">
        <v>0</v>
      </c>
      <c r="D35" s="142">
        <v>80.503101000000356</v>
      </c>
      <c r="E35" s="142">
        <v>69855.358150634551</v>
      </c>
      <c r="F35" s="142">
        <v>313289730.85265696</v>
      </c>
      <c r="G35" s="142">
        <v>999.87755582845762</v>
      </c>
      <c r="H35" s="148">
        <v>3062.6670975186698</v>
      </c>
      <c r="I35" s="231"/>
      <c r="J35" s="205">
        <v>0.22447319200024934</v>
      </c>
      <c r="K35" s="232">
        <v>61.261917359999998</v>
      </c>
      <c r="L35" s="142">
        <v>560.56920025112595</v>
      </c>
      <c r="M35" s="233">
        <v>11636405.378540449</v>
      </c>
      <c r="N35" s="142">
        <v>47.465914740471675</v>
      </c>
      <c r="O35" s="215">
        <v>13.0293037918732</v>
      </c>
      <c r="P35" s="142"/>
      <c r="Q35" s="205">
        <v>0.22447319200024934</v>
      </c>
      <c r="R35" s="142">
        <v>141.76501836000034</v>
      </c>
      <c r="S35" s="142">
        <v>70415.927350885671</v>
      </c>
      <c r="T35" s="142">
        <v>324926136.23119742</v>
      </c>
      <c r="U35" s="142">
        <v>1047.3434705689292</v>
      </c>
      <c r="V35" s="213">
        <v>3075.696401310543</v>
      </c>
      <c r="W35" s="142"/>
      <c r="X35" s="205">
        <v>139.76330640258001</v>
      </c>
      <c r="Y35" s="142">
        <v>12239.907129958799</v>
      </c>
      <c r="Z35" s="142">
        <v>11.3081557584159</v>
      </c>
      <c r="AA35" s="142">
        <v>683.54080558625606</v>
      </c>
      <c r="AB35" s="142">
        <v>80.497744334702602</v>
      </c>
      <c r="AC35" s="142">
        <v>3.1702382392847301</v>
      </c>
      <c r="AD35" s="142">
        <v>14.162893240524699</v>
      </c>
      <c r="AE35" s="142">
        <v>16.8267911616419</v>
      </c>
      <c r="AF35" s="142">
        <v>36.992356535483403</v>
      </c>
      <c r="AG35" s="142">
        <v>4.8829851622049203</v>
      </c>
      <c r="AH35" s="142">
        <v>5.5681044665186201</v>
      </c>
      <c r="AI35" s="142">
        <v>30.585263385016098</v>
      </c>
      <c r="AJ35" s="142">
        <v>17.883091072532299</v>
      </c>
      <c r="AK35" s="142">
        <v>7.0309337220896699</v>
      </c>
      <c r="AL35" s="142">
        <v>0.38088998797608298</v>
      </c>
      <c r="AM35" s="142">
        <v>1.6399546472839099</v>
      </c>
      <c r="AN35" s="142">
        <v>5.0814717388596904</v>
      </c>
      <c r="AO35" s="142">
        <v>5.74861778119016</v>
      </c>
      <c r="AP35" s="213">
        <v>3.4122165617922602</v>
      </c>
      <c r="AQ35" s="142"/>
      <c r="AR35" s="205">
        <v>1007.55569299987</v>
      </c>
      <c r="AS35" s="142">
        <v>0</v>
      </c>
      <c r="AT35" s="142">
        <v>5.1153916818995899</v>
      </c>
      <c r="AU35" s="142">
        <v>1.71354205517196</v>
      </c>
      <c r="AV35" s="142">
        <v>0.24440075927828001</v>
      </c>
      <c r="AW35" s="142">
        <v>3.5473831271945297E-2</v>
      </c>
      <c r="AX35" s="142">
        <v>0.50482378976342801</v>
      </c>
      <c r="AY35" s="142">
        <v>2.26831414143173E-2</v>
      </c>
      <c r="AZ35" s="142">
        <v>0.82101293895245198</v>
      </c>
      <c r="BA35" s="142">
        <v>7.6715279910772496E-2</v>
      </c>
      <c r="BB35" s="142">
        <v>3.3108051838806801E-2</v>
      </c>
      <c r="BC35" s="142">
        <v>5.3402878892349299E-2</v>
      </c>
      <c r="BD35" s="142">
        <v>0</v>
      </c>
      <c r="BE35" s="142">
        <v>0</v>
      </c>
      <c r="BF35" s="142">
        <v>1.9926657849180401E-3</v>
      </c>
      <c r="BG35" s="142">
        <v>0.403176413923239</v>
      </c>
      <c r="BH35" s="142">
        <v>0.15933086591469101</v>
      </c>
      <c r="BI35" s="142">
        <v>0.43272401676803302</v>
      </c>
      <c r="BJ35" s="213">
        <v>0.73045316129759397</v>
      </c>
      <c r="BK35" s="142"/>
      <c r="BL35" s="205">
        <v>1147.3189994024499</v>
      </c>
      <c r="BM35" s="142">
        <v>12239.907129958799</v>
      </c>
      <c r="BN35" s="142">
        <v>16.423547440315488</v>
      </c>
      <c r="BO35" s="142">
        <v>685.25434764142801</v>
      </c>
      <c r="BP35" s="142">
        <v>80.742145093980881</v>
      </c>
      <c r="BQ35" s="142">
        <v>3.2057120705566753</v>
      </c>
      <c r="BR35" s="142">
        <v>14.667717030288127</v>
      </c>
      <c r="BS35" s="142">
        <v>16.849474303056216</v>
      </c>
      <c r="BT35" s="142">
        <v>37.813369474435852</v>
      </c>
      <c r="BU35" s="142">
        <v>4.9597004421156932</v>
      </c>
      <c r="BV35" s="142">
        <v>5.6012125183574266</v>
      </c>
      <c r="BW35" s="142">
        <v>30.638666263908448</v>
      </c>
      <c r="BX35" s="142">
        <v>17.883091072532299</v>
      </c>
      <c r="BY35" s="142">
        <v>7.0309337220896699</v>
      </c>
      <c r="BZ35" s="142">
        <v>0.382882653761001</v>
      </c>
      <c r="CA35" s="142">
        <v>2.0431310612071489</v>
      </c>
      <c r="CB35" s="142">
        <v>5.2408026047743812</v>
      </c>
      <c r="CC35" s="142">
        <v>6.1813417979581926</v>
      </c>
      <c r="CD35" s="213">
        <v>4.1426697230898544</v>
      </c>
      <c r="CF35" s="242">
        <v>1.1000000000000001</v>
      </c>
    </row>
    <row r="36" spans="1:84" s="111" customFormat="1" ht="13.8">
      <c r="A36" s="65" t="s">
        <v>305</v>
      </c>
      <c r="B36" s="111">
        <v>1290</v>
      </c>
      <c r="C36" s="205">
        <v>5.0526262298583001E-2</v>
      </c>
      <c r="D36" s="142">
        <v>84.665826000000905</v>
      </c>
      <c r="E36" s="142">
        <v>69528.056647895253</v>
      </c>
      <c r="F36" s="142">
        <v>265228672.83868051</v>
      </c>
      <c r="G36" s="142">
        <v>1064.9847540226469</v>
      </c>
      <c r="H36" s="148">
        <v>2436.8392684128298</v>
      </c>
      <c r="I36" s="231"/>
      <c r="J36" s="205">
        <v>0.11764855343252782</v>
      </c>
      <c r="K36" s="232">
        <v>69.080419629999994</v>
      </c>
      <c r="L36" s="142">
        <v>1049.3026542139701</v>
      </c>
      <c r="M36" s="233">
        <v>13463713.290852498</v>
      </c>
      <c r="N36" s="142">
        <v>55.621502664996342</v>
      </c>
      <c r="O36" s="215">
        <v>67.805779671917691</v>
      </c>
      <c r="P36" s="142"/>
      <c r="Q36" s="205">
        <v>0.16817481573111082</v>
      </c>
      <c r="R36" s="142">
        <v>153.74624563000089</v>
      </c>
      <c r="S36" s="142">
        <v>70577.359302109224</v>
      </c>
      <c r="T36" s="142">
        <v>278692386.12953299</v>
      </c>
      <c r="U36" s="142">
        <v>1120.6062566876433</v>
      </c>
      <c r="V36" s="213">
        <v>2504.6450480847475</v>
      </c>
      <c r="W36" s="142"/>
      <c r="X36" s="205">
        <v>142.84931430339799</v>
      </c>
      <c r="Y36" s="142">
        <v>14545.5532956511</v>
      </c>
      <c r="Z36" s="142">
        <v>4.8006668033259796</v>
      </c>
      <c r="AA36" s="142">
        <v>1069.6544599594099</v>
      </c>
      <c r="AB36" s="142">
        <v>141.31953817790901</v>
      </c>
      <c r="AC36" s="142">
        <v>8.3574933190237903</v>
      </c>
      <c r="AD36" s="142">
        <v>52.9447477269592</v>
      </c>
      <c r="AE36" s="142">
        <v>41.698127663092599</v>
      </c>
      <c r="AF36" s="142">
        <v>173.532517807358</v>
      </c>
      <c r="AG36" s="142">
        <v>21.766319428172999</v>
      </c>
      <c r="AH36" s="142">
        <v>21.009669142804398</v>
      </c>
      <c r="AI36" s="142">
        <v>34.4176889809332</v>
      </c>
      <c r="AJ36" s="142">
        <v>74.476310854829293</v>
      </c>
      <c r="AK36" s="142">
        <v>30.672422591988902</v>
      </c>
      <c r="AL36" s="142">
        <v>0.58500926098717798</v>
      </c>
      <c r="AM36" s="142">
        <v>4.9442535351028098</v>
      </c>
      <c r="AN36" s="142">
        <v>25.681101425481</v>
      </c>
      <c r="AO36" s="142">
        <v>8.3921680447403997</v>
      </c>
      <c r="AP36" s="213">
        <v>4.2754731192175104</v>
      </c>
      <c r="AQ36" s="142"/>
      <c r="AR36" s="205">
        <v>843.67308169984506</v>
      </c>
      <c r="AS36" s="142">
        <v>0</v>
      </c>
      <c r="AT36" s="142">
        <v>5.2836670882400298</v>
      </c>
      <c r="AU36" s="142">
        <v>7.2917154757772904</v>
      </c>
      <c r="AV36" s="142">
        <v>3.0540531058230298E-2</v>
      </c>
      <c r="AW36" s="142">
        <v>0.30221132437642501</v>
      </c>
      <c r="AX36" s="142">
        <v>0.348870348649092</v>
      </c>
      <c r="AY36" s="142">
        <v>8.3048075610078306E-2</v>
      </c>
      <c r="AZ36" s="142">
        <v>4.1965680454196503</v>
      </c>
      <c r="BA36" s="142">
        <v>0.114714079115011</v>
      </c>
      <c r="BB36" s="142">
        <v>7.9460750269968808E-2</v>
      </c>
      <c r="BC36" s="142">
        <v>6.3706361212248E-2</v>
      </c>
      <c r="BD36" s="142">
        <v>0</v>
      </c>
      <c r="BE36" s="142">
        <v>0</v>
      </c>
      <c r="BF36" s="142">
        <v>1.77699558324502E-2</v>
      </c>
      <c r="BG36" s="142">
        <v>0.45427247484903299</v>
      </c>
      <c r="BH36" s="142">
        <v>0.189064876131744</v>
      </c>
      <c r="BI36" s="142">
        <v>0.33601723054096799</v>
      </c>
      <c r="BJ36" s="213">
        <v>1.21936721149091</v>
      </c>
      <c r="BK36" s="142"/>
      <c r="BL36" s="205">
        <v>986.5223960032431</v>
      </c>
      <c r="BM36" s="142">
        <v>14545.5532956511</v>
      </c>
      <c r="BN36" s="142">
        <v>10.084333891566009</v>
      </c>
      <c r="BO36" s="142">
        <v>1076.9461754351871</v>
      </c>
      <c r="BP36" s="142">
        <v>141.35007870896723</v>
      </c>
      <c r="BQ36" s="142">
        <v>8.6597046434002145</v>
      </c>
      <c r="BR36" s="142">
        <v>53.293618075608293</v>
      </c>
      <c r="BS36" s="142">
        <v>41.781175738702679</v>
      </c>
      <c r="BT36" s="142">
        <v>177.72908585277764</v>
      </c>
      <c r="BU36" s="142">
        <v>21.881033507288009</v>
      </c>
      <c r="BV36" s="142">
        <v>21.089129893074368</v>
      </c>
      <c r="BW36" s="142">
        <v>34.481395342145447</v>
      </c>
      <c r="BX36" s="142">
        <v>74.476310854829293</v>
      </c>
      <c r="BY36" s="142">
        <v>30.672422591988902</v>
      </c>
      <c r="BZ36" s="142">
        <v>0.60277921681962821</v>
      </c>
      <c r="CA36" s="142">
        <v>5.3985260099518424</v>
      </c>
      <c r="CB36" s="142">
        <v>25.870166301612745</v>
      </c>
      <c r="CC36" s="142">
        <v>8.7281852752813673</v>
      </c>
      <c r="CD36" s="213">
        <v>5.4948403307084206</v>
      </c>
      <c r="CF36" s="242">
        <v>1.67</v>
      </c>
    </row>
    <row r="37" spans="1:84" s="111" customFormat="1" ht="13.8">
      <c r="A37" s="65" t="s">
        <v>306</v>
      </c>
      <c r="B37" s="111">
        <v>1295</v>
      </c>
      <c r="C37" s="205">
        <v>4.4699414675443749E-2</v>
      </c>
      <c r="D37" s="142">
        <v>82.482129000000086</v>
      </c>
      <c r="E37" s="142">
        <v>49870.558462047746</v>
      </c>
      <c r="F37" s="142">
        <v>247290702.0015783</v>
      </c>
      <c r="G37" s="142">
        <v>838.64798062328498</v>
      </c>
      <c r="H37" s="148">
        <v>2404.1354911486601</v>
      </c>
      <c r="I37" s="231"/>
      <c r="J37" s="205">
        <v>0.14444624009580637</v>
      </c>
      <c r="K37" s="232">
        <v>54.635029889999998</v>
      </c>
      <c r="L37" s="142">
        <v>1650.8561772600001</v>
      </c>
      <c r="M37" s="233">
        <v>8811444.3883921988</v>
      </c>
      <c r="N37" s="142">
        <v>50.911210505658332</v>
      </c>
      <c r="O37" s="215">
        <v>24.0287133483003</v>
      </c>
      <c r="P37" s="142"/>
      <c r="Q37" s="205">
        <v>0.18914565477125012</v>
      </c>
      <c r="R37" s="142">
        <v>137.1171588900001</v>
      </c>
      <c r="S37" s="142">
        <v>51521.414639307746</v>
      </c>
      <c r="T37" s="142">
        <v>256102146.38997051</v>
      </c>
      <c r="U37" s="142">
        <v>889.55919112894333</v>
      </c>
      <c r="V37" s="213">
        <v>2428.1642044969603</v>
      </c>
      <c r="W37" s="142"/>
      <c r="X37" s="205">
        <v>130.495121299782</v>
      </c>
      <c r="Y37" s="142">
        <v>10472.954472357</v>
      </c>
      <c r="Z37" s="142">
        <v>10.5271336655785</v>
      </c>
      <c r="AA37" s="142">
        <v>479.03248384330499</v>
      </c>
      <c r="AB37" s="142">
        <v>10.042173936923501</v>
      </c>
      <c r="AC37" s="142">
        <v>3.25039329238209</v>
      </c>
      <c r="AD37" s="142">
        <v>15.965106463503099</v>
      </c>
      <c r="AE37" s="142">
        <v>12.2623621875026</v>
      </c>
      <c r="AF37" s="142">
        <v>33.391110997138803</v>
      </c>
      <c r="AG37" s="142">
        <v>5.4730429121422297</v>
      </c>
      <c r="AH37" s="142">
        <v>5.4193545153498999</v>
      </c>
      <c r="AI37" s="142">
        <v>38.160128963817698</v>
      </c>
      <c r="AJ37" s="142">
        <v>20.761761794745599</v>
      </c>
      <c r="AK37" s="142">
        <v>7.9695579688736302</v>
      </c>
      <c r="AL37" s="142">
        <v>0.74453734759597701</v>
      </c>
      <c r="AM37" s="142">
        <v>11.7918074295858</v>
      </c>
      <c r="AN37" s="142">
        <v>7.2449877704220196</v>
      </c>
      <c r="AO37" s="142">
        <v>6.8887056832962701</v>
      </c>
      <c r="AP37" s="213">
        <v>5.3967037255088499</v>
      </c>
      <c r="AQ37" s="142"/>
      <c r="AR37" s="205">
        <v>810.013682765976</v>
      </c>
      <c r="AS37" s="142">
        <v>0</v>
      </c>
      <c r="AT37" s="142">
        <v>31.495514922136</v>
      </c>
      <c r="AU37" s="142">
        <v>3.1887638275240202</v>
      </c>
      <c r="AV37" s="142">
        <v>0.10070686224601599</v>
      </c>
      <c r="AW37" s="142">
        <v>5.1069844237790603E-2</v>
      </c>
      <c r="AX37" s="142">
        <v>0.71662181967314498</v>
      </c>
      <c r="AY37" s="142">
        <v>0.16477939456443699</v>
      </c>
      <c r="AZ37" s="142">
        <v>0.40489042712080803</v>
      </c>
      <c r="BA37" s="142">
        <v>0.228184093158673</v>
      </c>
      <c r="BB37" s="142">
        <v>4.0279974396778398E-2</v>
      </c>
      <c r="BC37" s="142">
        <v>8.2280293637957705E-2</v>
      </c>
      <c r="BD37" s="142">
        <v>0</v>
      </c>
      <c r="BE37" s="142">
        <v>0</v>
      </c>
      <c r="BF37" s="142">
        <v>1.4988355347700299E-3</v>
      </c>
      <c r="BG37" s="142">
        <v>0.25116976181691397</v>
      </c>
      <c r="BH37" s="142">
        <v>8.9113512825126695E-2</v>
      </c>
      <c r="BI37" s="142">
        <v>1.4453300896913801</v>
      </c>
      <c r="BJ37" s="213">
        <v>1.0938699003871999</v>
      </c>
      <c r="BK37" s="142"/>
      <c r="BL37" s="205">
        <v>940.508804065758</v>
      </c>
      <c r="BM37" s="142">
        <v>10472.954472357</v>
      </c>
      <c r="BN37" s="142">
        <v>42.0226485877145</v>
      </c>
      <c r="BO37" s="142">
        <v>482.22124767082903</v>
      </c>
      <c r="BP37" s="142">
        <v>10.142880799169516</v>
      </c>
      <c r="BQ37" s="142">
        <v>3.3014631366198808</v>
      </c>
      <c r="BR37" s="142">
        <v>16.681728283176245</v>
      </c>
      <c r="BS37" s="142">
        <v>12.427141582067037</v>
      </c>
      <c r="BT37" s="142">
        <v>33.796001424259615</v>
      </c>
      <c r="BU37" s="142">
        <v>5.7012270053009031</v>
      </c>
      <c r="BV37" s="142">
        <v>5.4596344897466782</v>
      </c>
      <c r="BW37" s="142">
        <v>38.242409257455655</v>
      </c>
      <c r="BX37" s="142">
        <v>20.761761794745599</v>
      </c>
      <c r="BY37" s="142">
        <v>7.9695579688736302</v>
      </c>
      <c r="BZ37" s="142">
        <v>0.74603618313074704</v>
      </c>
      <c r="CA37" s="142">
        <v>12.042977191402715</v>
      </c>
      <c r="CB37" s="142">
        <v>7.3341012832471462</v>
      </c>
      <c r="CC37" s="142">
        <v>8.3340357729876509</v>
      </c>
      <c r="CD37" s="213">
        <v>6.49057362589605</v>
      </c>
      <c r="CF37" s="242">
        <v>1.07</v>
      </c>
    </row>
    <row r="38" spans="1:84" s="111" customFormat="1" ht="13.8">
      <c r="A38" s="65" t="s">
        <v>307</v>
      </c>
      <c r="B38" s="111">
        <v>1300</v>
      </c>
      <c r="C38" s="205">
        <v>0.13628883998983474</v>
      </c>
      <c r="D38" s="142">
        <v>67.264362000000446</v>
      </c>
      <c r="E38" s="142">
        <v>71842.408109967451</v>
      </c>
      <c r="F38" s="142">
        <v>261934676.0190213</v>
      </c>
      <c r="G38" s="142">
        <v>969.75278301601497</v>
      </c>
      <c r="H38" s="148">
        <v>2624.68604107692</v>
      </c>
      <c r="I38" s="231"/>
      <c r="J38" s="205">
        <v>0.17872747151982904</v>
      </c>
      <c r="K38" s="232">
        <v>55.581911549999994</v>
      </c>
      <c r="L38" s="142">
        <v>52.452539341417697</v>
      </c>
      <c r="M38" s="233">
        <v>9644168.6473274492</v>
      </c>
      <c r="N38" s="142">
        <v>56.846438143470337</v>
      </c>
      <c r="O38" s="215">
        <v>44.041656330869898</v>
      </c>
      <c r="P38" s="142"/>
      <c r="Q38" s="205">
        <v>0.3150163115096638</v>
      </c>
      <c r="R38" s="142">
        <v>122.84627355000046</v>
      </c>
      <c r="S38" s="142">
        <v>71894.860649308874</v>
      </c>
      <c r="T38" s="142">
        <v>271578844.66634876</v>
      </c>
      <c r="U38" s="142">
        <v>1026.5992211594853</v>
      </c>
      <c r="V38" s="213">
        <v>2668.7276974077899</v>
      </c>
      <c r="W38" s="142"/>
      <c r="X38" s="205">
        <v>144.233191837444</v>
      </c>
      <c r="Y38" s="142">
        <v>9820.0656637380707</v>
      </c>
      <c r="Z38" s="142">
        <v>6.9751755255860299</v>
      </c>
      <c r="AA38" s="142">
        <v>780.30319648512295</v>
      </c>
      <c r="AB38" s="142">
        <v>33.464568085404501</v>
      </c>
      <c r="AC38" s="142">
        <v>2.96820020458832</v>
      </c>
      <c r="AD38" s="142">
        <v>14.821747067701899</v>
      </c>
      <c r="AE38" s="142">
        <v>14.0432248486253</v>
      </c>
      <c r="AF38" s="142">
        <v>44.760922660434503</v>
      </c>
      <c r="AG38" s="142">
        <v>6.7129594691212198</v>
      </c>
      <c r="AH38" s="142">
        <v>5.7126688662096896</v>
      </c>
      <c r="AI38" s="142">
        <v>34.941769459361502</v>
      </c>
      <c r="AJ38" s="142">
        <v>19.533758369845</v>
      </c>
      <c r="AK38" s="142">
        <v>8.2256506834992003</v>
      </c>
      <c r="AL38" s="142">
        <v>0.72571632269565101</v>
      </c>
      <c r="AM38" s="142">
        <v>6.86615036705021</v>
      </c>
      <c r="AN38" s="142">
        <v>12.839207161794301</v>
      </c>
      <c r="AO38" s="142">
        <v>6.4355528201366603</v>
      </c>
      <c r="AP38" s="213">
        <v>5.1046186076847198</v>
      </c>
      <c r="AQ38" s="142"/>
      <c r="AR38" s="205">
        <v>813.07082230171795</v>
      </c>
      <c r="AS38" s="142">
        <v>0</v>
      </c>
      <c r="AT38" s="142">
        <v>28.5385699244185</v>
      </c>
      <c r="AU38" s="142">
        <v>1.8890511212140799</v>
      </c>
      <c r="AV38" s="142">
        <v>0.44830463258627301</v>
      </c>
      <c r="AW38" s="142">
        <v>9.6319582911330207E-2</v>
      </c>
      <c r="AX38" s="142">
        <v>1.2160926709289801</v>
      </c>
      <c r="AY38" s="142">
        <v>0.40347532520540202</v>
      </c>
      <c r="AZ38" s="142">
        <v>1.97525068456969</v>
      </c>
      <c r="BA38" s="142">
        <v>0.17467999899181499</v>
      </c>
      <c r="BB38" s="142">
        <v>4.3203661230088605E-2</v>
      </c>
      <c r="BC38" s="142">
        <v>1.42397927438553E-2</v>
      </c>
      <c r="BD38" s="142">
        <v>0</v>
      </c>
      <c r="BE38" s="142">
        <v>0</v>
      </c>
      <c r="BF38" s="142">
        <v>2.6804015256322298E-3</v>
      </c>
      <c r="BG38" s="142">
        <v>0.21716009083870999</v>
      </c>
      <c r="BH38" s="142">
        <v>0.167232679087047</v>
      </c>
      <c r="BI38" s="142">
        <v>1.7537447505622601</v>
      </c>
      <c r="BJ38" s="213">
        <v>0.88033224301795199</v>
      </c>
      <c r="BK38" s="142"/>
      <c r="BL38" s="205">
        <v>957.30401413916195</v>
      </c>
      <c r="BM38" s="142">
        <v>9820.0656637380707</v>
      </c>
      <c r="BN38" s="142">
        <v>35.513745450004528</v>
      </c>
      <c r="BO38" s="142">
        <v>782.19224760633699</v>
      </c>
      <c r="BP38" s="142">
        <v>33.912872717990773</v>
      </c>
      <c r="BQ38" s="142">
        <v>3.0645197874996501</v>
      </c>
      <c r="BR38" s="142">
        <v>16.037839738630879</v>
      </c>
      <c r="BS38" s="142">
        <v>14.446700173830703</v>
      </c>
      <c r="BT38" s="142">
        <v>46.73617334500419</v>
      </c>
      <c r="BU38" s="142">
        <v>6.8876394681130346</v>
      </c>
      <c r="BV38" s="142">
        <v>5.7558725274397782</v>
      </c>
      <c r="BW38" s="142">
        <v>34.95600925210536</v>
      </c>
      <c r="BX38" s="142">
        <v>19.533758369845</v>
      </c>
      <c r="BY38" s="142">
        <v>8.2256506834992003</v>
      </c>
      <c r="BZ38" s="142">
        <v>0.72839672422128321</v>
      </c>
      <c r="CA38" s="142">
        <v>7.0833104578889197</v>
      </c>
      <c r="CB38" s="142">
        <v>13.006439840881347</v>
      </c>
      <c r="CC38" s="142">
        <v>8.1892975706989208</v>
      </c>
      <c r="CD38" s="213">
        <v>5.9849508507026714</v>
      </c>
      <c r="CF38" s="242">
        <v>1.03</v>
      </c>
    </row>
    <row r="39" spans="1:84" s="111" customFormat="1" ht="13.8">
      <c r="A39" s="65" t="s">
        <v>308</v>
      </c>
      <c r="B39" s="111">
        <v>1305</v>
      </c>
      <c r="C39" s="205">
        <v>6.4544289163688998E-2</v>
      </c>
      <c r="D39" s="142">
        <v>93.488156999999092</v>
      </c>
      <c r="E39" s="142">
        <v>63944.806840864352</v>
      </c>
      <c r="F39" s="142">
        <v>282558768.58445132</v>
      </c>
      <c r="G39" s="142">
        <v>1088.4510605965895</v>
      </c>
      <c r="H39" s="148">
        <v>2737.7460156912698</v>
      </c>
      <c r="I39" s="231"/>
      <c r="J39" s="205">
        <v>0.10827418548554098</v>
      </c>
      <c r="K39" s="232">
        <v>51.479812799999998</v>
      </c>
      <c r="L39" s="142">
        <v>1494.45857585823</v>
      </c>
      <c r="M39" s="233">
        <v>18101836.704757549</v>
      </c>
      <c r="N39" s="142">
        <v>61.799481810342009</v>
      </c>
      <c r="O39" s="215">
        <v>50.2860253593891</v>
      </c>
      <c r="P39" s="142"/>
      <c r="Q39" s="205">
        <v>0.17281847464922998</v>
      </c>
      <c r="R39" s="142">
        <v>144.96796979999908</v>
      </c>
      <c r="S39" s="142">
        <v>65439.265416722585</v>
      </c>
      <c r="T39" s="142">
        <v>300660605.28920889</v>
      </c>
      <c r="U39" s="142">
        <v>1150.2505424069316</v>
      </c>
      <c r="V39" s="213">
        <v>2788.0320410506588</v>
      </c>
      <c r="W39" s="142"/>
      <c r="X39" s="205">
        <v>145.90656108638299</v>
      </c>
      <c r="Y39" s="142">
        <v>12976.8153251444</v>
      </c>
      <c r="Z39" s="142">
        <v>13.609151103726401</v>
      </c>
      <c r="AA39" s="142">
        <v>570.54476684673398</v>
      </c>
      <c r="AB39" s="142">
        <v>60.6287984669029</v>
      </c>
      <c r="AC39" s="142">
        <v>4.3509357193511997</v>
      </c>
      <c r="AD39" s="142">
        <v>18.402297858843902</v>
      </c>
      <c r="AE39" s="142">
        <v>13.2808760535299</v>
      </c>
      <c r="AF39" s="142">
        <v>51.987226130640501</v>
      </c>
      <c r="AG39" s="142">
        <v>5.77697993104759</v>
      </c>
      <c r="AH39" s="142">
        <v>5.5798433980420601</v>
      </c>
      <c r="AI39" s="142">
        <v>42.133019064663301</v>
      </c>
      <c r="AJ39" s="142">
        <v>9.7174115553776499</v>
      </c>
      <c r="AK39" s="142">
        <v>4.3378987526690898</v>
      </c>
      <c r="AL39" s="142">
        <v>0.66942703905960499</v>
      </c>
      <c r="AM39" s="142">
        <v>10.4379724610219</v>
      </c>
      <c r="AN39" s="142">
        <v>7.6189247390518497</v>
      </c>
      <c r="AO39" s="142">
        <v>7.4092458341247003</v>
      </c>
      <c r="AP39" s="213">
        <v>5.0571940571020901</v>
      </c>
      <c r="AQ39" s="142"/>
      <c r="AR39" s="205">
        <v>904.36928022344205</v>
      </c>
      <c r="AS39" s="142">
        <v>0</v>
      </c>
      <c r="AT39" s="142">
        <v>7.0083618872613496</v>
      </c>
      <c r="AU39" s="142">
        <v>3.7406003011169902</v>
      </c>
      <c r="AV39" s="142">
        <v>0.33681084861456201</v>
      </c>
      <c r="AW39" s="142">
        <v>9.5776190366770597E-2</v>
      </c>
      <c r="AX39" s="142">
        <v>0.13635761360727899</v>
      </c>
      <c r="AY39" s="142">
        <v>0.116648615389987</v>
      </c>
      <c r="AZ39" s="142">
        <v>1.05893546757888</v>
      </c>
      <c r="BA39" s="142">
        <v>0.16403132954868899</v>
      </c>
      <c r="BB39" s="142">
        <v>5.8789540499564599E-2</v>
      </c>
      <c r="BC39" s="142">
        <v>4.4728196952351598E-2</v>
      </c>
      <c r="BD39" s="142">
        <v>0</v>
      </c>
      <c r="BE39" s="142">
        <v>0</v>
      </c>
      <c r="BF39" s="142">
        <v>4.4116466578574204E-3</v>
      </c>
      <c r="BG39" s="142">
        <v>0.23344141208710101</v>
      </c>
      <c r="BH39" s="142">
        <v>9.1492002518430704E-2</v>
      </c>
      <c r="BI39" s="142">
        <v>1.0258678957179199</v>
      </c>
      <c r="BJ39" s="213">
        <v>0.27641636876460002</v>
      </c>
      <c r="BK39" s="142"/>
      <c r="BL39" s="205">
        <v>1050.275841309825</v>
      </c>
      <c r="BM39" s="142">
        <v>12976.8153251444</v>
      </c>
      <c r="BN39" s="142">
        <v>20.617512990987748</v>
      </c>
      <c r="BO39" s="142">
        <v>574.28536714785093</v>
      </c>
      <c r="BP39" s="142">
        <v>60.965609315517462</v>
      </c>
      <c r="BQ39" s="142">
        <v>4.4467119097179699</v>
      </c>
      <c r="BR39" s="142">
        <v>18.538655472451179</v>
      </c>
      <c r="BS39" s="142">
        <v>13.397524668919887</v>
      </c>
      <c r="BT39" s="142">
        <v>53.046161598219378</v>
      </c>
      <c r="BU39" s="142">
        <v>5.9410112605962793</v>
      </c>
      <c r="BV39" s="142">
        <v>5.6386329385416243</v>
      </c>
      <c r="BW39" s="142">
        <v>42.17774726161565</v>
      </c>
      <c r="BX39" s="142">
        <v>9.7174115553776499</v>
      </c>
      <c r="BY39" s="142">
        <v>4.3378987526690898</v>
      </c>
      <c r="BZ39" s="142">
        <v>0.67383868571746242</v>
      </c>
      <c r="CA39" s="142">
        <v>10.671413873109001</v>
      </c>
      <c r="CB39" s="142">
        <v>7.7104167415702802</v>
      </c>
      <c r="CC39" s="142">
        <v>8.4351137298426195</v>
      </c>
      <c r="CD39" s="213">
        <v>5.3336104258666905</v>
      </c>
      <c r="CF39" s="242">
        <v>1.18</v>
      </c>
    </row>
    <row r="40" spans="1:84" s="111" customFormat="1" ht="13.8">
      <c r="A40" s="65" t="s">
        <v>309</v>
      </c>
      <c r="B40" s="111">
        <v>1310</v>
      </c>
      <c r="C40" s="205">
        <v>0.13919564428148526</v>
      </c>
      <c r="D40" s="142">
        <v>76.375350000000807</v>
      </c>
      <c r="E40" s="142">
        <v>88807.173537116105</v>
      </c>
      <c r="F40" s="142">
        <v>282854994.76500154</v>
      </c>
      <c r="G40" s="142">
        <v>1256.1696522741406</v>
      </c>
      <c r="H40" s="148">
        <v>2584.9225086053002</v>
      </c>
      <c r="I40" s="231"/>
      <c r="J40" s="205">
        <v>0.28349663252417079</v>
      </c>
      <c r="K40" s="232">
        <v>43.666648710000004</v>
      </c>
      <c r="L40" s="142">
        <v>1126.6810863956</v>
      </c>
      <c r="M40" s="233">
        <v>12867760.508880598</v>
      </c>
      <c r="N40" s="142">
        <v>56.021442540653005</v>
      </c>
      <c r="O40" s="215">
        <v>35.696892509524297</v>
      </c>
      <c r="P40" s="142"/>
      <c r="Q40" s="205">
        <v>0.42269227680565602</v>
      </c>
      <c r="R40" s="142">
        <v>120.04199871000081</v>
      </c>
      <c r="S40" s="142">
        <v>89933.85462351171</v>
      </c>
      <c r="T40" s="142">
        <v>295722755.27388215</v>
      </c>
      <c r="U40" s="142">
        <v>1312.1910948147936</v>
      </c>
      <c r="V40" s="213">
        <v>2620.6194011148245</v>
      </c>
      <c r="W40" s="142"/>
      <c r="X40" s="205">
        <v>173.99541650130499</v>
      </c>
      <c r="Y40" s="142">
        <v>9012.6202039813998</v>
      </c>
      <c r="Z40" s="142">
        <v>9.5932121388210305</v>
      </c>
      <c r="AA40" s="142">
        <v>391.24954999431401</v>
      </c>
      <c r="AB40" s="142">
        <v>34.302364792261997</v>
      </c>
      <c r="AC40" s="142">
        <v>5.70429075160156</v>
      </c>
      <c r="AD40" s="142">
        <v>22.405773578557501</v>
      </c>
      <c r="AE40" s="142">
        <v>12.7673633984906</v>
      </c>
      <c r="AF40" s="142">
        <v>40.789927484063703</v>
      </c>
      <c r="AG40" s="142">
        <v>6.5726818329979499</v>
      </c>
      <c r="AH40" s="142">
        <v>6.2022089982036004</v>
      </c>
      <c r="AI40" s="142">
        <v>40.692632580474402</v>
      </c>
      <c r="AJ40" s="142">
        <v>28.817620408144101</v>
      </c>
      <c r="AK40" s="142">
        <v>11.2053950184276</v>
      </c>
      <c r="AL40" s="142">
        <v>0.72794995750999503</v>
      </c>
      <c r="AM40" s="142">
        <v>9.8859761262930004</v>
      </c>
      <c r="AN40" s="142">
        <v>6.4624518376345499</v>
      </c>
      <c r="AO40" s="142">
        <v>11.576998358422101</v>
      </c>
      <c r="AP40" s="213">
        <v>7.1743814153454801</v>
      </c>
      <c r="AQ40" s="142"/>
      <c r="AR40" s="205">
        <v>955.16805994686695</v>
      </c>
      <c r="AS40" s="142">
        <v>0</v>
      </c>
      <c r="AT40" s="142">
        <v>3.9819834377980299</v>
      </c>
      <c r="AU40" s="142">
        <v>8.6204335006228803</v>
      </c>
      <c r="AV40" s="142">
        <v>8.3896178657232603E-2</v>
      </c>
      <c r="AW40" s="142">
        <v>8.5619882186812699E-2</v>
      </c>
      <c r="AX40" s="142">
        <v>0.16476626877155001</v>
      </c>
      <c r="AY40" s="142">
        <v>0.17949318197429401</v>
      </c>
      <c r="AZ40" s="142">
        <v>0.97214657569221596</v>
      </c>
      <c r="BA40" s="142">
        <v>0.24524790647002201</v>
      </c>
      <c r="BB40" s="142">
        <v>3.72021748805468E-2</v>
      </c>
      <c r="BC40" s="142">
        <v>6.5584566595691604E-2</v>
      </c>
      <c r="BD40" s="142">
        <v>0.25349073652781001</v>
      </c>
      <c r="BE40" s="142">
        <v>0.108486167285856</v>
      </c>
      <c r="BF40" s="142">
        <v>1.8378418354082399E-2</v>
      </c>
      <c r="BG40" s="142">
        <v>0.49533943538057601</v>
      </c>
      <c r="BH40" s="142">
        <v>0.27575359157565899</v>
      </c>
      <c r="BI40" s="142">
        <v>0.48085734754644499</v>
      </c>
      <c r="BJ40" s="213">
        <v>0.56745180248888605</v>
      </c>
      <c r="BK40" s="142"/>
      <c r="BL40" s="205">
        <v>1129.1634764481719</v>
      </c>
      <c r="BM40" s="142">
        <v>9012.6202039813998</v>
      </c>
      <c r="BN40" s="142">
        <v>13.575195576619061</v>
      </c>
      <c r="BO40" s="142">
        <v>399.86998349493689</v>
      </c>
      <c r="BP40" s="142">
        <v>34.386260970919231</v>
      </c>
      <c r="BQ40" s="142">
        <v>5.7899106337883728</v>
      </c>
      <c r="BR40" s="142">
        <v>22.570539847329051</v>
      </c>
      <c r="BS40" s="142">
        <v>12.946856580464894</v>
      </c>
      <c r="BT40" s="142">
        <v>41.762074059755918</v>
      </c>
      <c r="BU40" s="142">
        <v>6.8179297394679717</v>
      </c>
      <c r="BV40" s="142">
        <v>6.2394111730841475</v>
      </c>
      <c r="BW40" s="142">
        <v>40.758217147070091</v>
      </c>
      <c r="BX40" s="142">
        <v>29.07111114467191</v>
      </c>
      <c r="BY40" s="142">
        <v>11.313881185713456</v>
      </c>
      <c r="BZ40" s="142">
        <v>0.74632837586407741</v>
      </c>
      <c r="CA40" s="142">
        <v>10.381315561673576</v>
      </c>
      <c r="CB40" s="142">
        <v>6.7382054292102085</v>
      </c>
      <c r="CC40" s="142">
        <v>12.057855705968546</v>
      </c>
      <c r="CD40" s="213">
        <v>7.7418332178343663</v>
      </c>
      <c r="CF40" s="242">
        <v>0.94</v>
      </c>
    </row>
    <row r="41" spans="1:84" s="111" customFormat="1" ht="13.8">
      <c r="A41" s="65" t="s">
        <v>310</v>
      </c>
      <c r="B41" s="111">
        <v>1315</v>
      </c>
      <c r="C41" s="205">
        <v>4.6578747787721753E-2</v>
      </c>
      <c r="D41" s="142">
        <v>76.6799730000008</v>
      </c>
      <c r="E41" s="142">
        <v>78402.55878347221</v>
      </c>
      <c r="F41" s="142">
        <v>283981991.71572661</v>
      </c>
      <c r="G41" s="142">
        <v>1161.8010795061425</v>
      </c>
      <c r="H41" s="148">
        <v>2539.1425336611001</v>
      </c>
      <c r="I41" s="231"/>
      <c r="J41" s="205">
        <v>0.13175466273386879</v>
      </c>
      <c r="K41" s="232">
        <v>52.137427500000001</v>
      </c>
      <c r="L41" s="142">
        <v>1703.6059110126801</v>
      </c>
      <c r="M41" s="233">
        <v>14240045.326012101</v>
      </c>
      <c r="N41" s="142">
        <v>50.813033735163671</v>
      </c>
      <c r="O41" s="215">
        <v>26.133720734049803</v>
      </c>
      <c r="P41" s="142"/>
      <c r="Q41" s="205">
        <v>0.17833341052159055</v>
      </c>
      <c r="R41" s="142">
        <v>128.81740050000082</v>
      </c>
      <c r="S41" s="142">
        <v>80106.164694484891</v>
      </c>
      <c r="T41" s="142">
        <v>298222037.04173869</v>
      </c>
      <c r="U41" s="142">
        <v>1212.6141132413061</v>
      </c>
      <c r="V41" s="213">
        <v>2565.2762543951499</v>
      </c>
      <c r="W41" s="142"/>
      <c r="X41" s="205">
        <v>141.46955164243599</v>
      </c>
      <c r="Y41" s="142">
        <v>16769.2272981233</v>
      </c>
      <c r="Z41" s="142">
        <v>6.5296425321519997</v>
      </c>
      <c r="AA41" s="142">
        <v>855.93877145120098</v>
      </c>
      <c r="AB41" s="142">
        <v>55.252752400547003</v>
      </c>
      <c r="AC41" s="142">
        <v>4.6643093334980898</v>
      </c>
      <c r="AD41" s="142">
        <v>19.089876755642699</v>
      </c>
      <c r="AE41" s="142">
        <v>14.209227947136901</v>
      </c>
      <c r="AF41" s="142">
        <v>140.98228749115401</v>
      </c>
      <c r="AG41" s="142">
        <v>6.1616777866115697</v>
      </c>
      <c r="AH41" s="142">
        <v>5.9498050159330802</v>
      </c>
      <c r="AI41" s="142">
        <v>19.4699855013735</v>
      </c>
      <c r="AJ41" s="142">
        <v>25.919786720529199</v>
      </c>
      <c r="AK41" s="142">
        <v>12.561219330511401</v>
      </c>
      <c r="AL41" s="142">
        <v>0.57076091681693697</v>
      </c>
      <c r="AM41" s="142">
        <v>8.1135117783937201</v>
      </c>
      <c r="AN41" s="142">
        <v>14.6957647264218</v>
      </c>
      <c r="AO41" s="142">
        <v>6.7771736105282603</v>
      </c>
      <c r="AP41" s="213">
        <v>4.5581537962897301</v>
      </c>
      <c r="AQ41" s="142"/>
      <c r="AR41" s="205">
        <v>930.21517234790997</v>
      </c>
      <c r="AS41" s="142">
        <v>0</v>
      </c>
      <c r="AT41" s="142">
        <v>7.5097724571069104</v>
      </c>
      <c r="AU41" s="142">
        <v>4.6718619598770399</v>
      </c>
      <c r="AV41" s="142">
        <v>4.7930319075634102E-2</v>
      </c>
      <c r="AW41" s="142">
        <v>6.5783052406945194E-2</v>
      </c>
      <c r="AX41" s="142">
        <v>0.43131993378408501</v>
      </c>
      <c r="AY41" s="142">
        <v>9.3291589780855E-2</v>
      </c>
      <c r="AZ41" s="142">
        <v>0.71133156988681401</v>
      </c>
      <c r="BA41" s="142">
        <v>0.21859122487356999</v>
      </c>
      <c r="BB41" s="142">
        <v>3.4644719685385801E-2</v>
      </c>
      <c r="BC41" s="142">
        <v>9.8455244250338997E-2</v>
      </c>
      <c r="BD41" s="142">
        <v>0</v>
      </c>
      <c r="BE41" s="142">
        <v>0</v>
      </c>
      <c r="BF41" s="142">
        <v>1.5039420618353901E-2</v>
      </c>
      <c r="BG41" s="142">
        <v>0.30327347152376299</v>
      </c>
      <c r="BH41" s="142">
        <v>0.16290797248741401</v>
      </c>
      <c r="BI41" s="142">
        <v>0.33414763630856797</v>
      </c>
      <c r="BJ41" s="213">
        <v>0.45372970662480799</v>
      </c>
      <c r="BK41" s="142"/>
      <c r="BL41" s="205">
        <v>1071.6847239903459</v>
      </c>
      <c r="BM41" s="142">
        <v>16769.2272981233</v>
      </c>
      <c r="BN41" s="142">
        <v>14.03941498925891</v>
      </c>
      <c r="BO41" s="142">
        <v>860.61063341107797</v>
      </c>
      <c r="BP41" s="142">
        <v>55.300682719622635</v>
      </c>
      <c r="BQ41" s="142">
        <v>4.730092385905035</v>
      </c>
      <c r="BR41" s="142">
        <v>19.521196689426784</v>
      </c>
      <c r="BS41" s="142">
        <v>14.302519536917755</v>
      </c>
      <c r="BT41" s="142">
        <v>141.69361906104083</v>
      </c>
      <c r="BU41" s="142">
        <v>6.3802690114851401</v>
      </c>
      <c r="BV41" s="142">
        <v>5.9844497356184663</v>
      </c>
      <c r="BW41" s="142">
        <v>19.568440745623839</v>
      </c>
      <c r="BX41" s="142">
        <v>25.919786720529199</v>
      </c>
      <c r="BY41" s="142">
        <v>12.561219330511401</v>
      </c>
      <c r="BZ41" s="142">
        <v>0.58580033743529092</v>
      </c>
      <c r="CA41" s="142">
        <v>8.4167852499174831</v>
      </c>
      <c r="CB41" s="142">
        <v>14.858672698909213</v>
      </c>
      <c r="CC41" s="142">
        <v>7.1113212468368285</v>
      </c>
      <c r="CD41" s="213">
        <v>5.0118835029145377</v>
      </c>
      <c r="CF41" s="242">
        <v>1.47</v>
      </c>
    </row>
    <row r="42" spans="1:84" s="111" customFormat="1" ht="13.8">
      <c r="A42" s="65" t="s">
        <v>311</v>
      </c>
      <c r="B42" s="111">
        <v>1320</v>
      </c>
      <c r="C42" s="205">
        <v>5.4631878955579E-2</v>
      </c>
      <c r="D42" s="142">
        <v>82.409687999999463</v>
      </c>
      <c r="E42" s="142">
        <v>58825.66305719805</v>
      </c>
      <c r="F42" s="142">
        <v>313631927.55527699</v>
      </c>
      <c r="G42" s="142">
        <v>910.11296017271059</v>
      </c>
      <c r="H42" s="148">
        <v>2691.59931562262</v>
      </c>
      <c r="I42" s="231"/>
      <c r="J42" s="205">
        <v>0.14351129652943537</v>
      </c>
      <c r="K42" s="232">
        <v>58.777234149999998</v>
      </c>
      <c r="L42" s="142">
        <v>1581.8413224180399</v>
      </c>
      <c r="M42" s="233">
        <v>9091668.4580754004</v>
      </c>
      <c r="N42" s="142">
        <v>45.10512748828733</v>
      </c>
      <c r="O42" s="215">
        <v>21.230457482262402</v>
      </c>
      <c r="P42" s="142"/>
      <c r="Q42" s="205">
        <v>0.19814317548501437</v>
      </c>
      <c r="R42" s="142">
        <v>141.18692214999948</v>
      </c>
      <c r="S42" s="142">
        <v>60407.50437961609</v>
      </c>
      <c r="T42" s="142">
        <v>322723596.01335239</v>
      </c>
      <c r="U42" s="142">
        <v>955.21808766099787</v>
      </c>
      <c r="V42" s="213">
        <v>2712.8297731048824</v>
      </c>
      <c r="W42" s="142"/>
      <c r="X42" s="205">
        <v>137.63234611193101</v>
      </c>
      <c r="Y42" s="142">
        <v>9278.4090659129506</v>
      </c>
      <c r="Z42" s="142">
        <v>8.5787846170339694</v>
      </c>
      <c r="AA42" s="142">
        <v>1009.66524798725</v>
      </c>
      <c r="AB42" s="142">
        <v>112.726528280252</v>
      </c>
      <c r="AC42" s="142">
        <v>4.9016501838622704</v>
      </c>
      <c r="AD42" s="142">
        <v>27.546652781789899</v>
      </c>
      <c r="AE42" s="142">
        <v>35.896938616570097</v>
      </c>
      <c r="AF42" s="142">
        <v>25.1923503029149</v>
      </c>
      <c r="AG42" s="142">
        <v>16.2907329134169</v>
      </c>
      <c r="AH42" s="142">
        <v>14.689254579372999</v>
      </c>
      <c r="AI42" s="142">
        <v>37.663184263342302</v>
      </c>
      <c r="AJ42" s="142">
        <v>35.654653942757903</v>
      </c>
      <c r="AK42" s="142">
        <v>15.4954652114009</v>
      </c>
      <c r="AL42" s="142">
        <v>0.480266252242738</v>
      </c>
      <c r="AM42" s="142">
        <v>11.5774262660704</v>
      </c>
      <c r="AN42" s="142">
        <v>21.6763892948021</v>
      </c>
      <c r="AO42" s="142">
        <v>10.3346471239441</v>
      </c>
      <c r="AP42" s="213">
        <v>3.0811370913256599</v>
      </c>
      <c r="AQ42" s="142"/>
      <c r="AR42" s="205">
        <v>849.62493924469698</v>
      </c>
      <c r="AS42" s="142">
        <v>0</v>
      </c>
      <c r="AT42" s="142">
        <v>1.7878187664882901</v>
      </c>
      <c r="AU42" s="142">
        <v>8.9306039911819006</v>
      </c>
      <c r="AV42" s="142">
        <v>0.185946645741391</v>
      </c>
      <c r="AW42" s="142">
        <v>2.6737897570119702E-2</v>
      </c>
      <c r="AX42" s="142">
        <v>0.81803482757412904</v>
      </c>
      <c r="AY42" s="142">
        <v>0.17630661987948801</v>
      </c>
      <c r="AZ42" s="142">
        <v>2.08925723781954</v>
      </c>
      <c r="BA42" s="142">
        <v>0.20729757691665501</v>
      </c>
      <c r="BB42" s="142">
        <v>6.0192916102357295E-2</v>
      </c>
      <c r="BC42" s="142">
        <v>8.3970629165738206E-2</v>
      </c>
      <c r="BD42" s="142">
        <v>0</v>
      </c>
      <c r="BE42" s="142">
        <v>0</v>
      </c>
      <c r="BF42" s="142">
        <v>5.2899561052760702E-3</v>
      </c>
      <c r="BG42" s="142">
        <v>0.39172625108099501</v>
      </c>
      <c r="BH42" s="142">
        <v>0.222584396856465</v>
      </c>
      <c r="BI42" s="142">
        <v>0.992402836442001</v>
      </c>
      <c r="BJ42" s="213">
        <v>0.47123528290052502</v>
      </c>
      <c r="BK42" s="142"/>
      <c r="BL42" s="205">
        <v>987.25728535662802</v>
      </c>
      <c r="BM42" s="142">
        <v>9278.4090659129506</v>
      </c>
      <c r="BN42" s="142">
        <v>10.366603383522259</v>
      </c>
      <c r="BO42" s="142">
        <v>1018.5958519784319</v>
      </c>
      <c r="BP42" s="142">
        <v>112.91247492599339</v>
      </c>
      <c r="BQ42" s="142">
        <v>4.9283880814323897</v>
      </c>
      <c r="BR42" s="142">
        <v>28.364687609364026</v>
      </c>
      <c r="BS42" s="142">
        <v>36.073245236449587</v>
      </c>
      <c r="BT42" s="142">
        <v>27.281607540734441</v>
      </c>
      <c r="BU42" s="142">
        <v>16.498030490333555</v>
      </c>
      <c r="BV42" s="142">
        <v>14.749447495475357</v>
      </c>
      <c r="BW42" s="142">
        <v>37.747154892508043</v>
      </c>
      <c r="BX42" s="142">
        <v>35.654653942757903</v>
      </c>
      <c r="BY42" s="142">
        <v>15.4954652114009</v>
      </c>
      <c r="BZ42" s="142">
        <v>0.48555620834801405</v>
      </c>
      <c r="CA42" s="142">
        <v>11.969152517151395</v>
      </c>
      <c r="CB42" s="142">
        <v>21.898973691658565</v>
      </c>
      <c r="CC42" s="142">
        <v>11.3270499603861</v>
      </c>
      <c r="CD42" s="213">
        <v>3.5523723742261848</v>
      </c>
      <c r="CF42" s="242">
        <v>1.41</v>
      </c>
    </row>
    <row r="43" spans="1:84" s="111" customFormat="1" ht="13.8">
      <c r="A43" s="65" t="s">
        <v>312</v>
      </c>
      <c r="B43" s="111">
        <v>1325</v>
      </c>
      <c r="C43" s="205">
        <v>5.0399133668877251E-2</v>
      </c>
      <c r="D43" s="142">
        <v>87.73625699999991</v>
      </c>
      <c r="E43" s="142">
        <v>55326.203050389748</v>
      </c>
      <c r="F43" s="142">
        <v>441625268.344482</v>
      </c>
      <c r="G43" s="142">
        <v>1001.2221878192236</v>
      </c>
      <c r="H43" s="148">
        <v>3380.0411383157302</v>
      </c>
      <c r="I43" s="231"/>
      <c r="J43" s="205">
        <v>0.14590502958750687</v>
      </c>
      <c r="K43" s="232">
        <v>57.814434240000004</v>
      </c>
      <c r="L43" s="142">
        <v>824.73092099427402</v>
      </c>
      <c r="M43" s="233">
        <v>18267646.842284001</v>
      </c>
      <c r="N43" s="142">
        <v>47.471084959833</v>
      </c>
      <c r="O43" s="215">
        <v>40.209184638190699</v>
      </c>
      <c r="P43" s="142"/>
      <c r="Q43" s="205">
        <v>0.19630416325638411</v>
      </c>
      <c r="R43" s="142">
        <v>145.55069123999994</v>
      </c>
      <c r="S43" s="142">
        <v>56150.933971384024</v>
      </c>
      <c r="T43" s="142">
        <v>459892915.18676603</v>
      </c>
      <c r="U43" s="142">
        <v>1048.6932727790565</v>
      </c>
      <c r="V43" s="213">
        <v>3420.2503229539211</v>
      </c>
      <c r="W43" s="142"/>
      <c r="X43" s="205">
        <v>145.68184233222101</v>
      </c>
      <c r="Y43" s="142">
        <v>12773.496953936199</v>
      </c>
      <c r="Z43" s="142">
        <v>9.4464437817070905</v>
      </c>
      <c r="AA43" s="142">
        <v>561.10651779116097</v>
      </c>
      <c r="AB43" s="142">
        <v>52.435545506185697</v>
      </c>
      <c r="AC43" s="142">
        <v>3.5504160452398899</v>
      </c>
      <c r="AD43" s="142">
        <v>16.2663415540759</v>
      </c>
      <c r="AE43" s="142">
        <v>15.435350264919499</v>
      </c>
      <c r="AF43" s="142">
        <v>65.4458946261812</v>
      </c>
      <c r="AG43" s="142">
        <v>4.5925470232250696</v>
      </c>
      <c r="AH43" s="142">
        <v>4.5195028160004904</v>
      </c>
      <c r="AI43" s="142">
        <v>55.685657129633597</v>
      </c>
      <c r="AJ43" s="142">
        <v>9.7150407347883601</v>
      </c>
      <c r="AK43" s="142">
        <v>6.8265291200293303</v>
      </c>
      <c r="AL43" s="142">
        <v>0.77708806049136503</v>
      </c>
      <c r="AM43" s="142">
        <v>4.5417937480719504</v>
      </c>
      <c r="AN43" s="142">
        <v>8.4441725238480494</v>
      </c>
      <c r="AO43" s="142">
        <v>8.7410108483549394</v>
      </c>
      <c r="AP43" s="213">
        <v>7.0386688159266404</v>
      </c>
      <c r="AQ43" s="142"/>
      <c r="AR43" s="205">
        <v>944.59435858962001</v>
      </c>
      <c r="AS43" s="142">
        <v>179.050298783107</v>
      </c>
      <c r="AT43" s="142">
        <v>3.1596718318950701</v>
      </c>
      <c r="AU43" s="142">
        <v>5.3219601232360496</v>
      </c>
      <c r="AV43" s="142">
        <v>0.174465841152463</v>
      </c>
      <c r="AW43" s="142">
        <v>0.143923552315322</v>
      </c>
      <c r="AX43" s="142">
        <v>0.47314773483863298</v>
      </c>
      <c r="AY43" s="142">
        <v>7.1566569439210206E-2</v>
      </c>
      <c r="AZ43" s="142">
        <v>0.69374337561715804</v>
      </c>
      <c r="BA43" s="142">
        <v>0.36083838157715098</v>
      </c>
      <c r="BB43" s="142">
        <v>4.3121986991193399E-2</v>
      </c>
      <c r="BC43" s="142">
        <v>6.5193760470489803E-2</v>
      </c>
      <c r="BD43" s="142">
        <v>0.57340199132705805</v>
      </c>
      <c r="BE43" s="142">
        <v>0</v>
      </c>
      <c r="BF43" s="142">
        <v>3.8388020923339002E-3</v>
      </c>
      <c r="BG43" s="142">
        <v>0.24878196336644201</v>
      </c>
      <c r="BH43" s="142">
        <v>0.130924724091732</v>
      </c>
      <c r="BI43" s="142">
        <v>0.44008576302703001</v>
      </c>
      <c r="BJ43" s="213">
        <v>0.82100167211359698</v>
      </c>
      <c r="BK43" s="142"/>
      <c r="BL43" s="205">
        <v>1090.2762009218411</v>
      </c>
      <c r="BM43" s="142">
        <v>12952.547252719307</v>
      </c>
      <c r="BN43" s="142">
        <v>12.60611561360216</v>
      </c>
      <c r="BO43" s="142">
        <v>566.42847791439704</v>
      </c>
      <c r="BP43" s="142">
        <v>52.610011347338158</v>
      </c>
      <c r="BQ43" s="142">
        <v>3.6943395975552118</v>
      </c>
      <c r="BR43" s="142">
        <v>16.739489288914534</v>
      </c>
      <c r="BS43" s="142">
        <v>15.506916834358709</v>
      </c>
      <c r="BT43" s="142">
        <v>66.13963800179836</v>
      </c>
      <c r="BU43" s="142">
        <v>4.953385404802221</v>
      </c>
      <c r="BV43" s="142">
        <v>4.5626248029916834</v>
      </c>
      <c r="BW43" s="142">
        <v>55.75085089010409</v>
      </c>
      <c r="BX43" s="142">
        <v>10.288442726115418</v>
      </c>
      <c r="BY43" s="142">
        <v>6.8265291200293303</v>
      </c>
      <c r="BZ43" s="142">
        <v>0.78092686258369892</v>
      </c>
      <c r="CA43" s="142">
        <v>4.7905757114383922</v>
      </c>
      <c r="CB43" s="142">
        <v>8.575097247939782</v>
      </c>
      <c r="CC43" s="142">
        <v>9.1810966113819692</v>
      </c>
      <c r="CD43" s="213">
        <v>7.859670488040237</v>
      </c>
      <c r="CF43" s="242">
        <v>1.22</v>
      </c>
    </row>
    <row r="44" spans="1:84" s="111" customFormat="1" ht="13.8">
      <c r="A44" s="65" t="s">
        <v>313</v>
      </c>
      <c r="B44" s="111">
        <v>1330</v>
      </c>
      <c r="C44" s="205">
        <v>8.6296850135689246E-2</v>
      </c>
      <c r="D44" s="142">
        <v>96.704829000000913</v>
      </c>
      <c r="E44" s="142">
        <v>55718.507903173348</v>
      </c>
      <c r="F44" s="142">
        <v>293482600.88135278</v>
      </c>
      <c r="G44" s="142">
        <v>1014.3829538796892</v>
      </c>
      <c r="H44" s="148">
        <v>2689.3668550048101</v>
      </c>
      <c r="I44" s="231"/>
      <c r="J44" s="205">
        <v>0.1284915797381761</v>
      </c>
      <c r="K44" s="232">
        <v>55.375695899999997</v>
      </c>
      <c r="L44" s="142">
        <v>892.58092919751505</v>
      </c>
      <c r="M44" s="233">
        <v>21226669.515374299</v>
      </c>
      <c r="N44" s="142">
        <v>50.281771893904342</v>
      </c>
      <c r="O44" s="215">
        <v>33.878616319136498</v>
      </c>
      <c r="P44" s="142"/>
      <c r="Q44" s="205">
        <v>0.21478842987386534</v>
      </c>
      <c r="R44" s="142">
        <v>152.08052490000091</v>
      </c>
      <c r="S44" s="142">
        <v>56611.088832370864</v>
      </c>
      <c r="T44" s="142">
        <v>314709270.39672709</v>
      </c>
      <c r="U44" s="142">
        <v>1064.6647257735935</v>
      </c>
      <c r="V44" s="213">
        <v>2723.2454713239467</v>
      </c>
      <c r="W44" s="142"/>
      <c r="X44" s="205">
        <v>152.74440438171999</v>
      </c>
      <c r="Y44" s="142">
        <v>11472.8004454069</v>
      </c>
      <c r="Z44" s="142">
        <v>11.0396385228886</v>
      </c>
      <c r="AA44" s="142">
        <v>503.941688056229</v>
      </c>
      <c r="AB44" s="142">
        <v>53.452150687833601</v>
      </c>
      <c r="AC44" s="142">
        <v>3.4715630252383098</v>
      </c>
      <c r="AD44" s="142">
        <v>15.288632153664899</v>
      </c>
      <c r="AE44" s="142">
        <v>14.8189376759215</v>
      </c>
      <c r="AF44" s="142">
        <v>50.013443285300298</v>
      </c>
      <c r="AG44" s="142">
        <v>3.60784477286539</v>
      </c>
      <c r="AH44" s="142">
        <v>4.5354946275152397</v>
      </c>
      <c r="AI44" s="142">
        <v>17.5788424716675</v>
      </c>
      <c r="AJ44" s="142">
        <v>9.1933560256342499</v>
      </c>
      <c r="AK44" s="142">
        <v>5.3708681280961796</v>
      </c>
      <c r="AL44" s="142">
        <v>0.82733830309048095</v>
      </c>
      <c r="AM44" s="142">
        <v>5.4384261108217196</v>
      </c>
      <c r="AN44" s="142">
        <v>12.8564977925863</v>
      </c>
      <c r="AO44" s="142">
        <v>13.0980627884261</v>
      </c>
      <c r="AP44" s="213">
        <v>3.7193332943241599</v>
      </c>
      <c r="AQ44" s="142"/>
      <c r="AR44" s="205">
        <v>948.9409912589</v>
      </c>
      <c r="AS44" s="142">
        <v>0</v>
      </c>
      <c r="AT44" s="142">
        <v>2.2516013141010101</v>
      </c>
      <c r="AU44" s="142">
        <v>1.8714864581024799</v>
      </c>
      <c r="AV44" s="142">
        <v>4.4612620270227797E-2</v>
      </c>
      <c r="AW44" s="142">
        <v>8.1870048556173594E-2</v>
      </c>
      <c r="AX44" s="142">
        <v>0.38126356674190198</v>
      </c>
      <c r="AY44" s="142">
        <v>4.6785185403063603E-2</v>
      </c>
      <c r="AZ44" s="142">
        <v>0.53755516202278797</v>
      </c>
      <c r="BA44" s="142">
        <v>0.11305165334919499</v>
      </c>
      <c r="BB44" s="142">
        <v>3.7102015851326796E-2</v>
      </c>
      <c r="BC44" s="142">
        <v>0.103743197620688</v>
      </c>
      <c r="BD44" s="142">
        <v>0</v>
      </c>
      <c r="BE44" s="142">
        <v>0</v>
      </c>
      <c r="BF44" s="142">
        <v>1.20235515716452E-2</v>
      </c>
      <c r="BG44" s="142">
        <v>0.60258079887906302</v>
      </c>
      <c r="BH44" s="142">
        <v>0.21892383334361301</v>
      </c>
      <c r="BI44" s="142">
        <v>0.57472717234938897</v>
      </c>
      <c r="BJ44" s="213">
        <v>0.57800161373244896</v>
      </c>
      <c r="BK44" s="142"/>
      <c r="BL44" s="205">
        <v>1101.6853956406201</v>
      </c>
      <c r="BM44" s="142">
        <v>11472.8004454069</v>
      </c>
      <c r="BN44" s="142">
        <v>13.291239836989611</v>
      </c>
      <c r="BO44" s="142">
        <v>505.81317451433148</v>
      </c>
      <c r="BP44" s="142">
        <v>53.49676330810383</v>
      </c>
      <c r="BQ44" s="142">
        <v>3.5534330737944835</v>
      </c>
      <c r="BR44" s="142">
        <v>15.669895720406801</v>
      </c>
      <c r="BS44" s="142">
        <v>14.865722861324564</v>
      </c>
      <c r="BT44" s="142">
        <v>50.550998447323089</v>
      </c>
      <c r="BU44" s="142">
        <v>3.7208964262145852</v>
      </c>
      <c r="BV44" s="142">
        <v>4.5725966433665661</v>
      </c>
      <c r="BW44" s="142">
        <v>17.682585669288187</v>
      </c>
      <c r="BX44" s="142">
        <v>9.1933560256342499</v>
      </c>
      <c r="BY44" s="142">
        <v>5.3708681280961796</v>
      </c>
      <c r="BZ44" s="142">
        <v>0.83936185466212621</v>
      </c>
      <c r="CA44" s="142">
        <v>6.0410069097007826</v>
      </c>
      <c r="CB44" s="142">
        <v>13.075421625929913</v>
      </c>
      <c r="CC44" s="142">
        <v>13.672789960775489</v>
      </c>
      <c r="CD44" s="213">
        <v>4.2973349080566088</v>
      </c>
      <c r="CF44" s="242">
        <v>1.29</v>
      </c>
    </row>
    <row r="45" spans="1:84" s="111" customFormat="1" ht="13.8">
      <c r="A45" s="65" t="s">
        <v>314</v>
      </c>
      <c r="B45" s="111">
        <v>1335</v>
      </c>
      <c r="C45" s="205">
        <v>6.4096072621364006E-2</v>
      </c>
      <c r="D45" s="142">
        <v>76.78825199999946</v>
      </c>
      <c r="E45" s="142">
        <v>61926.717020573844</v>
      </c>
      <c r="F45" s="142">
        <v>260957015.26870769</v>
      </c>
      <c r="G45" s="142">
        <v>827.5688963628894</v>
      </c>
      <c r="H45" s="148">
        <v>2348.8570983794698</v>
      </c>
      <c r="I45" s="231"/>
      <c r="J45" s="205">
        <v>8.2796804947831718E-2</v>
      </c>
      <c r="K45" s="232">
        <v>51.186275999999999</v>
      </c>
      <c r="L45" s="142">
        <v>1093.9787818053401</v>
      </c>
      <c r="M45" s="233">
        <v>13572551.770542249</v>
      </c>
      <c r="N45" s="142">
        <v>48.776058954605666</v>
      </c>
      <c r="O45" s="215">
        <v>29.139408009507701</v>
      </c>
      <c r="P45" s="142"/>
      <c r="Q45" s="205">
        <v>0.14689287756919572</v>
      </c>
      <c r="R45" s="142">
        <v>127.97452799999945</v>
      </c>
      <c r="S45" s="142">
        <v>63020.695802379181</v>
      </c>
      <c r="T45" s="142">
        <v>274529567.03924996</v>
      </c>
      <c r="U45" s="142">
        <v>876.34495531749508</v>
      </c>
      <c r="V45" s="213">
        <v>2377.9965063889777</v>
      </c>
      <c r="W45" s="142"/>
      <c r="X45" s="205">
        <v>132.88247685897801</v>
      </c>
      <c r="Y45" s="142">
        <v>10387.0951036966</v>
      </c>
      <c r="Z45" s="142">
        <v>12.2897476667225</v>
      </c>
      <c r="AA45" s="142">
        <v>444.27119054074399</v>
      </c>
      <c r="AB45" s="142">
        <v>7.6312748948708897</v>
      </c>
      <c r="AC45" s="142">
        <v>2.7083213305001501</v>
      </c>
      <c r="AD45" s="142">
        <v>14.3294364502236</v>
      </c>
      <c r="AE45" s="142">
        <v>14.2903204721246</v>
      </c>
      <c r="AF45" s="142">
        <v>33.308547798059898</v>
      </c>
      <c r="AG45" s="142">
        <v>4.1659003305134599</v>
      </c>
      <c r="AH45" s="142">
        <v>4.2493078008221703</v>
      </c>
      <c r="AI45" s="142">
        <v>17.027280313269401</v>
      </c>
      <c r="AJ45" s="142">
        <v>14.704948218180499</v>
      </c>
      <c r="AK45" s="142">
        <v>8.1039652909369906</v>
      </c>
      <c r="AL45" s="142">
        <v>0.70816421709678901</v>
      </c>
      <c r="AM45" s="142">
        <v>4.2455562554315103</v>
      </c>
      <c r="AN45" s="142">
        <v>9.2238273896038407</v>
      </c>
      <c r="AO45" s="142">
        <v>4.6021240440631903</v>
      </c>
      <c r="AP45" s="213">
        <v>3.9319853314199098</v>
      </c>
      <c r="AQ45" s="142"/>
      <c r="AR45" s="205">
        <v>872.74808912521496</v>
      </c>
      <c r="AS45" s="142">
        <v>0</v>
      </c>
      <c r="AT45" s="142">
        <v>4.6643948939998001</v>
      </c>
      <c r="AU45" s="142">
        <v>1.8907640267846699</v>
      </c>
      <c r="AV45" s="142">
        <v>0.23722250684104501</v>
      </c>
      <c r="AW45" s="142">
        <v>3.6993646864545898E-2</v>
      </c>
      <c r="AX45" s="142">
        <v>6.1918747238775503E-2</v>
      </c>
      <c r="AY45" s="142">
        <v>6.6853228560212793E-2</v>
      </c>
      <c r="AZ45" s="142">
        <v>0.34068767489532398</v>
      </c>
      <c r="BA45" s="142">
        <v>0.189837967632038</v>
      </c>
      <c r="BB45" s="142">
        <v>3.1611892323408601E-2</v>
      </c>
      <c r="BC45" s="142">
        <v>8.8834308704286102E-2</v>
      </c>
      <c r="BD45" s="142">
        <v>0.37603798960477802</v>
      </c>
      <c r="BE45" s="142">
        <v>0</v>
      </c>
      <c r="BF45" s="142">
        <v>2.6716031887051E-3</v>
      </c>
      <c r="BG45" s="142">
        <v>0.38026881165406901</v>
      </c>
      <c r="BH45" s="142">
        <v>0.16129399194400701</v>
      </c>
      <c r="BI45" s="142">
        <v>0.40428556766521101</v>
      </c>
      <c r="BJ45" s="213">
        <v>0.81546270624535</v>
      </c>
      <c r="BK45" s="142"/>
      <c r="BL45" s="205">
        <v>1005.630565984193</v>
      </c>
      <c r="BM45" s="142">
        <v>10387.0951036966</v>
      </c>
      <c r="BN45" s="142">
        <v>16.9541425607223</v>
      </c>
      <c r="BO45" s="142">
        <v>446.16195456752865</v>
      </c>
      <c r="BP45" s="142">
        <v>7.8684974017119345</v>
      </c>
      <c r="BQ45" s="142">
        <v>2.7453149773646959</v>
      </c>
      <c r="BR45" s="142">
        <v>14.391355197462376</v>
      </c>
      <c r="BS45" s="142">
        <v>14.357173700684813</v>
      </c>
      <c r="BT45" s="142">
        <v>33.649235472955219</v>
      </c>
      <c r="BU45" s="142">
        <v>4.3557382981454982</v>
      </c>
      <c r="BV45" s="142">
        <v>4.2809196931455791</v>
      </c>
      <c r="BW45" s="142">
        <v>17.116114621973686</v>
      </c>
      <c r="BX45" s="142">
        <v>15.080986207785278</v>
      </c>
      <c r="BY45" s="142">
        <v>8.1039652909369906</v>
      </c>
      <c r="BZ45" s="142">
        <v>0.71083582028549408</v>
      </c>
      <c r="CA45" s="142">
        <v>4.6258250670855796</v>
      </c>
      <c r="CB45" s="142">
        <v>9.3851213815478474</v>
      </c>
      <c r="CC45" s="142">
        <v>5.0064096117284009</v>
      </c>
      <c r="CD45" s="213">
        <v>4.7474480376652597</v>
      </c>
      <c r="CF45" s="242">
        <v>1.03</v>
      </c>
    </row>
    <row r="46" spans="1:84" s="111" customFormat="1" ht="13.8">
      <c r="A46" s="65" t="s">
        <v>315</v>
      </c>
      <c r="B46" s="111">
        <v>1340</v>
      </c>
      <c r="C46" s="205">
        <v>6.6311970532007256E-2</v>
      </c>
      <c r="D46" s="142">
        <v>75.265811999999556</v>
      </c>
      <c r="E46" s="142">
        <v>58300.2623734605</v>
      </c>
      <c r="F46" s="142">
        <v>520490274.45633006</v>
      </c>
      <c r="G46" s="142">
        <v>885.25378442456395</v>
      </c>
      <c r="H46" s="148">
        <v>3318.8718158275101</v>
      </c>
      <c r="I46" s="231"/>
      <c r="J46" s="205">
        <v>0.12974485079603246</v>
      </c>
      <c r="K46" s="232">
        <v>62.504730000000002</v>
      </c>
      <c r="L46" s="142">
        <v>1136.5557193689399</v>
      </c>
      <c r="M46" s="233">
        <v>21475276.509028852</v>
      </c>
      <c r="N46" s="142">
        <v>51.396740465265999</v>
      </c>
      <c r="O46" s="215">
        <v>32.308257633697899</v>
      </c>
      <c r="P46" s="142"/>
      <c r="Q46" s="205">
        <v>0.1960568213280397</v>
      </c>
      <c r="R46" s="142">
        <v>137.77054199999955</v>
      </c>
      <c r="S46" s="142">
        <v>59436.818092829439</v>
      </c>
      <c r="T46" s="142">
        <v>541965550.96535897</v>
      </c>
      <c r="U46" s="142">
        <v>936.65052488982997</v>
      </c>
      <c r="V46" s="213">
        <v>3351.1800734612079</v>
      </c>
      <c r="W46" s="142"/>
      <c r="X46" s="205">
        <v>132.78669748471501</v>
      </c>
      <c r="Y46" s="142">
        <v>13410.855056525999</v>
      </c>
      <c r="Z46" s="142">
        <v>6.9929496306160601</v>
      </c>
      <c r="AA46" s="142">
        <v>1210.8856307956601</v>
      </c>
      <c r="AB46" s="142">
        <v>177.918413792314</v>
      </c>
      <c r="AC46" s="142">
        <v>4.8445842286287402</v>
      </c>
      <c r="AD46" s="142">
        <v>31.134607892790498</v>
      </c>
      <c r="AE46" s="142">
        <v>42.697218940261799</v>
      </c>
      <c r="AF46" s="142">
        <v>112.22417151742501</v>
      </c>
      <c r="AG46" s="142">
        <v>20.572581857720099</v>
      </c>
      <c r="AH46" s="142">
        <v>19.418979293899501</v>
      </c>
      <c r="AI46" s="142">
        <v>29.187163591536201</v>
      </c>
      <c r="AJ46" s="142">
        <v>64.209121061842893</v>
      </c>
      <c r="AK46" s="142">
        <v>29.793343128768999</v>
      </c>
      <c r="AL46" s="142">
        <v>0.73863515698472604</v>
      </c>
      <c r="AM46" s="142">
        <v>8.4828681521327294</v>
      </c>
      <c r="AN46" s="142">
        <v>16.473100098763702</v>
      </c>
      <c r="AO46" s="142">
        <v>6.57443793521493</v>
      </c>
      <c r="AP46" s="213">
        <v>3.4157114829875801</v>
      </c>
      <c r="AQ46" s="142"/>
      <c r="AR46" s="205">
        <v>900.14261286862097</v>
      </c>
      <c r="AS46" s="142">
        <v>0</v>
      </c>
      <c r="AT46" s="142">
        <v>9.3353066522931893</v>
      </c>
      <c r="AU46" s="142">
        <v>8.33475994522726</v>
      </c>
      <c r="AV46" s="142">
        <v>5.2909758805862801E-2</v>
      </c>
      <c r="AW46" s="142">
        <v>3.5690224977040601E-2</v>
      </c>
      <c r="AX46" s="142">
        <v>7.3592764653332404E-3</v>
      </c>
      <c r="AY46" s="142">
        <v>5.6989216107415398E-2</v>
      </c>
      <c r="AZ46" s="142">
        <v>1.0016193767897299</v>
      </c>
      <c r="BA46" s="142">
        <v>0.2090779878771</v>
      </c>
      <c r="BB46" s="142">
        <v>5.1138566019284605E-2</v>
      </c>
      <c r="BC46" s="142">
        <v>4.1540415954872303E-2</v>
      </c>
      <c r="BD46" s="142">
        <v>0</v>
      </c>
      <c r="BE46" s="142">
        <v>1.27330538225088E-2</v>
      </c>
      <c r="BF46" s="142">
        <v>1.54451441501213E-2</v>
      </c>
      <c r="BG46" s="142">
        <v>0.57692198702695496</v>
      </c>
      <c r="BH46" s="142">
        <v>0.24572730370149501</v>
      </c>
      <c r="BI46" s="142">
        <v>0.63597735017030499</v>
      </c>
      <c r="BJ46" s="213">
        <v>0.55195178590764504</v>
      </c>
      <c r="BK46" s="142"/>
      <c r="BL46" s="205">
        <v>1032.9293103533359</v>
      </c>
      <c r="BM46" s="142">
        <v>13410.855056525999</v>
      </c>
      <c r="BN46" s="142">
        <v>16.328256282909251</v>
      </c>
      <c r="BO46" s="142">
        <v>1219.2203907408873</v>
      </c>
      <c r="BP46" s="142">
        <v>177.97132355111987</v>
      </c>
      <c r="BQ46" s="142">
        <v>4.8802744536057805</v>
      </c>
      <c r="BR46" s="142">
        <v>31.141967169255832</v>
      </c>
      <c r="BS46" s="142">
        <v>42.754208156369216</v>
      </c>
      <c r="BT46" s="142">
        <v>113.22579089421474</v>
      </c>
      <c r="BU46" s="142">
        <v>20.781659845597201</v>
      </c>
      <c r="BV46" s="142">
        <v>19.470117859918783</v>
      </c>
      <c r="BW46" s="142">
        <v>29.228704007491075</v>
      </c>
      <c r="BX46" s="142">
        <v>64.209121061842893</v>
      </c>
      <c r="BY46" s="142">
        <v>29.806076182591507</v>
      </c>
      <c r="BZ46" s="142">
        <v>0.75408030113484736</v>
      </c>
      <c r="CA46" s="142">
        <v>9.0597901391596842</v>
      </c>
      <c r="CB46" s="142">
        <v>16.718827402465198</v>
      </c>
      <c r="CC46" s="142">
        <v>7.2104152853852348</v>
      </c>
      <c r="CD46" s="213">
        <v>3.9676632688952251</v>
      </c>
      <c r="CF46" s="242">
        <v>1.67</v>
      </c>
    </row>
    <row r="47" spans="1:84" s="111" customFormat="1" ht="13.8">
      <c r="A47" s="65" t="s">
        <v>316</v>
      </c>
      <c r="B47" s="111">
        <v>1345</v>
      </c>
      <c r="C47" s="205">
        <v>9.1815445374187746E-2</v>
      </c>
      <c r="D47" s="142">
        <v>88.081901999999289</v>
      </c>
      <c r="E47" s="142">
        <v>48761.990143948802</v>
      </c>
      <c r="F47" s="142">
        <v>327410471.40229195</v>
      </c>
      <c r="G47" s="142">
        <v>780.61366563656168</v>
      </c>
      <c r="H47" s="148">
        <v>2560.0520068108099</v>
      </c>
      <c r="I47" s="231"/>
      <c r="J47" s="205">
        <v>0.11853274772040927</v>
      </c>
      <c r="K47" s="232">
        <v>52.405753500000003</v>
      </c>
      <c r="L47" s="142">
        <v>3665.9955910593098</v>
      </c>
      <c r="M47" s="233">
        <v>32226495.296442848</v>
      </c>
      <c r="N47" s="142">
        <v>53.660109461187332</v>
      </c>
      <c r="O47" s="215">
        <v>31.3472259679857</v>
      </c>
      <c r="P47" s="142"/>
      <c r="Q47" s="205">
        <v>0.21034819309459701</v>
      </c>
      <c r="R47" s="142">
        <v>140.48765549999928</v>
      </c>
      <c r="S47" s="142">
        <v>52427.985735008115</v>
      </c>
      <c r="T47" s="142">
        <v>359636966.69873482</v>
      </c>
      <c r="U47" s="142">
        <v>834.27377509774897</v>
      </c>
      <c r="V47" s="213">
        <v>2591.3992327787955</v>
      </c>
      <c r="W47" s="142"/>
      <c r="X47" s="205">
        <v>131.62360447173</v>
      </c>
      <c r="Y47" s="142">
        <v>10818.2991384405</v>
      </c>
      <c r="Z47" s="142">
        <v>7.6711414297738596</v>
      </c>
      <c r="AA47" s="142">
        <v>434.74388398282099</v>
      </c>
      <c r="AB47" s="142">
        <v>45.011773632815597</v>
      </c>
      <c r="AC47" s="142">
        <v>3.5107876821370101</v>
      </c>
      <c r="AD47" s="142">
        <v>13.909779885714601</v>
      </c>
      <c r="AE47" s="142">
        <v>13.6186568824</v>
      </c>
      <c r="AF47" s="142">
        <v>39.883051929354998</v>
      </c>
      <c r="AG47" s="142">
        <v>6.7871303176361604</v>
      </c>
      <c r="AH47" s="142">
        <v>6.23702299763751</v>
      </c>
      <c r="AI47" s="142">
        <v>24.629537729128</v>
      </c>
      <c r="AJ47" s="142">
        <v>24.032205125426302</v>
      </c>
      <c r="AK47" s="142">
        <v>10.4065924862653</v>
      </c>
      <c r="AL47" s="142">
        <v>0.63974043304539296</v>
      </c>
      <c r="AM47" s="142">
        <v>9.3447335900211499</v>
      </c>
      <c r="AN47" s="142">
        <v>8.0004220591439204</v>
      </c>
      <c r="AO47" s="142">
        <v>5.5480009131499903</v>
      </c>
      <c r="AP47" s="213">
        <v>7.3240802507833598</v>
      </c>
      <c r="AQ47" s="142"/>
      <c r="AR47" s="205">
        <v>844.193422844157</v>
      </c>
      <c r="AS47" s="142">
        <v>0</v>
      </c>
      <c r="AT47" s="142">
        <v>4.6826627529316402</v>
      </c>
      <c r="AU47" s="142">
        <v>2.9818629588514902</v>
      </c>
      <c r="AV47" s="142">
        <v>0.12168844581864199</v>
      </c>
      <c r="AW47" s="142">
        <v>4.7067838384099003E-2</v>
      </c>
      <c r="AX47" s="142">
        <v>0.47943865674300001</v>
      </c>
      <c r="AY47" s="142">
        <v>5.6710136595456699E-2</v>
      </c>
      <c r="AZ47" s="142">
        <v>0.530242639041547</v>
      </c>
      <c r="BA47" s="142">
        <v>0.20749244532914701</v>
      </c>
      <c r="BB47" s="142">
        <v>3.1064427081289498E-2</v>
      </c>
      <c r="BC47" s="142">
        <v>6.4001781629398805E-2</v>
      </c>
      <c r="BD47" s="142">
        <v>0</v>
      </c>
      <c r="BE47" s="142">
        <v>1.9543533129509998E-2</v>
      </c>
      <c r="BF47" s="142">
        <v>1.04820501534776E-2</v>
      </c>
      <c r="BG47" s="142">
        <v>0.265071623055537</v>
      </c>
      <c r="BH47" s="142">
        <v>0.25414500856334499</v>
      </c>
      <c r="BI47" s="142">
        <v>0.48740471442426803</v>
      </c>
      <c r="BJ47" s="213">
        <v>0.29880141692227702</v>
      </c>
      <c r="BK47" s="142"/>
      <c r="BL47" s="205">
        <v>975.817027315887</v>
      </c>
      <c r="BM47" s="142">
        <v>10818.2991384405</v>
      </c>
      <c r="BN47" s="142">
        <v>12.353804182705499</v>
      </c>
      <c r="BO47" s="142">
        <v>437.72574694167247</v>
      </c>
      <c r="BP47" s="142">
        <v>45.133462078634238</v>
      </c>
      <c r="BQ47" s="142">
        <v>3.5578555205211089</v>
      </c>
      <c r="BR47" s="142">
        <v>14.3892185424576</v>
      </c>
      <c r="BS47" s="142">
        <v>13.675367018995457</v>
      </c>
      <c r="BT47" s="142">
        <v>40.413294568396545</v>
      </c>
      <c r="BU47" s="142">
        <v>6.9946227629653075</v>
      </c>
      <c r="BV47" s="142">
        <v>6.2680874247187992</v>
      </c>
      <c r="BW47" s="142">
        <v>24.6935395107574</v>
      </c>
      <c r="BX47" s="142">
        <v>24.032205125426302</v>
      </c>
      <c r="BY47" s="142">
        <v>10.426136019394811</v>
      </c>
      <c r="BZ47" s="142">
        <v>0.65022248319887055</v>
      </c>
      <c r="CA47" s="142">
        <v>9.6098052130766867</v>
      </c>
      <c r="CB47" s="142">
        <v>8.2545670677072653</v>
      </c>
      <c r="CC47" s="142">
        <v>6.0354056275742582</v>
      </c>
      <c r="CD47" s="213">
        <v>7.622881667705637</v>
      </c>
      <c r="CF47" s="242">
        <v>0.79</v>
      </c>
    </row>
    <row r="48" spans="1:84" s="111" customFormat="1" ht="13.8">
      <c r="A48" s="65" t="s">
        <v>317</v>
      </c>
      <c r="B48" s="111">
        <v>1350</v>
      </c>
      <c r="C48" s="205">
        <v>0.31369051857449998</v>
      </c>
      <c r="D48" s="142">
        <v>62.61198300000018</v>
      </c>
      <c r="E48" s="142">
        <v>94674.300911617654</v>
      </c>
      <c r="F48" s="142">
        <v>537512596.52597094</v>
      </c>
      <c r="G48" s="142">
        <v>1072.273620293332</v>
      </c>
      <c r="H48" s="148">
        <v>3732.9500301179401</v>
      </c>
      <c r="I48" s="231"/>
      <c r="J48" s="205">
        <v>0.10282580430706757</v>
      </c>
      <c r="K48" s="232">
        <v>51.41751</v>
      </c>
      <c r="L48" s="142">
        <v>1983.78187579768</v>
      </c>
      <c r="M48" s="233">
        <v>21511695.14295885</v>
      </c>
      <c r="N48" s="142">
        <v>54.165807365431</v>
      </c>
      <c r="O48" s="215">
        <v>32.968626528409196</v>
      </c>
      <c r="P48" s="142"/>
      <c r="Q48" s="205">
        <v>0.41651632288156754</v>
      </c>
      <c r="R48" s="142">
        <v>114.02949300000017</v>
      </c>
      <c r="S48" s="142">
        <v>96658.082787415333</v>
      </c>
      <c r="T48" s="142">
        <v>559024291.66892982</v>
      </c>
      <c r="U48" s="142">
        <v>1126.439427658763</v>
      </c>
      <c r="V48" s="213">
        <v>3765.9186566463491</v>
      </c>
      <c r="W48" s="142"/>
      <c r="X48" s="205">
        <v>163.843929754122</v>
      </c>
      <c r="Y48" s="142">
        <v>23375.689672442499</v>
      </c>
      <c r="Z48" s="142">
        <v>16.252378628472201</v>
      </c>
      <c r="AA48" s="142">
        <v>409.02733205279299</v>
      </c>
      <c r="AB48" s="142">
        <v>39.283158094747201</v>
      </c>
      <c r="AC48" s="142">
        <v>2.8660370623018898</v>
      </c>
      <c r="AD48" s="142">
        <v>12.774456629523799</v>
      </c>
      <c r="AE48" s="142">
        <v>7.2463022979975102</v>
      </c>
      <c r="AF48" s="142">
        <v>43.0673404568915</v>
      </c>
      <c r="AG48" s="142">
        <v>5.5185909801355004</v>
      </c>
      <c r="AH48" s="142">
        <v>5.1726595483592899</v>
      </c>
      <c r="AI48" s="142">
        <v>38.964672140726798</v>
      </c>
      <c r="AJ48" s="142">
        <v>16.555468406681499</v>
      </c>
      <c r="AK48" s="142">
        <v>5.13787418881566</v>
      </c>
      <c r="AL48" s="142">
        <v>0.73655211862714998</v>
      </c>
      <c r="AM48" s="142">
        <v>7.5763479184199998</v>
      </c>
      <c r="AN48" s="142">
        <v>6.8882267243685504</v>
      </c>
      <c r="AO48" s="142">
        <v>7.35031622026432</v>
      </c>
      <c r="AP48" s="213">
        <v>2.83865463019717</v>
      </c>
      <c r="AQ48" s="142"/>
      <c r="AR48" s="205">
        <v>1161.98253022364</v>
      </c>
      <c r="AS48" s="142">
        <v>35.524860596727699</v>
      </c>
      <c r="AT48" s="142">
        <v>3.67309751432445</v>
      </c>
      <c r="AU48" s="142">
        <v>8.2136746069121394</v>
      </c>
      <c r="AV48" s="142">
        <v>0.48701769918707299</v>
      </c>
      <c r="AW48" s="142">
        <v>6.6276143027250004E-2</v>
      </c>
      <c r="AX48" s="142">
        <v>0.77092148547610195</v>
      </c>
      <c r="AY48" s="142">
        <v>6.4572590948894101E-2</v>
      </c>
      <c r="AZ48" s="142">
        <v>0.30174165786002299</v>
      </c>
      <c r="BA48" s="142">
        <v>0.20443612140574799</v>
      </c>
      <c r="BB48" s="142">
        <v>3.1292715969521802E-2</v>
      </c>
      <c r="BC48" s="142">
        <v>4.9598884120460401E-2</v>
      </c>
      <c r="BD48" s="142">
        <v>0</v>
      </c>
      <c r="BE48" s="142">
        <v>0</v>
      </c>
      <c r="BF48" s="142">
        <v>1.61571558959766E-3</v>
      </c>
      <c r="BG48" s="142">
        <v>0.30076653009079402</v>
      </c>
      <c r="BH48" s="142">
        <v>0.21087666920557399</v>
      </c>
      <c r="BI48" s="142">
        <v>0.27678731899902798</v>
      </c>
      <c r="BJ48" s="213">
        <v>0.46127079669223098</v>
      </c>
      <c r="BK48" s="142"/>
      <c r="BL48" s="205">
        <v>1325.8264599777619</v>
      </c>
      <c r="BM48" s="142">
        <v>23411.214533039227</v>
      </c>
      <c r="BN48" s="142">
        <v>19.925476142796651</v>
      </c>
      <c r="BO48" s="142">
        <v>417.24100665970514</v>
      </c>
      <c r="BP48" s="142">
        <v>39.770175793934271</v>
      </c>
      <c r="BQ48" s="142">
        <v>2.9323132053291396</v>
      </c>
      <c r="BR48" s="142">
        <v>13.545378114999901</v>
      </c>
      <c r="BS48" s="142">
        <v>7.3108748889464046</v>
      </c>
      <c r="BT48" s="142">
        <v>43.369082114751521</v>
      </c>
      <c r="BU48" s="142">
        <v>5.7230271015412484</v>
      </c>
      <c r="BV48" s="142">
        <v>5.2039522643288114</v>
      </c>
      <c r="BW48" s="142">
        <v>39.014271024847261</v>
      </c>
      <c r="BX48" s="142">
        <v>16.555468406681499</v>
      </c>
      <c r="BY48" s="142">
        <v>5.13787418881566</v>
      </c>
      <c r="BZ48" s="142">
        <v>0.73816783421674759</v>
      </c>
      <c r="CA48" s="142">
        <v>7.8771144485107936</v>
      </c>
      <c r="CB48" s="142">
        <v>7.0991033935741248</v>
      </c>
      <c r="CC48" s="142">
        <v>7.6271035392633477</v>
      </c>
      <c r="CD48" s="213">
        <v>3.2999254268894012</v>
      </c>
      <c r="CF48" s="242">
        <v>1.0900000000000001</v>
      </c>
    </row>
    <row r="49" spans="1:84" s="111" customFormat="1" ht="13.8">
      <c r="A49" s="65" t="s">
        <v>318</v>
      </c>
      <c r="B49" s="111">
        <v>1355</v>
      </c>
      <c r="C49" s="205">
        <v>6.4326086157282247E-2</v>
      </c>
      <c r="D49" s="142">
        <v>71.529677999999649</v>
      </c>
      <c r="E49" s="142">
        <v>51437.103760634549</v>
      </c>
      <c r="F49" s="142">
        <v>319459130.140764</v>
      </c>
      <c r="G49" s="142">
        <v>903.21070162602769</v>
      </c>
      <c r="H49" s="148">
        <v>2598.5838603493598</v>
      </c>
      <c r="I49" s="231"/>
      <c r="J49" s="205">
        <v>0.12574566316345342</v>
      </c>
      <c r="K49" s="232">
        <v>46.850889000000002</v>
      </c>
      <c r="L49" s="142">
        <v>630.49602658155698</v>
      </c>
      <c r="M49" s="233">
        <v>23461217.195017949</v>
      </c>
      <c r="N49" s="142">
        <v>58.100023680378662</v>
      </c>
      <c r="O49" s="215">
        <v>55.189213293058799</v>
      </c>
      <c r="P49" s="142"/>
      <c r="Q49" s="205">
        <v>0.19007174932073567</v>
      </c>
      <c r="R49" s="142">
        <v>118.38056699999964</v>
      </c>
      <c r="S49" s="142">
        <v>52067.599787216102</v>
      </c>
      <c r="T49" s="142">
        <v>342920347.33578193</v>
      </c>
      <c r="U49" s="142">
        <v>961.31072530640631</v>
      </c>
      <c r="V49" s="213">
        <v>2653.7730736424187</v>
      </c>
      <c r="W49" s="142"/>
      <c r="X49" s="205">
        <v>121.669083608177</v>
      </c>
      <c r="Y49" s="142">
        <v>10935.5514287735</v>
      </c>
      <c r="Z49" s="142">
        <v>5.7784157436335102</v>
      </c>
      <c r="AA49" s="142">
        <v>705.48317028536803</v>
      </c>
      <c r="AB49" s="142">
        <v>37.0968773449613</v>
      </c>
      <c r="AC49" s="142">
        <v>4.5251007069600897</v>
      </c>
      <c r="AD49" s="142">
        <v>15.1817881651466</v>
      </c>
      <c r="AE49" s="142">
        <v>8.3426404319163208</v>
      </c>
      <c r="AF49" s="142">
        <v>42.075789285660001</v>
      </c>
      <c r="AG49" s="142">
        <v>7.3066747656411604</v>
      </c>
      <c r="AH49" s="142">
        <v>6.6708486798203301</v>
      </c>
      <c r="AI49" s="142">
        <v>23.4611560660815</v>
      </c>
      <c r="AJ49" s="142">
        <v>7.7659360451192097</v>
      </c>
      <c r="AK49" s="142">
        <v>6.50957689109286</v>
      </c>
      <c r="AL49" s="142">
        <v>0.70029854014319903</v>
      </c>
      <c r="AM49" s="142">
        <v>6.9182173375879499</v>
      </c>
      <c r="AN49" s="142">
        <v>8.1278915035503694</v>
      </c>
      <c r="AO49" s="142">
        <v>5.3376594927138497</v>
      </c>
      <c r="AP49" s="213">
        <v>1.9618157731352399</v>
      </c>
      <c r="AQ49" s="142"/>
      <c r="AR49" s="205">
        <v>774.98336450563102</v>
      </c>
      <c r="AS49" s="142">
        <v>0</v>
      </c>
      <c r="AT49" s="142">
        <v>5.8628457050021696</v>
      </c>
      <c r="AU49" s="142">
        <v>10.364420743297501</v>
      </c>
      <c r="AV49" s="142">
        <v>0.13233813290381899</v>
      </c>
      <c r="AW49" s="142">
        <v>6.5641225760533897E-2</v>
      </c>
      <c r="AX49" s="142">
        <v>0.25748315298101399</v>
      </c>
      <c r="AY49" s="142">
        <v>8.9478720152479096E-2</v>
      </c>
      <c r="AZ49" s="142">
        <v>0.17762415232203599</v>
      </c>
      <c r="BA49" s="142">
        <v>0.10661376666227</v>
      </c>
      <c r="BB49" s="142">
        <v>2.9013423347362698E-2</v>
      </c>
      <c r="BC49" s="142">
        <v>8.5884747157208702E-2</v>
      </c>
      <c r="BD49" s="142">
        <v>5.1175379001716204E-2</v>
      </c>
      <c r="BE49" s="142">
        <v>0</v>
      </c>
      <c r="BF49" s="142">
        <v>2.02413997640523E-3</v>
      </c>
      <c r="BG49" s="142">
        <v>0.236813825391746</v>
      </c>
      <c r="BH49" s="142">
        <v>7.8640016060106094E-2</v>
      </c>
      <c r="BI49" s="142">
        <v>0.518904850510435</v>
      </c>
      <c r="BJ49" s="213">
        <v>0.466446575353755</v>
      </c>
      <c r="BK49" s="142"/>
      <c r="BL49" s="205">
        <v>896.65244811380808</v>
      </c>
      <c r="BM49" s="142">
        <v>10935.5514287735</v>
      </c>
      <c r="BN49" s="142">
        <v>11.64126144863568</v>
      </c>
      <c r="BO49" s="142">
        <v>715.84759102866553</v>
      </c>
      <c r="BP49" s="142">
        <v>37.229215477865118</v>
      </c>
      <c r="BQ49" s="142">
        <v>4.5907419327206238</v>
      </c>
      <c r="BR49" s="142">
        <v>15.439271318127613</v>
      </c>
      <c r="BS49" s="142">
        <v>8.4321191520688004</v>
      </c>
      <c r="BT49" s="142">
        <v>42.25341343798204</v>
      </c>
      <c r="BU49" s="142">
        <v>7.4132885323034303</v>
      </c>
      <c r="BV49" s="142">
        <v>6.6998621031676926</v>
      </c>
      <c r="BW49" s="142">
        <v>23.547040813238709</v>
      </c>
      <c r="BX49" s="142">
        <v>7.8171114241209256</v>
      </c>
      <c r="BY49" s="142">
        <v>6.50957689109286</v>
      </c>
      <c r="BZ49" s="142">
        <v>0.7023226801196043</v>
      </c>
      <c r="CA49" s="142">
        <v>7.1550311629796957</v>
      </c>
      <c r="CB49" s="142">
        <v>8.2065315196104756</v>
      </c>
      <c r="CC49" s="142">
        <v>5.8565643432242851</v>
      </c>
      <c r="CD49" s="213">
        <v>2.4282623484889951</v>
      </c>
      <c r="CF49" s="242">
        <v>0.88</v>
      </c>
    </row>
    <row r="50" spans="1:84" s="117" customFormat="1" ht="13.8">
      <c r="A50" s="116" t="s">
        <v>243</v>
      </c>
      <c r="B50" s="117">
        <v>1360</v>
      </c>
      <c r="C50" s="207">
        <v>0.12154498543491425</v>
      </c>
      <c r="D50" s="144">
        <v>78.67319400000045</v>
      </c>
      <c r="E50" s="144">
        <v>51764.112084344997</v>
      </c>
      <c r="F50" s="144">
        <v>373706658.58175999</v>
      </c>
      <c r="G50" s="144">
        <v>878.38236806407883</v>
      </c>
      <c r="H50" s="144">
        <v>2565.9495808898901</v>
      </c>
      <c r="I50" s="236"/>
      <c r="J50" s="207">
        <v>0.32046490720327808</v>
      </c>
      <c r="K50" s="144">
        <v>56.49183</v>
      </c>
      <c r="L50" s="144">
        <v>3843.2044626811999</v>
      </c>
      <c r="M50" s="237">
        <v>13544832.527786801</v>
      </c>
      <c r="N50" s="144">
        <v>42.619127911414672</v>
      </c>
      <c r="O50" s="217">
        <v>34.0214175071414</v>
      </c>
      <c r="P50" s="144"/>
      <c r="Q50" s="207">
        <v>0.44200989263819235</v>
      </c>
      <c r="R50" s="144">
        <v>135.16502400000044</v>
      </c>
      <c r="S50" s="144">
        <v>55607.316547026196</v>
      </c>
      <c r="T50" s="144">
        <v>387251491.10954678</v>
      </c>
      <c r="U50" s="144">
        <v>921.00149597549353</v>
      </c>
      <c r="V50" s="217">
        <v>2599.9709983970315</v>
      </c>
      <c r="W50" s="144"/>
      <c r="X50" s="207">
        <v>120.67668347695199</v>
      </c>
      <c r="Y50" s="144">
        <v>10709.7423910322</v>
      </c>
      <c r="Z50" s="144">
        <v>8.4944075615476997</v>
      </c>
      <c r="AA50" s="144">
        <v>463.92830102250298</v>
      </c>
      <c r="AB50" s="144">
        <v>9.0787450455154506</v>
      </c>
      <c r="AC50" s="144">
        <v>3.6675446001342</v>
      </c>
      <c r="AD50" s="144">
        <v>20.6479343359096</v>
      </c>
      <c r="AE50" s="144">
        <v>16.789313436377</v>
      </c>
      <c r="AF50" s="144">
        <v>64.068550793351207</v>
      </c>
      <c r="AG50" s="144">
        <v>6.5045180184574898</v>
      </c>
      <c r="AH50" s="144">
        <v>6.4481836281705096</v>
      </c>
      <c r="AI50" s="144">
        <v>39.439537551742902</v>
      </c>
      <c r="AJ50" s="144">
        <v>28.073027177521901</v>
      </c>
      <c r="AK50" s="144">
        <v>14.263527603332101</v>
      </c>
      <c r="AL50" s="144">
        <v>0.85550556868194705</v>
      </c>
      <c r="AM50" s="144">
        <v>6.64473479996688</v>
      </c>
      <c r="AN50" s="144">
        <v>7.4595735725286803</v>
      </c>
      <c r="AO50" s="144">
        <v>4.5147372525870999</v>
      </c>
      <c r="AP50" s="217">
        <v>2.0932729791567501</v>
      </c>
      <c r="AQ50" s="144"/>
      <c r="AR50" s="207">
        <v>805.45083497210305</v>
      </c>
      <c r="AS50" s="144">
        <v>2.0853862874320499</v>
      </c>
      <c r="AT50" s="144">
        <v>2.6567887247201201</v>
      </c>
      <c r="AU50" s="144">
        <v>6.7054946952006196</v>
      </c>
      <c r="AV50" s="144">
        <v>0.36584621896987601</v>
      </c>
      <c r="AW50" s="144">
        <v>3.8246413069448003E-2</v>
      </c>
      <c r="AX50" s="144">
        <v>0.20843177104976099</v>
      </c>
      <c r="AY50" s="144">
        <v>7.7516110106025493E-2</v>
      </c>
      <c r="AZ50" s="144">
        <v>0.99594309017775196</v>
      </c>
      <c r="BA50" s="144">
        <v>0.16261356349605799</v>
      </c>
      <c r="BB50" s="144">
        <v>2.74667670184311E-2</v>
      </c>
      <c r="BC50" s="144">
        <v>4.4759114129133602E-2</v>
      </c>
      <c r="BD50" s="144">
        <v>0</v>
      </c>
      <c r="BE50" s="144">
        <v>0</v>
      </c>
      <c r="BF50" s="144">
        <v>1.9935589647335401E-2</v>
      </c>
      <c r="BG50" s="144">
        <v>0.21335706634549201</v>
      </c>
      <c r="BH50" s="144">
        <v>0.136340472150147</v>
      </c>
      <c r="BI50" s="144">
        <v>0.55257189185528299</v>
      </c>
      <c r="BJ50" s="217">
        <v>0.311754471894437</v>
      </c>
      <c r="BK50" s="144"/>
      <c r="BL50" s="207">
        <v>926.12751844905506</v>
      </c>
      <c r="BM50" s="144">
        <v>10711.827777319631</v>
      </c>
      <c r="BN50" s="144">
        <v>11.151196286267819</v>
      </c>
      <c r="BO50" s="144">
        <v>470.63379571770361</v>
      </c>
      <c r="BP50" s="144">
        <v>9.4445912644853269</v>
      </c>
      <c r="BQ50" s="144">
        <v>3.705791013203648</v>
      </c>
      <c r="BR50" s="144">
        <v>20.85636610695936</v>
      </c>
      <c r="BS50" s="144">
        <v>16.866829546483025</v>
      </c>
      <c r="BT50" s="144">
        <v>65.064493883528954</v>
      </c>
      <c r="BU50" s="144">
        <v>6.6671315819535479</v>
      </c>
      <c r="BV50" s="144">
        <v>6.475650395188941</v>
      </c>
      <c r="BW50" s="144">
        <v>39.484296665872037</v>
      </c>
      <c r="BX50" s="144">
        <v>28.073027177521901</v>
      </c>
      <c r="BY50" s="144">
        <v>14.263527603332101</v>
      </c>
      <c r="BZ50" s="144">
        <v>0.87544115832928249</v>
      </c>
      <c r="CA50" s="144">
        <v>6.858091866312372</v>
      </c>
      <c r="CB50" s="144">
        <v>7.5959140446788274</v>
      </c>
      <c r="CC50" s="144">
        <v>5.0673091444423832</v>
      </c>
      <c r="CD50" s="217">
        <v>2.4050274510511871</v>
      </c>
      <c r="CF50" s="244">
        <v>1.42</v>
      </c>
    </row>
    <row r="51" spans="1:84" s="117" customFormat="1" ht="13.8">
      <c r="A51" s="116" t="s">
        <v>244</v>
      </c>
      <c r="B51" s="117">
        <v>1360</v>
      </c>
      <c r="C51" s="207">
        <v>4.1085964405243751E-2</v>
      </c>
      <c r="D51" s="144">
        <v>74.251574999999377</v>
      </c>
      <c r="E51" s="144">
        <v>131540.85698601554</v>
      </c>
      <c r="F51" s="144">
        <v>580821545.27377808</v>
      </c>
      <c r="G51" s="144">
        <v>2943.1702593140853</v>
      </c>
      <c r="H51" s="144">
        <v>3607.7758789698901</v>
      </c>
      <c r="I51" s="236"/>
      <c r="J51" s="207">
        <v>3.435955845062659E-2</v>
      </c>
      <c r="K51" s="144">
        <v>76.965164999999999</v>
      </c>
      <c r="L51" s="144">
        <v>353.11479565780002</v>
      </c>
      <c r="M51" s="237">
        <v>30055007.52284845</v>
      </c>
      <c r="N51" s="144">
        <v>9.7024783312431673</v>
      </c>
      <c r="O51" s="217">
        <v>88.893900436240102</v>
      </c>
      <c r="P51" s="144"/>
      <c r="Q51" s="207">
        <v>7.5445522855870334E-2</v>
      </c>
      <c r="R51" s="144">
        <v>151.21673999999939</v>
      </c>
      <c r="S51" s="144">
        <v>131893.97178167335</v>
      </c>
      <c r="T51" s="144">
        <v>610876552.79662657</v>
      </c>
      <c r="U51" s="144">
        <v>2952.8727376453285</v>
      </c>
      <c r="V51" s="217">
        <v>3696.6697794061301</v>
      </c>
      <c r="W51" s="144"/>
      <c r="X51" s="207">
        <v>167.32052742250599</v>
      </c>
      <c r="Y51" s="144">
        <v>7564.2778710351204</v>
      </c>
      <c r="Z51" s="144">
        <v>4.4933381869214699</v>
      </c>
      <c r="AA51" s="144">
        <v>892.53412718548395</v>
      </c>
      <c r="AB51" s="144">
        <v>77.424432304875097</v>
      </c>
      <c r="AC51" s="144">
        <v>2.92268878408973</v>
      </c>
      <c r="AD51" s="144">
        <v>15.9131517933655</v>
      </c>
      <c r="AE51" s="144">
        <v>15.959985892036499</v>
      </c>
      <c r="AF51" s="144">
        <v>38.850694947478701</v>
      </c>
      <c r="AG51" s="144">
        <v>7.5519723593659496</v>
      </c>
      <c r="AH51" s="144">
        <v>7.8912389456883396</v>
      </c>
      <c r="AI51" s="144">
        <v>40.211834408114697</v>
      </c>
      <c r="AJ51" s="144">
        <v>21.242925936588598</v>
      </c>
      <c r="AK51" s="144">
        <v>11.4354709451303</v>
      </c>
      <c r="AL51" s="144">
        <v>0.670627895708653</v>
      </c>
      <c r="AM51" s="144">
        <v>3.81452624790241</v>
      </c>
      <c r="AN51" s="144">
        <v>6.2103423351953202</v>
      </c>
      <c r="AO51" s="144">
        <v>4.9638036911850199</v>
      </c>
      <c r="AP51" s="217">
        <v>3.2516540495404298</v>
      </c>
      <c r="AQ51" s="144"/>
      <c r="AR51" s="207">
        <v>1013.55402544776</v>
      </c>
      <c r="AS51" s="144">
        <v>0</v>
      </c>
      <c r="AT51" s="144">
        <v>20.277001852943801</v>
      </c>
      <c r="AU51" s="144">
        <v>6.7144196806553298</v>
      </c>
      <c r="AV51" s="144">
        <v>0.54583980635678797</v>
      </c>
      <c r="AW51" s="144">
        <v>0.21266230271671199</v>
      </c>
      <c r="AX51" s="144">
        <v>1.68171398063072</v>
      </c>
      <c r="AY51" s="144">
        <v>0</v>
      </c>
      <c r="AZ51" s="144">
        <v>6.2299157120575401</v>
      </c>
      <c r="BA51" s="144">
        <v>0.426881123009204</v>
      </c>
      <c r="BB51" s="144">
        <v>8.9005156052869405E-2</v>
      </c>
      <c r="BC51" s="144">
        <v>0.293417452965895</v>
      </c>
      <c r="BD51" s="144">
        <v>0</v>
      </c>
      <c r="BE51" s="144">
        <v>0</v>
      </c>
      <c r="BF51" s="144">
        <v>2.2254675138522698E-2</v>
      </c>
      <c r="BG51" s="144">
        <v>1.4880869140172399</v>
      </c>
      <c r="BH51" s="144">
        <v>1.32179194174241</v>
      </c>
      <c r="BI51" s="144">
        <v>1.1851820281563901</v>
      </c>
      <c r="BJ51" s="217">
        <v>1.1195192481066101</v>
      </c>
      <c r="BK51" s="144"/>
      <c r="BL51" s="207">
        <v>1180.8745528702659</v>
      </c>
      <c r="BM51" s="144">
        <v>7564.2778710351204</v>
      </c>
      <c r="BN51" s="144">
        <v>24.770340039865271</v>
      </c>
      <c r="BO51" s="144">
        <v>899.24854686613924</v>
      </c>
      <c r="BP51" s="144">
        <v>77.970272111231878</v>
      </c>
      <c r="BQ51" s="144">
        <v>3.135351086806442</v>
      </c>
      <c r="BR51" s="144">
        <v>17.594865773996219</v>
      </c>
      <c r="BS51" s="144">
        <v>15.959985892036499</v>
      </c>
      <c r="BT51" s="144">
        <v>45.080610659536241</v>
      </c>
      <c r="BU51" s="144">
        <v>7.978853482375154</v>
      </c>
      <c r="BV51" s="144">
        <v>7.9802441017412091</v>
      </c>
      <c r="BW51" s="144">
        <v>40.505251861080595</v>
      </c>
      <c r="BX51" s="144">
        <v>21.242925936588598</v>
      </c>
      <c r="BY51" s="144">
        <v>11.4354709451303</v>
      </c>
      <c r="BZ51" s="144">
        <v>0.69288257084717575</v>
      </c>
      <c r="CA51" s="144">
        <v>5.3026131619196502</v>
      </c>
      <c r="CB51" s="144">
        <v>7.5321342769377306</v>
      </c>
      <c r="CC51" s="144">
        <v>6.1489857193414101</v>
      </c>
      <c r="CD51" s="217">
        <v>4.3711732976470401</v>
      </c>
      <c r="CF51" s="244">
        <v>1.41</v>
      </c>
    </row>
    <row r="52" spans="1:84" s="111" customFormat="1" ht="13.8">
      <c r="A52" s="65" t="s">
        <v>319</v>
      </c>
      <c r="B52" s="111">
        <v>1365</v>
      </c>
      <c r="C52" s="205">
        <v>3.804971576769775E-2</v>
      </c>
      <c r="D52" s="142">
        <v>98.976554999999095</v>
      </c>
      <c r="E52" s="142">
        <v>63630.992312872644</v>
      </c>
      <c r="F52" s="142">
        <v>906274348.50523806</v>
      </c>
      <c r="G52" s="142">
        <v>2422.774894036851</v>
      </c>
      <c r="H52" s="148">
        <v>4924.2607656878799</v>
      </c>
      <c r="I52" s="231"/>
      <c r="J52" s="205">
        <v>3.2387866831160739E-2</v>
      </c>
      <c r="K52" s="232">
        <v>100.2795</v>
      </c>
      <c r="L52" s="142">
        <v>2569.1090276462701</v>
      </c>
      <c r="M52" s="233">
        <v>22963695.377709948</v>
      </c>
      <c r="N52" s="142">
        <v>46.215017133073992</v>
      </c>
      <c r="O52" s="215">
        <v>295.638467293009</v>
      </c>
      <c r="P52" s="142"/>
      <c r="Q52" s="205">
        <v>7.0437582598858489E-2</v>
      </c>
      <c r="R52" s="142">
        <v>199.25605499999909</v>
      </c>
      <c r="S52" s="142">
        <v>66200.101340518915</v>
      </c>
      <c r="T52" s="142">
        <v>929238043.88294804</v>
      </c>
      <c r="U52" s="142">
        <v>2468.9899111699251</v>
      </c>
      <c r="V52" s="213">
        <v>5219.8992329808889</v>
      </c>
      <c r="W52" s="142"/>
      <c r="X52" s="205">
        <v>172.18505572120699</v>
      </c>
      <c r="Y52" s="142">
        <v>12555.573105859299</v>
      </c>
      <c r="Z52" s="142">
        <v>10.8647876796154</v>
      </c>
      <c r="AA52" s="142">
        <v>798.51148848435503</v>
      </c>
      <c r="AB52" s="142">
        <v>69.172211049102501</v>
      </c>
      <c r="AC52" s="142">
        <v>3.7275013875453098</v>
      </c>
      <c r="AD52" s="142">
        <v>17.2455852462401</v>
      </c>
      <c r="AE52" s="142">
        <v>12.818519637425601</v>
      </c>
      <c r="AF52" s="142">
        <v>50.750119468952299</v>
      </c>
      <c r="AG52" s="142">
        <v>5.9586960117683603</v>
      </c>
      <c r="AH52" s="142">
        <v>6.2389234700025202</v>
      </c>
      <c r="AI52" s="142">
        <v>67.271637133073199</v>
      </c>
      <c r="AJ52" s="142">
        <v>15.7554234838721</v>
      </c>
      <c r="AK52" s="142">
        <v>8.4794423490041897</v>
      </c>
      <c r="AL52" s="142">
        <v>0.555888892342987</v>
      </c>
      <c r="AM52" s="142">
        <v>8.1063347937783892</v>
      </c>
      <c r="AN52" s="142">
        <v>9.6646622832237696</v>
      </c>
      <c r="AO52" s="142">
        <v>4.0295734525661002</v>
      </c>
      <c r="AP52" s="213">
        <v>4.1003550710118803</v>
      </c>
      <c r="AQ52" s="142"/>
      <c r="AR52" s="205">
        <v>1030.3378056945401</v>
      </c>
      <c r="AS52" s="142">
        <v>0</v>
      </c>
      <c r="AT52" s="142">
        <v>2.28846368177655</v>
      </c>
      <c r="AU52" s="142">
        <v>8.8779120926477795</v>
      </c>
      <c r="AV52" s="142">
        <v>4.3945351467899698</v>
      </c>
      <c r="AW52" s="142">
        <v>2.6161274149938101</v>
      </c>
      <c r="AX52" s="142">
        <v>2.7893033216586098</v>
      </c>
      <c r="AY52" s="142">
        <v>0.30129103088744302</v>
      </c>
      <c r="AZ52" s="142">
        <v>35.901550140889</v>
      </c>
      <c r="BA52" s="142">
        <v>0.63005378571745796</v>
      </c>
      <c r="BB52" s="142">
        <v>0.12369451081734899</v>
      </c>
      <c r="BC52" s="142">
        <v>0.18294744714501801</v>
      </c>
      <c r="BD52" s="142">
        <v>0</v>
      </c>
      <c r="BE52" s="142">
        <v>8.3960172643669395E-2</v>
      </c>
      <c r="BF52" s="142">
        <v>0.28146636325726299</v>
      </c>
      <c r="BG52" s="142">
        <v>1.98102923671308</v>
      </c>
      <c r="BH52" s="142">
        <v>0.65725832715813404</v>
      </c>
      <c r="BI52" s="142">
        <v>3.53639195675856</v>
      </c>
      <c r="BJ52" s="213">
        <v>2.1049389285265701</v>
      </c>
      <c r="BK52" s="142"/>
      <c r="BL52" s="205">
        <v>1202.522861415747</v>
      </c>
      <c r="BM52" s="142">
        <v>12555.573105859299</v>
      </c>
      <c r="BN52" s="142">
        <v>13.15325136139195</v>
      </c>
      <c r="BO52" s="142">
        <v>807.38940057700279</v>
      </c>
      <c r="BP52" s="142">
        <v>73.566746195892478</v>
      </c>
      <c r="BQ52" s="142">
        <v>6.3436288025391203</v>
      </c>
      <c r="BR52" s="142">
        <v>20.034888567898712</v>
      </c>
      <c r="BS52" s="142">
        <v>13.119810668313043</v>
      </c>
      <c r="BT52" s="142">
        <v>86.651669609841292</v>
      </c>
      <c r="BU52" s="142">
        <v>6.5887497974858178</v>
      </c>
      <c r="BV52" s="142">
        <v>6.3626179808198691</v>
      </c>
      <c r="BW52" s="142">
        <v>67.45458458021821</v>
      </c>
      <c r="BX52" s="142">
        <v>15.7554234838721</v>
      </c>
      <c r="BY52" s="142">
        <v>8.5634025216478591</v>
      </c>
      <c r="BZ52" s="142">
        <v>0.83735525560024993</v>
      </c>
      <c r="CA52" s="142">
        <v>10.08736403049147</v>
      </c>
      <c r="CB52" s="142">
        <v>10.321920610381904</v>
      </c>
      <c r="CC52" s="142">
        <v>7.5659654093246598</v>
      </c>
      <c r="CD52" s="213">
        <v>6.2052939995384504</v>
      </c>
      <c r="CF52" s="242">
        <v>1.37</v>
      </c>
    </row>
    <row r="53" spans="1:84" s="111" customFormat="1" ht="13.8">
      <c r="A53" s="65" t="s">
        <v>320</v>
      </c>
      <c r="B53" s="111">
        <v>1370</v>
      </c>
      <c r="C53" s="205">
        <v>4.1676344256611E-2</v>
      </c>
      <c r="D53" s="142">
        <v>85.816341000000534</v>
      </c>
      <c r="E53" s="142">
        <v>76274.14609845735</v>
      </c>
      <c r="F53" s="142">
        <v>615794218.202595</v>
      </c>
      <c r="G53" s="142">
        <v>2183.347699395234</v>
      </c>
      <c r="H53" s="148">
        <v>3866.4338118932201</v>
      </c>
      <c r="I53" s="231"/>
      <c r="J53" s="205">
        <v>0</v>
      </c>
      <c r="K53" s="232">
        <v>70.393439999999998</v>
      </c>
      <c r="L53" s="142">
        <v>774.86109049520701</v>
      </c>
      <c r="M53" s="233">
        <v>19317669.325801998</v>
      </c>
      <c r="N53" s="142">
        <v>60.609872493176006</v>
      </c>
      <c r="O53" s="215">
        <v>186.27901310979001</v>
      </c>
      <c r="P53" s="142"/>
      <c r="Q53" s="205">
        <v>4.1676344256611E-2</v>
      </c>
      <c r="R53" s="142">
        <v>156.20978100000053</v>
      </c>
      <c r="S53" s="142">
        <v>77049.007188952557</v>
      </c>
      <c r="T53" s="142">
        <v>635111887.52839696</v>
      </c>
      <c r="U53" s="142">
        <v>2243.9575718884103</v>
      </c>
      <c r="V53" s="213">
        <v>4052.71282500301</v>
      </c>
      <c r="W53" s="142"/>
      <c r="X53" s="205">
        <v>166.17586597233301</v>
      </c>
      <c r="Y53" s="142">
        <v>10289.878306013899</v>
      </c>
      <c r="Z53" s="142">
        <v>9.5464910025791507</v>
      </c>
      <c r="AA53" s="142">
        <v>638.77829220514195</v>
      </c>
      <c r="AB53" s="142">
        <v>51.249057248371898</v>
      </c>
      <c r="AC53" s="142">
        <v>3.2085095419764902</v>
      </c>
      <c r="AD53" s="142">
        <v>11.0801132242793</v>
      </c>
      <c r="AE53" s="142">
        <v>8.1141872968445607</v>
      </c>
      <c r="AF53" s="142">
        <v>31.704455181095501</v>
      </c>
      <c r="AG53" s="142">
        <v>4.1323124118664403</v>
      </c>
      <c r="AH53" s="142">
        <v>4.5093913569309203</v>
      </c>
      <c r="AI53" s="142">
        <v>25.248779292225201</v>
      </c>
      <c r="AJ53" s="142">
        <v>10.705711128450501</v>
      </c>
      <c r="AK53" s="142">
        <v>4.1789082273294902</v>
      </c>
      <c r="AL53" s="142">
        <v>0.62568799851922496</v>
      </c>
      <c r="AM53" s="142">
        <v>8.7847403752367192</v>
      </c>
      <c r="AN53" s="142">
        <v>9.1429480354287005</v>
      </c>
      <c r="AO53" s="142">
        <v>3.95967656548516</v>
      </c>
      <c r="AP53" s="213">
        <v>2.4050444033865999</v>
      </c>
      <c r="AQ53" s="142"/>
      <c r="AR53" s="205">
        <v>1028.3100411985899</v>
      </c>
      <c r="AS53" s="142">
        <v>0</v>
      </c>
      <c r="AT53" s="142">
        <v>6.1081723393640601</v>
      </c>
      <c r="AU53" s="142">
        <v>10.931495599692401</v>
      </c>
      <c r="AV53" s="142">
        <v>0.28672946633560298</v>
      </c>
      <c r="AW53" s="142">
        <v>0.388455849548067</v>
      </c>
      <c r="AX53" s="142">
        <v>0.219841230627667</v>
      </c>
      <c r="AY53" s="142">
        <v>0.22898127273038299</v>
      </c>
      <c r="AZ53" s="142">
        <v>7.3601354304604696</v>
      </c>
      <c r="BA53" s="142">
        <v>0.20891924948858001</v>
      </c>
      <c r="BB53" s="142">
        <v>5.5602680141973303E-2</v>
      </c>
      <c r="BC53" s="142">
        <v>0.24291440760108499</v>
      </c>
      <c r="BD53" s="142">
        <v>0</v>
      </c>
      <c r="BE53" s="142">
        <v>0</v>
      </c>
      <c r="BF53" s="142">
        <v>7.0022284216490593E-2</v>
      </c>
      <c r="BG53" s="142">
        <v>0.659085929432494</v>
      </c>
      <c r="BH53" s="142">
        <v>0.23851598376316899</v>
      </c>
      <c r="BI53" s="142">
        <v>0.92752647210948502</v>
      </c>
      <c r="BJ53" s="213">
        <v>0.98891750310257698</v>
      </c>
      <c r="BK53" s="142"/>
      <c r="BL53" s="205">
        <v>1194.4859071709229</v>
      </c>
      <c r="BM53" s="142">
        <v>10289.878306013899</v>
      </c>
      <c r="BN53" s="142">
        <v>15.654663341943211</v>
      </c>
      <c r="BO53" s="142">
        <v>649.70978780483438</v>
      </c>
      <c r="BP53" s="142">
        <v>51.535786714707498</v>
      </c>
      <c r="BQ53" s="142">
        <v>3.5969653915245572</v>
      </c>
      <c r="BR53" s="142">
        <v>11.299954454906967</v>
      </c>
      <c r="BS53" s="142">
        <v>8.343168569574944</v>
      </c>
      <c r="BT53" s="142">
        <v>39.064590611555971</v>
      </c>
      <c r="BU53" s="142">
        <v>4.3412316613550201</v>
      </c>
      <c r="BV53" s="142">
        <v>4.5649940370728936</v>
      </c>
      <c r="BW53" s="142">
        <v>25.491693699826286</v>
      </c>
      <c r="BX53" s="142">
        <v>10.705711128450501</v>
      </c>
      <c r="BY53" s="142">
        <v>4.1789082273294902</v>
      </c>
      <c r="BZ53" s="142">
        <v>0.69571028273571556</v>
      </c>
      <c r="CA53" s="142">
        <v>9.4438263046692139</v>
      </c>
      <c r="CB53" s="142">
        <v>9.3814640191918688</v>
      </c>
      <c r="CC53" s="142">
        <v>4.8872030375946451</v>
      </c>
      <c r="CD53" s="213">
        <v>3.3939619064891771</v>
      </c>
      <c r="CF53" s="242">
        <v>1.24</v>
      </c>
    </row>
    <row r="54" spans="1:84" s="111" customFormat="1" ht="13.8">
      <c r="A54" s="65" t="s">
        <v>321</v>
      </c>
      <c r="B54" s="111">
        <v>1375</v>
      </c>
      <c r="C54" s="205">
        <v>1.9124914455258376E-2</v>
      </c>
      <c r="D54" s="142">
        <v>88.888220999999461</v>
      </c>
      <c r="E54" s="142">
        <v>94647.486423750597</v>
      </c>
      <c r="F54" s="142">
        <v>703874406.76284909</v>
      </c>
      <c r="G54" s="142">
        <v>2915.6117027539153</v>
      </c>
      <c r="H54" s="148">
        <v>4162.4017693469596</v>
      </c>
      <c r="I54" s="231"/>
      <c r="J54" s="205">
        <v>4.1736627078274385E-2</v>
      </c>
      <c r="K54" s="232">
        <v>69.861495689999998</v>
      </c>
      <c r="L54" s="142">
        <v>1120.6584761178301</v>
      </c>
      <c r="M54" s="233">
        <v>31950373.941877551</v>
      </c>
      <c r="N54" s="142">
        <v>82.627649007685662</v>
      </c>
      <c r="O54" s="215">
        <v>151.49009469673899</v>
      </c>
      <c r="P54" s="142"/>
      <c r="Q54" s="205">
        <v>6.0861541533532765E-2</v>
      </c>
      <c r="R54" s="142">
        <v>158.74971668999945</v>
      </c>
      <c r="S54" s="142">
        <v>95768.144899868421</v>
      </c>
      <c r="T54" s="142">
        <v>735824780.7047267</v>
      </c>
      <c r="U54" s="142">
        <v>2998.239351761601</v>
      </c>
      <c r="V54" s="213">
        <v>4313.8918640436987</v>
      </c>
      <c r="W54" s="142"/>
      <c r="X54" s="205">
        <v>181.167645006284</v>
      </c>
      <c r="Y54" s="142">
        <v>9848.8506160547404</v>
      </c>
      <c r="Z54" s="142">
        <v>10.569904913375</v>
      </c>
      <c r="AA54" s="142">
        <v>682.107097178863</v>
      </c>
      <c r="AB54" s="142">
        <v>45.685764267229104</v>
      </c>
      <c r="AC54" s="142">
        <v>3.8394879904236698</v>
      </c>
      <c r="AD54" s="142">
        <v>13.321389577927899</v>
      </c>
      <c r="AE54" s="142">
        <v>7.1007607845149003</v>
      </c>
      <c r="AF54" s="142">
        <v>38.055501942269103</v>
      </c>
      <c r="AG54" s="142">
        <v>3.1264526644297801</v>
      </c>
      <c r="AH54" s="142">
        <v>3.3781915825515401</v>
      </c>
      <c r="AI54" s="142">
        <v>43.078470167666602</v>
      </c>
      <c r="AJ54" s="142">
        <v>13.5582052014305</v>
      </c>
      <c r="AK54" s="142">
        <v>6.8294983252624197</v>
      </c>
      <c r="AL54" s="142">
        <v>0.44081221521880598</v>
      </c>
      <c r="AM54" s="142">
        <v>6.67216490728247</v>
      </c>
      <c r="AN54" s="142">
        <v>8.1425047520552791</v>
      </c>
      <c r="AO54" s="142">
        <v>8.6596182839197997</v>
      </c>
      <c r="AP54" s="213">
        <v>8.4915800987332499</v>
      </c>
      <c r="AQ54" s="142"/>
      <c r="AR54" s="205">
        <v>1054.13187163831</v>
      </c>
      <c r="AS54" s="142">
        <v>0</v>
      </c>
      <c r="AT54" s="142">
        <v>1.75325374133527</v>
      </c>
      <c r="AU54" s="142">
        <v>12.5380207241411</v>
      </c>
      <c r="AV54" s="142">
        <v>0.16935046921212499</v>
      </c>
      <c r="AW54" s="142">
        <v>2.0809156683833999E-2</v>
      </c>
      <c r="AX54" s="142">
        <v>0.45121635929883003</v>
      </c>
      <c r="AY54" s="142">
        <v>0.103946602874169</v>
      </c>
      <c r="AZ54" s="142">
        <v>7.0623069551874602</v>
      </c>
      <c r="BA54" s="142">
        <v>0.21959098865704099</v>
      </c>
      <c r="BB54" s="142">
        <v>5.9854302152689498E-2</v>
      </c>
      <c r="BC54" s="142">
        <v>6.7531149901485094E-2</v>
      </c>
      <c r="BD54" s="142">
        <v>0</v>
      </c>
      <c r="BE54" s="142">
        <v>0</v>
      </c>
      <c r="BF54" s="142">
        <v>3.51704482050564E-3</v>
      </c>
      <c r="BG54" s="142">
        <v>0.15221109683151701</v>
      </c>
      <c r="BH54" s="142">
        <v>0.15307248081289401</v>
      </c>
      <c r="BI54" s="142">
        <v>0.276590374760877</v>
      </c>
      <c r="BJ54" s="213">
        <v>0.67522111160212395</v>
      </c>
      <c r="BK54" s="142"/>
      <c r="BL54" s="205">
        <v>1235.299516644594</v>
      </c>
      <c r="BM54" s="142">
        <v>9848.8506160547404</v>
      </c>
      <c r="BN54" s="142">
        <v>12.323158654710269</v>
      </c>
      <c r="BO54" s="142">
        <v>694.64511790300412</v>
      </c>
      <c r="BP54" s="142">
        <v>45.85511473644123</v>
      </c>
      <c r="BQ54" s="142">
        <v>3.860297147107504</v>
      </c>
      <c r="BR54" s="142">
        <v>13.772605937226729</v>
      </c>
      <c r="BS54" s="142">
        <v>7.2047073873890692</v>
      </c>
      <c r="BT54" s="142">
        <v>45.117808897456563</v>
      </c>
      <c r="BU54" s="142">
        <v>3.3460436530868209</v>
      </c>
      <c r="BV54" s="142">
        <v>3.4380458847042297</v>
      </c>
      <c r="BW54" s="142">
        <v>43.146001317568086</v>
      </c>
      <c r="BX54" s="142">
        <v>13.5582052014305</v>
      </c>
      <c r="BY54" s="142">
        <v>6.8294983252624197</v>
      </c>
      <c r="BZ54" s="142">
        <v>0.44432926003931161</v>
      </c>
      <c r="CA54" s="142">
        <v>6.8243760041139874</v>
      </c>
      <c r="CB54" s="142">
        <v>8.2955772328681725</v>
      </c>
      <c r="CC54" s="142">
        <v>8.9362086586806768</v>
      </c>
      <c r="CD54" s="213">
        <v>9.1668012103353735</v>
      </c>
      <c r="CF54" s="242">
        <v>1.0900000000000001</v>
      </c>
    </row>
    <row r="55" spans="1:84" s="111" customFormat="1" ht="13.8">
      <c r="A55" s="65" t="s">
        <v>322</v>
      </c>
      <c r="B55" s="111">
        <v>1380</v>
      </c>
      <c r="C55" s="205">
        <v>3.5479009715366251E-2</v>
      </c>
      <c r="D55" s="142">
        <v>70.973388000001094</v>
      </c>
      <c r="E55" s="142">
        <v>123214.13507005216</v>
      </c>
      <c r="F55" s="142">
        <v>608202901.57939196</v>
      </c>
      <c r="G55" s="142">
        <v>3290.5705595805325</v>
      </c>
      <c r="H55" s="148">
        <v>3571.7968090664399</v>
      </c>
      <c r="I55" s="231"/>
      <c r="J55" s="205">
        <v>3.4094687127723414E-2</v>
      </c>
      <c r="K55" s="232">
        <v>49.26939308</v>
      </c>
      <c r="L55" s="142">
        <v>84.459553636269007</v>
      </c>
      <c r="M55" s="233">
        <v>13266704.17554155</v>
      </c>
      <c r="N55" s="142">
        <v>59.393748878082661</v>
      </c>
      <c r="O55" s="215">
        <v>108.78021138929901</v>
      </c>
      <c r="P55" s="142"/>
      <c r="Q55" s="205">
        <v>6.9573696843089672E-2</v>
      </c>
      <c r="R55" s="142">
        <v>120.24278108000108</v>
      </c>
      <c r="S55" s="142">
        <v>123298.59462368843</v>
      </c>
      <c r="T55" s="142">
        <v>621469605.75493348</v>
      </c>
      <c r="U55" s="142">
        <v>3349.9643084586151</v>
      </c>
      <c r="V55" s="213">
        <v>3680.5770204557389</v>
      </c>
      <c r="W55" s="142"/>
      <c r="X55" s="205">
        <v>158.63648881755799</v>
      </c>
      <c r="Y55" s="142">
        <v>12929.147544990101</v>
      </c>
      <c r="Z55" s="142">
        <v>10.391347228184999</v>
      </c>
      <c r="AA55" s="142">
        <v>628.20068579461599</v>
      </c>
      <c r="AB55" s="142">
        <v>5.6444101891721097</v>
      </c>
      <c r="AC55" s="142">
        <v>2.7701528971771801</v>
      </c>
      <c r="AD55" s="142">
        <v>8.5170465370560908</v>
      </c>
      <c r="AE55" s="142">
        <v>4.7426658606555003</v>
      </c>
      <c r="AF55" s="142">
        <v>37.417557152776801</v>
      </c>
      <c r="AG55" s="142">
        <v>2.3794610648891199</v>
      </c>
      <c r="AH55" s="142">
        <v>2.0948560001711098</v>
      </c>
      <c r="AI55" s="142">
        <v>21.869337328893</v>
      </c>
      <c r="AJ55" s="142">
        <v>3.7986093832103802</v>
      </c>
      <c r="AK55" s="142">
        <v>2.7975525328822601</v>
      </c>
      <c r="AL55" s="142">
        <v>0.59656955040193105</v>
      </c>
      <c r="AM55" s="142">
        <v>6.4286424667447699</v>
      </c>
      <c r="AN55" s="142">
        <v>7.0117015749163203</v>
      </c>
      <c r="AO55" s="142">
        <v>4.1121093267676798</v>
      </c>
      <c r="AP55" s="213">
        <v>3.6569844914600198</v>
      </c>
      <c r="AQ55" s="142"/>
      <c r="AR55" s="205">
        <v>1113.2356257852</v>
      </c>
      <c r="AS55" s="142">
        <v>0</v>
      </c>
      <c r="AT55" s="142">
        <v>9.7839414904996804</v>
      </c>
      <c r="AU55" s="142">
        <v>35.768048073127503</v>
      </c>
      <c r="AV55" s="142">
        <v>6.7480778522764698E-2</v>
      </c>
      <c r="AW55" s="142">
        <v>0.344975287283312</v>
      </c>
      <c r="AX55" s="142">
        <v>1.44423883393818</v>
      </c>
      <c r="AY55" s="142">
        <v>0.310726383973981</v>
      </c>
      <c r="AZ55" s="142">
        <v>5.9792100540350503</v>
      </c>
      <c r="BA55" s="142">
        <v>0.276270071904481</v>
      </c>
      <c r="BB55" s="142">
        <v>9.3813803054987696E-2</v>
      </c>
      <c r="BC55" s="142">
        <v>0.15950516346139501</v>
      </c>
      <c r="BD55" s="142">
        <v>0</v>
      </c>
      <c r="BE55" s="142">
        <v>0</v>
      </c>
      <c r="BF55" s="142">
        <v>7.7263546982358497E-3</v>
      </c>
      <c r="BG55" s="142">
        <v>0.78959905247102702</v>
      </c>
      <c r="BH55" s="142">
        <v>0.71469324040940996</v>
      </c>
      <c r="BI55" s="142">
        <v>1.71905274419208</v>
      </c>
      <c r="BJ55" s="213">
        <v>2.54468554454481</v>
      </c>
      <c r="BK55" s="142"/>
      <c r="BL55" s="205">
        <v>1271.8721146027581</v>
      </c>
      <c r="BM55" s="142">
        <v>12929.147544990101</v>
      </c>
      <c r="BN55" s="142">
        <v>20.17528871868468</v>
      </c>
      <c r="BO55" s="142">
        <v>663.96873386774348</v>
      </c>
      <c r="BP55" s="142">
        <v>5.7118909676948748</v>
      </c>
      <c r="BQ55" s="142">
        <v>3.1151281844604921</v>
      </c>
      <c r="BR55" s="142">
        <v>9.9612853709942701</v>
      </c>
      <c r="BS55" s="142">
        <v>5.0533922446294817</v>
      </c>
      <c r="BT55" s="142">
        <v>43.396767206811852</v>
      </c>
      <c r="BU55" s="142">
        <v>2.6557311367936007</v>
      </c>
      <c r="BV55" s="142">
        <v>2.1886698032260976</v>
      </c>
      <c r="BW55" s="142">
        <v>22.028842492354396</v>
      </c>
      <c r="BX55" s="142">
        <v>3.7986093832103802</v>
      </c>
      <c r="BY55" s="142">
        <v>2.7975525328822601</v>
      </c>
      <c r="BZ55" s="142">
        <v>0.60429590510016695</v>
      </c>
      <c r="CA55" s="142">
        <v>7.2182415192157965</v>
      </c>
      <c r="CB55" s="142">
        <v>7.7263948153257305</v>
      </c>
      <c r="CC55" s="142">
        <v>5.8311620709597598</v>
      </c>
      <c r="CD55" s="213">
        <v>6.2016700360048294</v>
      </c>
      <c r="CF55" s="242">
        <v>1.18</v>
      </c>
    </row>
    <row r="56" spans="1:84" s="111" customFormat="1" ht="13.8">
      <c r="A56" s="65" t="s">
        <v>323</v>
      </c>
      <c r="B56" s="111">
        <v>1385</v>
      </c>
      <c r="C56" s="205">
        <v>5.9775420749255251E-2</v>
      </c>
      <c r="D56" s="142">
        <v>89.677161000000083</v>
      </c>
      <c r="E56" s="142">
        <v>100423.6481282532</v>
      </c>
      <c r="F56" s="142">
        <v>611028700.0799551</v>
      </c>
      <c r="G56" s="142">
        <v>2977.0935657791706</v>
      </c>
      <c r="H56" s="148">
        <v>3666.0741680152</v>
      </c>
      <c r="I56" s="231"/>
      <c r="J56" s="205">
        <v>8.8095502330178557E-2</v>
      </c>
      <c r="K56" s="232">
        <v>53.400224999999999</v>
      </c>
      <c r="L56" s="142">
        <v>1180.9348893041399</v>
      </c>
      <c r="M56" s="233">
        <v>21431235.725516751</v>
      </c>
      <c r="N56" s="142">
        <v>42.426234954009338</v>
      </c>
      <c r="O56" s="215">
        <v>216.53544662634698</v>
      </c>
      <c r="P56" s="142"/>
      <c r="Q56" s="205">
        <v>0.14787092307943381</v>
      </c>
      <c r="R56" s="142">
        <v>143.07738600000008</v>
      </c>
      <c r="S56" s="142">
        <v>101604.58301755735</v>
      </c>
      <c r="T56" s="142">
        <v>632459935.8054719</v>
      </c>
      <c r="U56" s="142">
        <v>3019.5198007331801</v>
      </c>
      <c r="V56" s="213">
        <v>3882.6096146415471</v>
      </c>
      <c r="W56" s="142"/>
      <c r="X56" s="205">
        <v>167.53106892735499</v>
      </c>
      <c r="Y56" s="142">
        <v>9107.9869595883902</v>
      </c>
      <c r="Z56" s="142">
        <v>6.7093259393357298</v>
      </c>
      <c r="AA56" s="142">
        <v>468.04525465223702</v>
      </c>
      <c r="AB56" s="142">
        <v>32.715117963520001</v>
      </c>
      <c r="AC56" s="142">
        <v>2.4549979385153202</v>
      </c>
      <c r="AD56" s="142">
        <v>5.0764731969104</v>
      </c>
      <c r="AE56" s="142">
        <v>3.1705520629502502</v>
      </c>
      <c r="AF56" s="142">
        <v>36.253250692610997</v>
      </c>
      <c r="AG56" s="142">
        <v>3.2374532746209401</v>
      </c>
      <c r="AH56" s="142">
        <v>3.2920243542543801</v>
      </c>
      <c r="AI56" s="142">
        <v>36.165155841440303</v>
      </c>
      <c r="AJ56" s="142">
        <v>5.9242124559997098</v>
      </c>
      <c r="AK56" s="142">
        <v>3.0657922772291202</v>
      </c>
      <c r="AL56" s="142">
        <v>0.64876650889648801</v>
      </c>
      <c r="AM56" s="142">
        <v>7.2171282718063701</v>
      </c>
      <c r="AN56" s="142">
        <v>3.9479240268559201</v>
      </c>
      <c r="AO56" s="142">
        <v>4.8274142562747402</v>
      </c>
      <c r="AP56" s="213">
        <v>3.2619023276849801</v>
      </c>
      <c r="AQ56" s="142"/>
      <c r="AR56" s="205">
        <v>1144.3453464715601</v>
      </c>
      <c r="AS56" s="142">
        <v>0</v>
      </c>
      <c r="AT56" s="142">
        <v>4.8699128514466103</v>
      </c>
      <c r="AU56" s="142">
        <v>5.5971975902163296</v>
      </c>
      <c r="AV56" s="142">
        <v>0.729243479478351</v>
      </c>
      <c r="AW56" s="142">
        <v>0.31244434413745698</v>
      </c>
      <c r="AX56" s="142">
        <v>0.40527496727520501</v>
      </c>
      <c r="AY56" s="142">
        <v>0.41548265608412799</v>
      </c>
      <c r="AZ56" s="142">
        <v>10.365291052580099</v>
      </c>
      <c r="BA56" s="142">
        <v>0.38328910456101101</v>
      </c>
      <c r="BB56" s="142">
        <v>0.12954149012955901</v>
      </c>
      <c r="BC56" s="142">
        <v>0.108524196629981</v>
      </c>
      <c r="BD56" s="142">
        <v>0</v>
      </c>
      <c r="BE56" s="142">
        <v>0</v>
      </c>
      <c r="BF56" s="142">
        <v>7.4100911643940504E-2</v>
      </c>
      <c r="BG56" s="142">
        <v>1.21179823162309</v>
      </c>
      <c r="BH56" s="142">
        <v>0.70949674883771197</v>
      </c>
      <c r="BI56" s="142">
        <v>1.7556907990309301</v>
      </c>
      <c r="BJ56" s="213">
        <v>0.99183482832206804</v>
      </c>
      <c r="BK56" s="142"/>
      <c r="BL56" s="205">
        <v>1311.876415398915</v>
      </c>
      <c r="BM56" s="142">
        <v>9107.9869595883902</v>
      </c>
      <c r="BN56" s="142">
        <v>11.579238790782341</v>
      </c>
      <c r="BO56" s="142">
        <v>473.64245224245337</v>
      </c>
      <c r="BP56" s="142">
        <v>33.44436144299835</v>
      </c>
      <c r="BQ56" s="142">
        <v>2.7674422826527771</v>
      </c>
      <c r="BR56" s="142">
        <v>5.4817481641856052</v>
      </c>
      <c r="BS56" s="142">
        <v>3.586034719034378</v>
      </c>
      <c r="BT56" s="142">
        <v>46.618541745191095</v>
      </c>
      <c r="BU56" s="142">
        <v>3.6207423791819511</v>
      </c>
      <c r="BV56" s="142">
        <v>3.421565844383939</v>
      </c>
      <c r="BW56" s="142">
        <v>36.273680038070282</v>
      </c>
      <c r="BX56" s="142">
        <v>5.9242124559997098</v>
      </c>
      <c r="BY56" s="142">
        <v>3.0657922772291202</v>
      </c>
      <c r="BZ56" s="142">
        <v>0.72286742054042852</v>
      </c>
      <c r="CA56" s="142">
        <v>8.4289265034294605</v>
      </c>
      <c r="CB56" s="142">
        <v>4.6574207756936321</v>
      </c>
      <c r="CC56" s="142">
        <v>6.58310505530567</v>
      </c>
      <c r="CD56" s="213">
        <v>4.2537371560070483</v>
      </c>
      <c r="CF56" s="242">
        <v>1.6</v>
      </c>
    </row>
    <row r="57" spans="1:84" s="111" customFormat="1" ht="13.8">
      <c r="A57" s="65" t="s">
        <v>324</v>
      </c>
      <c r="B57" s="111">
        <v>1390</v>
      </c>
      <c r="C57" s="205">
        <v>6.4996391796664998E-2</v>
      </c>
      <c r="D57" s="142">
        <v>85.057334999999995</v>
      </c>
      <c r="E57" s="142">
        <v>98379.5314597338</v>
      </c>
      <c r="F57" s="142">
        <v>592520953.74619508</v>
      </c>
      <c r="G57" s="142">
        <v>2753.2334167265535</v>
      </c>
      <c r="H57" s="148">
        <v>3425.3682475619298</v>
      </c>
      <c r="I57" s="231"/>
      <c r="J57" s="205">
        <v>9.2009776398430013E-2</v>
      </c>
      <c r="K57" s="232">
        <v>47.04677599</v>
      </c>
      <c r="L57" s="142">
        <v>22.938408731858701</v>
      </c>
      <c r="M57" s="233">
        <v>14123027.159492102</v>
      </c>
      <c r="N57" s="142">
        <v>53.925158601250665</v>
      </c>
      <c r="O57" s="215">
        <v>105.84696821218299</v>
      </c>
      <c r="P57" s="142"/>
      <c r="Q57" s="205">
        <v>0.157006168195095</v>
      </c>
      <c r="R57" s="142">
        <v>132.10411099000001</v>
      </c>
      <c r="S57" s="142">
        <v>98402.469868465661</v>
      </c>
      <c r="T57" s="142">
        <v>606643980.90568721</v>
      </c>
      <c r="U57" s="142">
        <v>2807.1585753278041</v>
      </c>
      <c r="V57" s="213">
        <v>3531.2152157741129</v>
      </c>
      <c r="W57" s="142"/>
      <c r="X57" s="205">
        <v>160.285467349643</v>
      </c>
      <c r="Y57" s="142">
        <v>6151.2897815260603</v>
      </c>
      <c r="Z57" s="142">
        <v>5.85705550225246</v>
      </c>
      <c r="AA57" s="142">
        <v>578.78015549514703</v>
      </c>
      <c r="AB57" s="142">
        <v>13.3788008239005</v>
      </c>
      <c r="AC57" s="142">
        <v>3.3615476508663402</v>
      </c>
      <c r="AD57" s="142">
        <v>12.8637905595257</v>
      </c>
      <c r="AE57" s="142">
        <v>7.2156179572659402</v>
      </c>
      <c r="AF57" s="142">
        <v>19.238873721804602</v>
      </c>
      <c r="AG57" s="142">
        <v>4.2537274000099901</v>
      </c>
      <c r="AH57" s="142">
        <v>3.59378627808863</v>
      </c>
      <c r="AI57" s="142">
        <v>26.336221320534101</v>
      </c>
      <c r="AJ57" s="142">
        <v>11.374357562408999</v>
      </c>
      <c r="AK57" s="142">
        <v>5.5856170376922796</v>
      </c>
      <c r="AL57" s="142">
        <v>0.450371752424789</v>
      </c>
      <c r="AM57" s="142">
        <v>8.8401998852514492</v>
      </c>
      <c r="AN57" s="142">
        <v>4.1533693202833302</v>
      </c>
      <c r="AO57" s="142">
        <v>4.1620084552260304</v>
      </c>
      <c r="AP57" s="213">
        <v>6.5748799158579203</v>
      </c>
      <c r="AQ57" s="142"/>
      <c r="AR57" s="205">
        <v>1065.93907473013</v>
      </c>
      <c r="AS57" s="142">
        <v>0</v>
      </c>
      <c r="AT57" s="142">
        <v>6.0954533420127897</v>
      </c>
      <c r="AU57" s="142">
        <v>2.2052764713636801</v>
      </c>
      <c r="AV57" s="142">
        <v>0.121311394984953</v>
      </c>
      <c r="AW57" s="142">
        <v>0.20675845235601301</v>
      </c>
      <c r="AX57" s="142">
        <v>0.96501086868919905</v>
      </c>
      <c r="AY57" s="142">
        <v>0.28106129319388601</v>
      </c>
      <c r="AZ57" s="142">
        <v>5.0577995820636898</v>
      </c>
      <c r="BA57" s="142">
        <v>0.438971806362217</v>
      </c>
      <c r="BB57" s="142">
        <v>8.1357426648999503E-2</v>
      </c>
      <c r="BC57" s="142">
        <v>0.12741716496871</v>
      </c>
      <c r="BD57" s="142">
        <v>0</v>
      </c>
      <c r="BE57" s="142">
        <v>0</v>
      </c>
      <c r="BF57" s="142">
        <v>3.49504245887029E-2</v>
      </c>
      <c r="BG57" s="142">
        <v>1.25354602874466</v>
      </c>
      <c r="BH57" s="142">
        <v>0.406095199464857</v>
      </c>
      <c r="BI57" s="142">
        <v>0.844080691313014</v>
      </c>
      <c r="BJ57" s="213">
        <v>1.2049585121291999</v>
      </c>
      <c r="BK57" s="142"/>
      <c r="BL57" s="205">
        <v>1226.2245420797731</v>
      </c>
      <c r="BM57" s="142">
        <v>6151.2897815260603</v>
      </c>
      <c r="BN57" s="142">
        <v>11.95250884426525</v>
      </c>
      <c r="BO57" s="142">
        <v>580.98543196651076</v>
      </c>
      <c r="BP57" s="142">
        <v>13.500112218885453</v>
      </c>
      <c r="BQ57" s="142">
        <v>3.5683061032223531</v>
      </c>
      <c r="BR57" s="142">
        <v>13.828801428214899</v>
      </c>
      <c r="BS57" s="142">
        <v>7.4966792504598265</v>
      </c>
      <c r="BT57" s="142">
        <v>24.296673303868292</v>
      </c>
      <c r="BU57" s="142">
        <v>4.6926992063722075</v>
      </c>
      <c r="BV57" s="142">
        <v>3.6751437047376294</v>
      </c>
      <c r="BW57" s="142">
        <v>26.463638485502809</v>
      </c>
      <c r="BX57" s="142">
        <v>11.374357562408999</v>
      </c>
      <c r="BY57" s="142">
        <v>5.5856170376922796</v>
      </c>
      <c r="BZ57" s="142">
        <v>0.4853221770134919</v>
      </c>
      <c r="CA57" s="142">
        <v>10.093745913996109</v>
      </c>
      <c r="CB57" s="142">
        <v>4.5594645197481869</v>
      </c>
      <c r="CC57" s="142">
        <v>5.0060891465390442</v>
      </c>
      <c r="CD57" s="213">
        <v>7.7798384279871202</v>
      </c>
      <c r="CF57" s="242">
        <v>1.35</v>
      </c>
    </row>
    <row r="58" spans="1:84" s="111" customFormat="1" ht="13.8">
      <c r="A58" s="65" t="s">
        <v>325</v>
      </c>
      <c r="B58" s="111">
        <v>1395</v>
      </c>
      <c r="C58" s="205">
        <v>3.2870954544724752E-2</v>
      </c>
      <c r="D58" s="142">
        <v>98.07940800000091</v>
      </c>
      <c r="E58" s="142">
        <v>114801.34375443975</v>
      </c>
      <c r="F58" s="142">
        <v>617236425.58160698</v>
      </c>
      <c r="G58" s="142">
        <v>2977.2947475784258</v>
      </c>
      <c r="H58" s="148">
        <v>3638.0450238962298</v>
      </c>
      <c r="I58" s="231"/>
      <c r="J58" s="205">
        <v>2.9189166523675609E-2</v>
      </c>
      <c r="K58" s="232">
        <v>40.9497</v>
      </c>
      <c r="L58" s="142">
        <v>314.78998444181701</v>
      </c>
      <c r="M58" s="233">
        <v>17596228.5729868</v>
      </c>
      <c r="N58" s="142">
        <v>48.935301708547001</v>
      </c>
      <c r="O58" s="215">
        <v>133.56225172414599</v>
      </c>
      <c r="P58" s="142"/>
      <c r="Q58" s="205">
        <v>6.2060121068400365E-2</v>
      </c>
      <c r="R58" s="142">
        <v>139.02910800000092</v>
      </c>
      <c r="S58" s="142">
        <v>115116.13373888156</v>
      </c>
      <c r="T58" s="142">
        <v>634832654.15459383</v>
      </c>
      <c r="U58" s="142">
        <v>3026.2300492869726</v>
      </c>
      <c r="V58" s="213">
        <v>3771.6072756203757</v>
      </c>
      <c r="W58" s="142"/>
      <c r="X58" s="205">
        <v>157.19233941072301</v>
      </c>
      <c r="Y58" s="142">
        <v>8408.6463793597704</v>
      </c>
      <c r="Z58" s="142">
        <v>9.4700105864827293</v>
      </c>
      <c r="AA58" s="142">
        <v>656.92322178240204</v>
      </c>
      <c r="AB58" s="142">
        <v>41.735287143970503</v>
      </c>
      <c r="AC58" s="142">
        <v>4.5737038238582404</v>
      </c>
      <c r="AD58" s="142">
        <v>16.458653063387001</v>
      </c>
      <c r="AE58" s="142">
        <v>8.0790896031630499</v>
      </c>
      <c r="AF58" s="142">
        <v>56.527907495500699</v>
      </c>
      <c r="AG58" s="142">
        <v>7.4175674433146499</v>
      </c>
      <c r="AH58" s="142">
        <v>7.10002496064038</v>
      </c>
      <c r="AI58" s="142">
        <v>91.195617329491895</v>
      </c>
      <c r="AJ58" s="142">
        <v>5.7381718200245801</v>
      </c>
      <c r="AK58" s="142">
        <v>6.34079650517935</v>
      </c>
      <c r="AL58" s="142">
        <v>0.66972791134875198</v>
      </c>
      <c r="AM58" s="142">
        <v>9.2292787885143603</v>
      </c>
      <c r="AN58" s="142">
        <v>12.4899336394098</v>
      </c>
      <c r="AO58" s="142">
        <v>7.0139159637554096</v>
      </c>
      <c r="AP58" s="213">
        <v>4.6919969666663501</v>
      </c>
      <c r="AQ58" s="142"/>
      <c r="AR58" s="205">
        <v>1117.5590448344501</v>
      </c>
      <c r="AS58" s="142">
        <v>0</v>
      </c>
      <c r="AT58" s="142">
        <v>9.6222214816190608</v>
      </c>
      <c r="AU58" s="142">
        <v>1.5526088508379301</v>
      </c>
      <c r="AV58" s="142">
        <v>0.44264841032157598</v>
      </c>
      <c r="AW58" s="142">
        <v>0.36222397681914098</v>
      </c>
      <c r="AX58" s="142">
        <v>0.32069434370918298</v>
      </c>
      <c r="AY58" s="142">
        <v>0.38697636348090098</v>
      </c>
      <c r="AZ58" s="142">
        <v>38.377289815211498</v>
      </c>
      <c r="BA58" s="142">
        <v>0.27141011394859499</v>
      </c>
      <c r="BB58" s="142">
        <v>8.8660747171805804E-2</v>
      </c>
      <c r="BC58" s="142">
        <v>0.33124481969457598</v>
      </c>
      <c r="BD58" s="142">
        <v>0</v>
      </c>
      <c r="BE58" s="142">
        <v>0</v>
      </c>
      <c r="BF58" s="142">
        <v>3.0577131461683001E-2</v>
      </c>
      <c r="BG58" s="142">
        <v>1.7257659609096501</v>
      </c>
      <c r="BH58" s="142">
        <v>0.600468921725272</v>
      </c>
      <c r="BI58" s="142">
        <v>1.1140008230149201</v>
      </c>
      <c r="BJ58" s="213">
        <v>0.86531448699489699</v>
      </c>
      <c r="BK58" s="142"/>
      <c r="BL58" s="205">
        <v>1274.7513842451731</v>
      </c>
      <c r="BM58" s="142">
        <v>8408.6463793597704</v>
      </c>
      <c r="BN58" s="142">
        <v>19.09223206810179</v>
      </c>
      <c r="BO58" s="142">
        <v>658.47583063323998</v>
      </c>
      <c r="BP58" s="142">
        <v>42.177935554292077</v>
      </c>
      <c r="BQ58" s="142">
        <v>4.9359278006773817</v>
      </c>
      <c r="BR58" s="142">
        <v>16.779347407096182</v>
      </c>
      <c r="BS58" s="142">
        <v>8.4660659666439511</v>
      </c>
      <c r="BT58" s="142">
        <v>94.905197310712197</v>
      </c>
      <c r="BU58" s="142">
        <v>7.6889775572632448</v>
      </c>
      <c r="BV58" s="142">
        <v>7.1886857078121862</v>
      </c>
      <c r="BW58" s="142">
        <v>91.526862149186471</v>
      </c>
      <c r="BX58" s="142">
        <v>5.7381718200245801</v>
      </c>
      <c r="BY58" s="142">
        <v>6.34079650517935</v>
      </c>
      <c r="BZ58" s="142">
        <v>0.70030504281043493</v>
      </c>
      <c r="CA58" s="142">
        <v>10.95504474942401</v>
      </c>
      <c r="CB58" s="142">
        <v>13.090402561135072</v>
      </c>
      <c r="CC58" s="142">
        <v>8.1279167867703297</v>
      </c>
      <c r="CD58" s="213">
        <v>5.5573114536612476</v>
      </c>
      <c r="CF58" s="242">
        <v>1.74</v>
      </c>
    </row>
    <row r="59" spans="1:84" s="111" customFormat="1" ht="13.8">
      <c r="A59" s="65" t="s">
        <v>326</v>
      </c>
      <c r="B59" s="111">
        <v>1400</v>
      </c>
      <c r="C59" s="205">
        <v>8.5238943433232753E-2</v>
      </c>
      <c r="D59" s="142">
        <v>137.30158800000001</v>
      </c>
      <c r="E59" s="142">
        <v>68383.08101913135</v>
      </c>
      <c r="F59" s="142">
        <v>674688199.87192798</v>
      </c>
      <c r="G59" s="142">
        <v>2988.7420283529796</v>
      </c>
      <c r="H59" s="148">
        <v>3927.4970164340698</v>
      </c>
      <c r="I59" s="231"/>
      <c r="J59" s="205">
        <v>0.17228442291623661</v>
      </c>
      <c r="K59" s="232">
        <v>41.823704999999997</v>
      </c>
      <c r="L59" s="142">
        <v>939.99335080730305</v>
      </c>
      <c r="M59" s="233">
        <v>21474744.4728234</v>
      </c>
      <c r="N59" s="142">
        <v>48.521053657985988</v>
      </c>
      <c r="O59" s="215">
        <v>167.149923270215</v>
      </c>
      <c r="P59" s="142"/>
      <c r="Q59" s="205">
        <v>0.25752336634946937</v>
      </c>
      <c r="R59" s="142">
        <v>179.125293</v>
      </c>
      <c r="S59" s="142">
        <v>69323.074369938651</v>
      </c>
      <c r="T59" s="142">
        <v>696162944.34475136</v>
      </c>
      <c r="U59" s="142">
        <v>3037.2630820109657</v>
      </c>
      <c r="V59" s="213">
        <v>4094.6469397042847</v>
      </c>
      <c r="W59" s="142"/>
      <c r="X59" s="205">
        <v>167.51359186426501</v>
      </c>
      <c r="Y59" s="142">
        <v>6225.9554303779196</v>
      </c>
      <c r="Z59" s="142">
        <v>6.84471716535342</v>
      </c>
      <c r="AA59" s="142">
        <v>741.90441982600896</v>
      </c>
      <c r="AB59" s="142">
        <v>81.1008128799605</v>
      </c>
      <c r="AC59" s="142">
        <v>2.7504696739295298</v>
      </c>
      <c r="AD59" s="142">
        <v>10.381868032356</v>
      </c>
      <c r="AE59" s="142">
        <v>7.6594581799190804</v>
      </c>
      <c r="AF59" s="142">
        <v>83.191358631143203</v>
      </c>
      <c r="AG59" s="142">
        <v>3.5878338435789598</v>
      </c>
      <c r="AH59" s="142">
        <v>4.04665013943987</v>
      </c>
      <c r="AI59" s="142">
        <v>24.838786506686201</v>
      </c>
      <c r="AJ59" s="142">
        <v>14.6165651683781</v>
      </c>
      <c r="AK59" s="142">
        <v>1.88661470608861</v>
      </c>
      <c r="AL59" s="142">
        <v>0.824013234185062</v>
      </c>
      <c r="AM59" s="142">
        <v>6.0479631937895304</v>
      </c>
      <c r="AN59" s="142">
        <v>4.0230014672471599</v>
      </c>
      <c r="AO59" s="142">
        <v>3.2627341997212</v>
      </c>
      <c r="AP59" s="213">
        <v>7.5208621560997404</v>
      </c>
      <c r="AQ59" s="142"/>
      <c r="AR59" s="205">
        <v>1242.9614549706</v>
      </c>
      <c r="AS59" s="142">
        <v>0</v>
      </c>
      <c r="AT59" s="142">
        <v>7.7322413755800099</v>
      </c>
      <c r="AU59" s="142">
        <v>2.81564985286284</v>
      </c>
      <c r="AV59" s="142">
        <v>0.98111225153388004</v>
      </c>
      <c r="AW59" s="142">
        <v>0.15197446570329201</v>
      </c>
      <c r="AX59" s="142">
        <v>1.3865457474646099</v>
      </c>
      <c r="AY59" s="142">
        <v>0.34146422970838403</v>
      </c>
      <c r="AZ59" s="142">
        <v>46.8866140753168</v>
      </c>
      <c r="BA59" s="142">
        <v>0.40288502381971197</v>
      </c>
      <c r="BB59" s="142">
        <v>0.101005543810881</v>
      </c>
      <c r="BC59" s="142">
        <v>0.17272759431036599</v>
      </c>
      <c r="BD59" s="142">
        <v>0</v>
      </c>
      <c r="BE59" s="142">
        <v>2.6917409584747799E-2</v>
      </c>
      <c r="BF59" s="142">
        <v>6.1262142714163401E-2</v>
      </c>
      <c r="BG59" s="142">
        <v>1.54164408975733</v>
      </c>
      <c r="BH59" s="142">
        <v>1.11996527191911</v>
      </c>
      <c r="BI59" s="142">
        <v>1.47160999292825</v>
      </c>
      <c r="BJ59" s="213">
        <v>1.7833748107946099</v>
      </c>
      <c r="BK59" s="142"/>
      <c r="BL59" s="205">
        <v>1410.475046834865</v>
      </c>
      <c r="BM59" s="142">
        <v>6225.9554303779196</v>
      </c>
      <c r="BN59" s="142">
        <v>14.576958540933429</v>
      </c>
      <c r="BO59" s="142">
        <v>744.72006967887182</v>
      </c>
      <c r="BP59" s="142">
        <v>82.081925131494387</v>
      </c>
      <c r="BQ59" s="142">
        <v>2.9024441396328218</v>
      </c>
      <c r="BR59" s="142">
        <v>11.768413779820609</v>
      </c>
      <c r="BS59" s="142">
        <v>8.0009224096274636</v>
      </c>
      <c r="BT59" s="142">
        <v>130.07797270646</v>
      </c>
      <c r="BU59" s="142">
        <v>3.9907188673986718</v>
      </c>
      <c r="BV59" s="142">
        <v>4.1476556832507505</v>
      </c>
      <c r="BW59" s="142">
        <v>25.011514100996568</v>
      </c>
      <c r="BX59" s="142">
        <v>14.6165651683781</v>
      </c>
      <c r="BY59" s="142">
        <v>1.9135321156733578</v>
      </c>
      <c r="BZ59" s="142">
        <v>0.88527537689922542</v>
      </c>
      <c r="CA59" s="142">
        <v>7.5896072835468606</v>
      </c>
      <c r="CB59" s="142">
        <v>5.1429667391662699</v>
      </c>
      <c r="CC59" s="142">
        <v>4.7343441926494503</v>
      </c>
      <c r="CD59" s="213">
        <v>9.3042369668943508</v>
      </c>
      <c r="CF59" s="242">
        <v>1.04</v>
      </c>
    </row>
    <row r="60" spans="1:84" s="111" customFormat="1" ht="13.8">
      <c r="A60" s="65" t="s">
        <v>327</v>
      </c>
      <c r="B60" s="111">
        <v>1405</v>
      </c>
      <c r="C60" s="205">
        <v>0.15886696800196551</v>
      </c>
      <c r="D60" s="142">
        <v>129.6780120000009</v>
      </c>
      <c r="E60" s="142">
        <v>72206.971161899099</v>
      </c>
      <c r="F60" s="142">
        <v>636318674.51795101</v>
      </c>
      <c r="G60" s="142">
        <v>2916.5263056369363</v>
      </c>
      <c r="H60" s="148">
        <v>3915.3243646703199</v>
      </c>
      <c r="I60" s="231"/>
      <c r="J60" s="205">
        <v>0.18465042904829418</v>
      </c>
      <c r="K60" s="232">
        <v>40.714440000000003</v>
      </c>
      <c r="L60" s="142">
        <v>491.167151522734</v>
      </c>
      <c r="M60" s="233">
        <v>21120220.111313902</v>
      </c>
      <c r="N60" s="142">
        <v>49.907082841260333</v>
      </c>
      <c r="O60" s="215">
        <v>171.08847328719</v>
      </c>
      <c r="P60" s="142"/>
      <c r="Q60" s="205">
        <v>0.34351739705025969</v>
      </c>
      <c r="R60" s="142">
        <v>170.3924520000009</v>
      </c>
      <c r="S60" s="142">
        <v>72698.138313421834</v>
      </c>
      <c r="T60" s="142">
        <v>657438894.62926495</v>
      </c>
      <c r="U60" s="142">
        <v>2966.4333884781968</v>
      </c>
      <c r="V60" s="213">
        <v>4086.41283795751</v>
      </c>
      <c r="W60" s="142"/>
      <c r="X60" s="205">
        <v>173.43255818528701</v>
      </c>
      <c r="Y60" s="142">
        <v>6530.4483709585002</v>
      </c>
      <c r="Z60" s="142">
        <v>8.8526298676871207</v>
      </c>
      <c r="AA60" s="142">
        <v>598.38086890488898</v>
      </c>
      <c r="AB60" s="142">
        <v>42.001433801578997</v>
      </c>
      <c r="AC60" s="142">
        <v>4.9322202936592499</v>
      </c>
      <c r="AD60" s="142">
        <v>17.7051168115525</v>
      </c>
      <c r="AE60" s="142">
        <v>14.3029510069303</v>
      </c>
      <c r="AF60" s="142">
        <v>52.485805509987401</v>
      </c>
      <c r="AG60" s="142">
        <v>8.6627652281083591</v>
      </c>
      <c r="AH60" s="142">
        <v>8.4363986184853097</v>
      </c>
      <c r="AI60" s="142">
        <v>31.899354700439101</v>
      </c>
      <c r="AJ60" s="142">
        <v>25.861390236654302</v>
      </c>
      <c r="AK60" s="142">
        <v>10.6618663901997</v>
      </c>
      <c r="AL60" s="142">
        <v>0.92426971671668101</v>
      </c>
      <c r="AM60" s="142">
        <v>8.9839614281594606</v>
      </c>
      <c r="AN60" s="142">
        <v>16.302171651280201</v>
      </c>
      <c r="AO60" s="142">
        <v>3.8491184181120599</v>
      </c>
      <c r="AP60" s="213">
        <v>1.8711657378301501</v>
      </c>
      <c r="AQ60" s="142"/>
      <c r="AR60" s="205">
        <v>1177.2438879512599</v>
      </c>
      <c r="AS60" s="142">
        <v>0</v>
      </c>
      <c r="AT60" s="142">
        <v>18.3737667149354</v>
      </c>
      <c r="AU60" s="142">
        <v>3.2841941598488602</v>
      </c>
      <c r="AV60" s="142">
        <v>0.60799502680899997</v>
      </c>
      <c r="AW60" s="142">
        <v>0.632052558028391</v>
      </c>
      <c r="AX60" s="142">
        <v>0.369203894307923</v>
      </c>
      <c r="AY60" s="142">
        <v>0.21398459463390901</v>
      </c>
      <c r="AZ60" s="142">
        <v>37.419201406205197</v>
      </c>
      <c r="BA60" s="142">
        <v>0.302038620202007</v>
      </c>
      <c r="BB60" s="142">
        <v>0.12536810443462001</v>
      </c>
      <c r="BC60" s="142">
        <v>0.166262509652398</v>
      </c>
      <c r="BD60" s="142">
        <v>0</v>
      </c>
      <c r="BE60" s="142">
        <v>0</v>
      </c>
      <c r="BF60" s="142">
        <v>5.34978046609225E-2</v>
      </c>
      <c r="BG60" s="142">
        <v>1.01025373479445</v>
      </c>
      <c r="BH60" s="142">
        <v>0.67188044105484401</v>
      </c>
      <c r="BI60" s="142">
        <v>1.5905303766785299</v>
      </c>
      <c r="BJ60" s="213">
        <v>1.8466966474123701</v>
      </c>
      <c r="BK60" s="142"/>
      <c r="BL60" s="205">
        <v>1350.6764461365469</v>
      </c>
      <c r="BM60" s="142">
        <v>6530.4483709585002</v>
      </c>
      <c r="BN60" s="142">
        <v>27.22639658262252</v>
      </c>
      <c r="BO60" s="142">
        <v>601.66506306473786</v>
      </c>
      <c r="BP60" s="142">
        <v>42.609428828387998</v>
      </c>
      <c r="BQ60" s="142">
        <v>5.5642728516876412</v>
      </c>
      <c r="BR60" s="142">
        <v>18.074320705860423</v>
      </c>
      <c r="BS60" s="142">
        <v>14.516935601564208</v>
      </c>
      <c r="BT60" s="142">
        <v>89.905006916192605</v>
      </c>
      <c r="BU60" s="142">
        <v>8.9648038483103658</v>
      </c>
      <c r="BV60" s="142">
        <v>8.5617667229199306</v>
      </c>
      <c r="BW60" s="142">
        <v>32.065617210091496</v>
      </c>
      <c r="BX60" s="142">
        <v>25.861390236654302</v>
      </c>
      <c r="BY60" s="142">
        <v>10.6618663901997</v>
      </c>
      <c r="BZ60" s="142">
        <v>0.97776752137760348</v>
      </c>
      <c r="CA60" s="142">
        <v>9.9942151629539104</v>
      </c>
      <c r="CB60" s="142">
        <v>16.974052092335043</v>
      </c>
      <c r="CC60" s="142">
        <v>5.4396487947905898</v>
      </c>
      <c r="CD60" s="213">
        <v>3.7178623852425199</v>
      </c>
      <c r="CF60" s="242">
        <v>1.03</v>
      </c>
    </row>
    <row r="61" spans="1:84" s="111" customFormat="1" ht="13.8">
      <c r="A61" s="65" t="s">
        <v>328</v>
      </c>
      <c r="B61" s="111">
        <v>1410</v>
      </c>
      <c r="C61" s="205">
        <v>0.10229636967344174</v>
      </c>
      <c r="D61" s="142">
        <v>118.15096500000091</v>
      </c>
      <c r="E61" s="142">
        <v>74932.472498170202</v>
      </c>
      <c r="F61" s="142">
        <v>598425388.11359096</v>
      </c>
      <c r="G61" s="142">
        <v>2689.3015487623829</v>
      </c>
      <c r="H61" s="148">
        <v>3928.8246448054301</v>
      </c>
      <c r="I61" s="231"/>
      <c r="J61" s="205">
        <v>0.21730531266386419</v>
      </c>
      <c r="K61" s="232">
        <v>47.431198710000004</v>
      </c>
      <c r="L61" s="142">
        <v>564.16231231985</v>
      </c>
      <c r="M61" s="233">
        <v>22007778.224532049</v>
      </c>
      <c r="N61" s="142">
        <v>50.855062365110669</v>
      </c>
      <c r="O61" s="215">
        <v>159.79842824373901</v>
      </c>
      <c r="P61" s="142"/>
      <c r="Q61" s="205">
        <v>0.3196016823373059</v>
      </c>
      <c r="R61" s="142">
        <v>165.58216371000091</v>
      </c>
      <c r="S61" s="142">
        <v>75496.634810490053</v>
      </c>
      <c r="T61" s="142">
        <v>620433166.33812296</v>
      </c>
      <c r="U61" s="142">
        <v>2740.1566111274938</v>
      </c>
      <c r="V61" s="213">
        <v>4088.6230730491693</v>
      </c>
      <c r="W61" s="142"/>
      <c r="X61" s="205">
        <v>138.91663418289701</v>
      </c>
      <c r="Y61" s="142">
        <v>4136.7552093023296</v>
      </c>
      <c r="Z61" s="142">
        <v>5.3817082680399997</v>
      </c>
      <c r="AA61" s="142">
        <v>342.14234674000699</v>
      </c>
      <c r="AB61" s="142">
        <v>32.011208910424202</v>
      </c>
      <c r="AC61" s="142">
        <v>4.3278769907344197</v>
      </c>
      <c r="AD61" s="142">
        <v>10.4654448844638</v>
      </c>
      <c r="AE61" s="142">
        <v>6.2176837950221504</v>
      </c>
      <c r="AF61" s="142">
        <v>46.561317869316802</v>
      </c>
      <c r="AG61" s="142">
        <v>3.30137002662243</v>
      </c>
      <c r="AH61" s="142">
        <v>3.44895070994516</v>
      </c>
      <c r="AI61" s="142">
        <v>38.878709057997497</v>
      </c>
      <c r="AJ61" s="142">
        <v>11.049159251759001</v>
      </c>
      <c r="AK61" s="142">
        <v>5.4492852307847199</v>
      </c>
      <c r="AL61" s="142">
        <v>0.84309042058014505</v>
      </c>
      <c r="AM61" s="142">
        <v>6.98611503624441</v>
      </c>
      <c r="AN61" s="142">
        <v>4.9722671618544503</v>
      </c>
      <c r="AO61" s="142">
        <v>4.8676702455311904</v>
      </c>
      <c r="AP61" s="213">
        <v>3.0079223371669999</v>
      </c>
      <c r="AQ61" s="142"/>
      <c r="AR61" s="205">
        <v>1509.7541261311301</v>
      </c>
      <c r="AS61" s="142">
        <v>0</v>
      </c>
      <c r="AT61" s="142">
        <v>12.4407933679091</v>
      </c>
      <c r="AU61" s="142">
        <v>5.1227446705139297</v>
      </c>
      <c r="AV61" s="142">
        <v>0.82104638976931299</v>
      </c>
      <c r="AW61" s="142">
        <v>0.62200282787512995</v>
      </c>
      <c r="AX61" s="142">
        <v>0.59178946723800896</v>
      </c>
      <c r="AY61" s="142">
        <v>5.1696539489980098E-2</v>
      </c>
      <c r="AZ61" s="142">
        <v>49.946974089006602</v>
      </c>
      <c r="BA61" s="142">
        <v>0.30932343255962802</v>
      </c>
      <c r="BB61" s="142">
        <v>9.0617355225618298E-2</v>
      </c>
      <c r="BC61" s="142">
        <v>0.19650623083926699</v>
      </c>
      <c r="BD61" s="142">
        <v>0</v>
      </c>
      <c r="BE61" s="142">
        <v>0</v>
      </c>
      <c r="BF61" s="142">
        <v>4.59696001858447E-2</v>
      </c>
      <c r="BG61" s="142">
        <v>1.1028971501902001</v>
      </c>
      <c r="BH61" s="142">
        <v>0.66832000022955595</v>
      </c>
      <c r="BI61" s="142">
        <v>1.7583184049776199</v>
      </c>
      <c r="BJ61" s="213">
        <v>1.48841510395697</v>
      </c>
      <c r="BK61" s="142"/>
      <c r="BL61" s="205">
        <v>1648.6707603140271</v>
      </c>
      <c r="BM61" s="142">
        <v>4136.7552093023296</v>
      </c>
      <c r="BN61" s="142">
        <v>17.822501635949099</v>
      </c>
      <c r="BO61" s="142">
        <v>347.26509141052094</v>
      </c>
      <c r="BP61" s="142">
        <v>32.832255300193516</v>
      </c>
      <c r="BQ61" s="142">
        <v>4.9498798186095492</v>
      </c>
      <c r="BR61" s="142">
        <v>11.057234351701808</v>
      </c>
      <c r="BS61" s="142">
        <v>6.2693803345121308</v>
      </c>
      <c r="BT61" s="142">
        <v>96.508291958323412</v>
      </c>
      <c r="BU61" s="142">
        <v>3.6106934591820581</v>
      </c>
      <c r="BV61" s="142">
        <v>3.5395680651707782</v>
      </c>
      <c r="BW61" s="142">
        <v>39.075215288836766</v>
      </c>
      <c r="BX61" s="142">
        <v>11.049159251759001</v>
      </c>
      <c r="BY61" s="142">
        <v>5.4492852307847199</v>
      </c>
      <c r="BZ61" s="142">
        <v>0.88906002076598978</v>
      </c>
      <c r="CA61" s="142">
        <v>8.0890121864346103</v>
      </c>
      <c r="CB61" s="142">
        <v>5.6405871620840067</v>
      </c>
      <c r="CC61" s="142">
        <v>6.6259886505088108</v>
      </c>
      <c r="CD61" s="213">
        <v>4.4963374411239698</v>
      </c>
      <c r="CF61" s="242">
        <v>1.17</v>
      </c>
    </row>
    <row r="62" spans="1:84" s="111" customFormat="1" ht="13.8">
      <c r="A62" s="65" t="s">
        <v>329</v>
      </c>
      <c r="B62" s="111">
        <v>1415</v>
      </c>
      <c r="C62" s="205">
        <v>0.11595891123867676</v>
      </c>
      <c r="D62" s="142">
        <v>93.866319000000914</v>
      </c>
      <c r="E62" s="142">
        <v>59051.038265495103</v>
      </c>
      <c r="F62" s="142">
        <v>460626263.96366102</v>
      </c>
      <c r="G62" s="142">
        <v>1673.546370641053</v>
      </c>
      <c r="H62" s="148">
        <v>3473.79801583476</v>
      </c>
      <c r="I62" s="231"/>
      <c r="J62" s="205">
        <v>0.17742634663108342</v>
      </c>
      <c r="K62" s="232">
        <v>77.904510000000002</v>
      </c>
      <c r="L62" s="142">
        <v>667.89160370538298</v>
      </c>
      <c r="M62" s="233">
        <v>25669203.615213301</v>
      </c>
      <c r="N62" s="142">
        <v>35.725370104220666</v>
      </c>
      <c r="O62" s="215">
        <v>245.15000171663399</v>
      </c>
      <c r="P62" s="142"/>
      <c r="Q62" s="205">
        <v>0.29338525786976016</v>
      </c>
      <c r="R62" s="142">
        <v>171.7708290000009</v>
      </c>
      <c r="S62" s="142">
        <v>59718.929869200489</v>
      </c>
      <c r="T62" s="142">
        <v>486295467.57887429</v>
      </c>
      <c r="U62" s="142">
        <v>1709.2717407452737</v>
      </c>
      <c r="V62" s="213">
        <v>3718.9480175513941</v>
      </c>
      <c r="W62" s="142"/>
      <c r="X62" s="205">
        <v>119.03744499580201</v>
      </c>
      <c r="Y62" s="142">
        <v>7125.3889296407096</v>
      </c>
      <c r="Z62" s="142">
        <v>6.5027755667734999</v>
      </c>
      <c r="AA62" s="142">
        <v>294.50907374164598</v>
      </c>
      <c r="AB62" s="142">
        <v>7.2565465542230996</v>
      </c>
      <c r="AC62" s="142">
        <v>4.2869502491447697</v>
      </c>
      <c r="AD62" s="142">
        <v>12.8276627929433</v>
      </c>
      <c r="AE62" s="142">
        <v>12.090224021648901</v>
      </c>
      <c r="AF62" s="142">
        <v>83.707632861603599</v>
      </c>
      <c r="AG62" s="142">
        <v>5.8654115663680297</v>
      </c>
      <c r="AH62" s="142">
        <v>5.3395043298570801</v>
      </c>
      <c r="AI62" s="142">
        <v>37.8155237334296</v>
      </c>
      <c r="AJ62" s="142">
        <v>25.351088868553202</v>
      </c>
      <c r="AK62" s="142">
        <v>8.0278125814388108</v>
      </c>
      <c r="AL62" s="142">
        <v>0.53457417248195305</v>
      </c>
      <c r="AM62" s="142">
        <v>9.5665784459631809</v>
      </c>
      <c r="AN62" s="142">
        <v>7.6400364724656802</v>
      </c>
      <c r="AO62" s="142">
        <v>2.1905043648013902</v>
      </c>
      <c r="AP62" s="213">
        <v>4.1042375510575502</v>
      </c>
      <c r="AQ62" s="142"/>
      <c r="AR62" s="205">
        <v>1102.52914659151</v>
      </c>
      <c r="AS62" s="142">
        <v>0</v>
      </c>
      <c r="AT62" s="142">
        <v>6.6048560287516898</v>
      </c>
      <c r="AU62" s="142">
        <v>4.0682505960148196</v>
      </c>
      <c r="AV62" s="142">
        <v>0.70699059911140005</v>
      </c>
      <c r="AW62" s="142">
        <v>0.360331745214925</v>
      </c>
      <c r="AX62" s="142">
        <v>0.96753726360485304</v>
      </c>
      <c r="AY62" s="142">
        <v>0.159628447296116</v>
      </c>
      <c r="AZ62" s="142">
        <v>6.3399866693961604</v>
      </c>
      <c r="BA62" s="142">
        <v>0.404390262134178</v>
      </c>
      <c r="BB62" s="142">
        <v>8.12568345255478E-2</v>
      </c>
      <c r="BC62" s="142">
        <v>0.147601238801113</v>
      </c>
      <c r="BD62" s="142">
        <v>0</v>
      </c>
      <c r="BE62" s="142">
        <v>0</v>
      </c>
      <c r="BF62" s="142">
        <v>6.6145109519057804E-2</v>
      </c>
      <c r="BG62" s="142">
        <v>1.16566739436305</v>
      </c>
      <c r="BH62" s="142">
        <v>0.52579420690605305</v>
      </c>
      <c r="BI62" s="142">
        <v>1.0486813887791799</v>
      </c>
      <c r="BJ62" s="213">
        <v>1.1353328396643501</v>
      </c>
      <c r="BK62" s="142"/>
      <c r="BL62" s="205">
        <v>1221.5665915873119</v>
      </c>
      <c r="BM62" s="142">
        <v>7125.3889296407096</v>
      </c>
      <c r="BN62" s="142">
        <v>13.10763159552519</v>
      </c>
      <c r="BO62" s="142">
        <v>298.5773243376608</v>
      </c>
      <c r="BP62" s="142">
        <v>7.9635371533344994</v>
      </c>
      <c r="BQ62" s="142">
        <v>4.6472819943596946</v>
      </c>
      <c r="BR62" s="142">
        <v>13.795200056548154</v>
      </c>
      <c r="BS62" s="142">
        <v>12.249852468945017</v>
      </c>
      <c r="BT62" s="142">
        <v>90.047619530999754</v>
      </c>
      <c r="BU62" s="142">
        <v>6.2698018285022075</v>
      </c>
      <c r="BV62" s="142">
        <v>5.4207611643826281</v>
      </c>
      <c r="BW62" s="142">
        <v>37.963124972230716</v>
      </c>
      <c r="BX62" s="142">
        <v>25.351088868553202</v>
      </c>
      <c r="BY62" s="142">
        <v>8.0278125814388108</v>
      </c>
      <c r="BZ62" s="142">
        <v>0.60071928200101088</v>
      </c>
      <c r="CA62" s="142">
        <v>10.732245840326231</v>
      </c>
      <c r="CB62" s="142">
        <v>8.1658306793717337</v>
      </c>
      <c r="CC62" s="142">
        <v>3.2391857535805704</v>
      </c>
      <c r="CD62" s="213">
        <v>5.2395703907218998</v>
      </c>
      <c r="CF62" s="242">
        <v>1.17</v>
      </c>
    </row>
    <row r="63" spans="1:84" s="111" customFormat="1" ht="13.8">
      <c r="A63" s="65" t="s">
        <v>330</v>
      </c>
      <c r="B63" s="111">
        <v>1420</v>
      </c>
      <c r="C63" s="205">
        <v>0.13208565298736574</v>
      </c>
      <c r="D63" s="142">
        <v>86.132070000000709</v>
      </c>
      <c r="E63" s="142">
        <v>70681.17381641324</v>
      </c>
      <c r="F63" s="142">
        <v>874218050.85504603</v>
      </c>
      <c r="G63" s="142">
        <v>1835.780705219415</v>
      </c>
      <c r="H63" s="148">
        <v>5314.4823930614402</v>
      </c>
      <c r="I63" s="231"/>
      <c r="J63" s="205">
        <v>0.19681809432271247</v>
      </c>
      <c r="K63" s="232">
        <v>53.98640975</v>
      </c>
      <c r="L63" s="142">
        <v>890.13999095973895</v>
      </c>
      <c r="M63" s="233">
        <v>7919923.5404265495</v>
      </c>
      <c r="N63" s="142">
        <v>59.996554350666337</v>
      </c>
      <c r="O63" s="215">
        <v>40.232439688935401</v>
      </c>
      <c r="P63" s="142"/>
      <c r="Q63" s="205">
        <v>0.32890374731007821</v>
      </c>
      <c r="R63" s="142">
        <v>140.11847975000072</v>
      </c>
      <c r="S63" s="142">
        <v>71571.313807372979</v>
      </c>
      <c r="T63" s="142">
        <v>882137974.39547253</v>
      </c>
      <c r="U63" s="142">
        <v>1895.7772595700815</v>
      </c>
      <c r="V63" s="213">
        <v>5354.7148327503755</v>
      </c>
      <c r="W63" s="142"/>
      <c r="X63" s="205">
        <v>124.29442551877101</v>
      </c>
      <c r="Y63" s="142">
        <v>9028.2664817781097</v>
      </c>
      <c r="Z63" s="142">
        <v>4.2846423277627599</v>
      </c>
      <c r="AA63" s="142">
        <v>706.684307978535</v>
      </c>
      <c r="AB63" s="142">
        <v>72.616179413364094</v>
      </c>
      <c r="AC63" s="142">
        <v>7.5333910587086601</v>
      </c>
      <c r="AD63" s="142">
        <v>20.8634432582252</v>
      </c>
      <c r="AE63" s="142">
        <v>15.8953486587853</v>
      </c>
      <c r="AF63" s="142">
        <v>79.626275867343693</v>
      </c>
      <c r="AG63" s="142">
        <v>11.5903013574549</v>
      </c>
      <c r="AH63" s="142">
        <v>9.6625717157854805</v>
      </c>
      <c r="AI63" s="142">
        <v>29.2561012625473</v>
      </c>
      <c r="AJ63" s="142">
        <v>42.649724005320799</v>
      </c>
      <c r="AK63" s="142">
        <v>12.5894090682698</v>
      </c>
      <c r="AL63" s="142">
        <v>0.70074265686210901</v>
      </c>
      <c r="AM63" s="142">
        <v>9.4187404486301407</v>
      </c>
      <c r="AN63" s="142">
        <v>16.165068829545</v>
      </c>
      <c r="AO63" s="142">
        <v>4.9286016730665398</v>
      </c>
      <c r="AP63" s="213">
        <v>5.3851993144108103</v>
      </c>
      <c r="AQ63" s="142"/>
      <c r="AR63" s="205">
        <v>799.47063016569996</v>
      </c>
      <c r="AS63" s="142">
        <v>0</v>
      </c>
      <c r="AT63" s="142">
        <v>30.632159756373401</v>
      </c>
      <c r="AU63" s="142">
        <v>4.2315431679164099</v>
      </c>
      <c r="AV63" s="142">
        <v>0.55309256679016905</v>
      </c>
      <c r="AW63" s="142">
        <v>4.7214387270161702E-2</v>
      </c>
      <c r="AX63" s="142">
        <v>0.226240551066831</v>
      </c>
      <c r="AY63" s="142">
        <v>0.22796823532555699</v>
      </c>
      <c r="AZ63" s="142">
        <v>0.72841544763982602</v>
      </c>
      <c r="BA63" s="142">
        <v>0.24294523263529</v>
      </c>
      <c r="BB63" s="142">
        <v>8.7243314712751291E-2</v>
      </c>
      <c r="BC63" s="142">
        <v>7.92424129516036E-2</v>
      </c>
      <c r="BD63" s="142">
        <v>1.3321856536787702</v>
      </c>
      <c r="BE63" s="142">
        <v>0</v>
      </c>
      <c r="BF63" s="142">
        <v>1.38292054144343E-2</v>
      </c>
      <c r="BG63" s="142">
        <v>0.55424994983444997</v>
      </c>
      <c r="BH63" s="142">
        <v>0.32968021861153601</v>
      </c>
      <c r="BI63" s="142">
        <v>0.69633979913875099</v>
      </c>
      <c r="BJ63" s="213">
        <v>0.61630125269229896</v>
      </c>
      <c r="BK63" s="142"/>
      <c r="BL63" s="205">
        <v>923.76505568447101</v>
      </c>
      <c r="BM63" s="142">
        <v>9028.2664817781097</v>
      </c>
      <c r="BN63" s="142">
        <v>34.916802084136158</v>
      </c>
      <c r="BO63" s="142">
        <v>710.91585114645136</v>
      </c>
      <c r="BP63" s="142">
        <v>73.169271980154264</v>
      </c>
      <c r="BQ63" s="142">
        <v>7.5806054459788221</v>
      </c>
      <c r="BR63" s="142">
        <v>21.08968380929203</v>
      </c>
      <c r="BS63" s="142">
        <v>16.123316894110857</v>
      </c>
      <c r="BT63" s="142">
        <v>80.354691314983526</v>
      </c>
      <c r="BU63" s="142">
        <v>11.833246590090189</v>
      </c>
      <c r="BV63" s="142">
        <v>9.7498150304982314</v>
      </c>
      <c r="BW63" s="142">
        <v>29.335343675498905</v>
      </c>
      <c r="BX63" s="142">
        <v>43.98190965899957</v>
      </c>
      <c r="BY63" s="142">
        <v>12.5894090682698</v>
      </c>
      <c r="BZ63" s="142">
        <v>0.71457186227654335</v>
      </c>
      <c r="CA63" s="142">
        <v>9.9729903984645905</v>
      </c>
      <c r="CB63" s="142">
        <v>16.494749048156535</v>
      </c>
      <c r="CC63" s="142">
        <v>5.6249414722052906</v>
      </c>
      <c r="CD63" s="213">
        <v>6.0015005671031094</v>
      </c>
      <c r="CF63" s="242">
        <v>1.27</v>
      </c>
    </row>
    <row r="64" spans="1:84" s="111" customFormat="1" ht="13.8">
      <c r="A64" s="65" t="s">
        <v>331</v>
      </c>
      <c r="B64" s="111">
        <v>1425</v>
      </c>
      <c r="C64" s="205">
        <v>5.3455320402077747E-2</v>
      </c>
      <c r="D64" s="142">
        <v>88.005789000000092</v>
      </c>
      <c r="E64" s="142">
        <v>70302.304066771947</v>
      </c>
      <c r="F64" s="142">
        <v>546046766.65644598</v>
      </c>
      <c r="G64" s="142">
        <v>1824.4235870290172</v>
      </c>
      <c r="H64" s="148">
        <v>4019.0559707811499</v>
      </c>
      <c r="I64" s="231"/>
      <c r="J64" s="205">
        <v>0.14161876672796683</v>
      </c>
      <c r="K64" s="232">
        <v>51.761682469999997</v>
      </c>
      <c r="L64" s="142">
        <v>337.21034794539901</v>
      </c>
      <c r="M64" s="233">
        <v>7634645.2224139497</v>
      </c>
      <c r="N64" s="142">
        <v>55.845307849213008</v>
      </c>
      <c r="O64" s="215">
        <v>26.5946203241364</v>
      </c>
      <c r="P64" s="142"/>
      <c r="Q64" s="205">
        <v>0.19507408713004459</v>
      </c>
      <c r="R64" s="142">
        <v>139.76747147000009</v>
      </c>
      <c r="S64" s="142">
        <v>70639.514414717341</v>
      </c>
      <c r="T64" s="142">
        <v>553681411.87885988</v>
      </c>
      <c r="U64" s="142">
        <v>1880.2688948782302</v>
      </c>
      <c r="V64" s="213">
        <v>4045.6505911052864</v>
      </c>
      <c r="W64" s="142"/>
      <c r="X64" s="205">
        <v>116.808360840126</v>
      </c>
      <c r="Y64" s="142">
        <v>8690.0943151785596</v>
      </c>
      <c r="Z64" s="142">
        <v>10.173810455575699</v>
      </c>
      <c r="AA64" s="142">
        <v>609.92622370177401</v>
      </c>
      <c r="AB64" s="142">
        <v>68.836537160764294</v>
      </c>
      <c r="AC64" s="142">
        <v>7.6119517131192902</v>
      </c>
      <c r="AD64" s="142">
        <v>28.350006127536101</v>
      </c>
      <c r="AE64" s="142">
        <v>25.107300897900799</v>
      </c>
      <c r="AF64" s="142">
        <v>64.840821686971694</v>
      </c>
      <c r="AG64" s="142">
        <v>12.1404554521389</v>
      </c>
      <c r="AH64" s="142">
        <v>10.342174986777099</v>
      </c>
      <c r="AI64" s="142">
        <v>26.695743726879702</v>
      </c>
      <c r="AJ64" s="142">
        <v>47.114225140274499</v>
      </c>
      <c r="AK64" s="142">
        <v>17.7282317467957</v>
      </c>
      <c r="AL64" s="142">
        <v>0.50771118434699802</v>
      </c>
      <c r="AM64" s="142">
        <v>5.2793236104695698</v>
      </c>
      <c r="AN64" s="142">
        <v>8.1518678692535893</v>
      </c>
      <c r="AO64" s="142">
        <v>3.7745055152558402</v>
      </c>
      <c r="AP64" s="213">
        <v>2.2885703678698301</v>
      </c>
      <c r="AQ64" s="142"/>
      <c r="AR64" s="205">
        <v>818.22159618875901</v>
      </c>
      <c r="AS64" s="142">
        <v>0</v>
      </c>
      <c r="AT64" s="142">
        <v>2.7667086325537702</v>
      </c>
      <c r="AU64" s="142">
        <v>4.0919732989631701</v>
      </c>
      <c r="AV64" s="142">
        <v>6.6037203977522593E-2</v>
      </c>
      <c r="AW64" s="142">
        <v>0.114223782489908</v>
      </c>
      <c r="AX64" s="142">
        <v>0.39697165250595701</v>
      </c>
      <c r="AY64" s="142">
        <v>0.23114342352706799</v>
      </c>
      <c r="AZ64" s="142">
        <v>0.214286009283573</v>
      </c>
      <c r="BA64" s="142">
        <v>0.21316259509562899</v>
      </c>
      <c r="BB64" s="142">
        <v>6.9985270524436108E-2</v>
      </c>
      <c r="BC64" s="142">
        <v>4.6746697748504699E-2</v>
      </c>
      <c r="BD64" s="142">
        <v>0</v>
      </c>
      <c r="BE64" s="142">
        <v>0</v>
      </c>
      <c r="BF64" s="142">
        <v>4.21777053261668E-3</v>
      </c>
      <c r="BG64" s="142">
        <v>0.63729525573733103</v>
      </c>
      <c r="BH64" s="142">
        <v>0.26789259466965998</v>
      </c>
      <c r="BI64" s="142">
        <v>1.2214905608537401</v>
      </c>
      <c r="BJ64" s="213">
        <v>0.86533315677529898</v>
      </c>
      <c r="BK64" s="142"/>
      <c r="BL64" s="205">
        <v>935.02995702888506</v>
      </c>
      <c r="BM64" s="142">
        <v>8690.0943151785596</v>
      </c>
      <c r="BN64" s="142">
        <v>12.94051908812947</v>
      </c>
      <c r="BO64" s="142">
        <v>614.01819700073713</v>
      </c>
      <c r="BP64" s="142">
        <v>68.902574364741824</v>
      </c>
      <c r="BQ64" s="142">
        <v>7.7261754956091986</v>
      </c>
      <c r="BR64" s="142">
        <v>28.746977780042059</v>
      </c>
      <c r="BS64" s="142">
        <v>25.338444321427868</v>
      </c>
      <c r="BT64" s="142">
        <v>65.055107696255263</v>
      </c>
      <c r="BU64" s="142">
        <v>12.353618047234528</v>
      </c>
      <c r="BV64" s="142">
        <v>10.412160257301535</v>
      </c>
      <c r="BW64" s="142">
        <v>26.742490424628205</v>
      </c>
      <c r="BX64" s="142">
        <v>47.114225140274499</v>
      </c>
      <c r="BY64" s="142">
        <v>17.7282317467957</v>
      </c>
      <c r="BZ64" s="142">
        <v>0.51192895487961465</v>
      </c>
      <c r="CA64" s="142">
        <v>5.9166188662069006</v>
      </c>
      <c r="CB64" s="142">
        <v>8.4197604639232502</v>
      </c>
      <c r="CC64" s="142">
        <v>4.9959960761095807</v>
      </c>
      <c r="CD64" s="213">
        <v>3.1539035246451292</v>
      </c>
      <c r="CF64" s="242">
        <v>1.42</v>
      </c>
    </row>
    <row r="65" spans="1:84" s="111" customFormat="1" ht="13.8">
      <c r="A65" s="65" t="s">
        <v>332</v>
      </c>
      <c r="B65" s="111">
        <v>1430</v>
      </c>
      <c r="C65" s="205">
        <v>0.11016726871782576</v>
      </c>
      <c r="D65" s="142">
        <v>97.241291999999092</v>
      </c>
      <c r="E65" s="142">
        <v>66075.793777327504</v>
      </c>
      <c r="F65" s="142">
        <v>518263187.72482204</v>
      </c>
      <c r="G65" s="142">
        <v>1813.1698341077808</v>
      </c>
      <c r="H65" s="148">
        <v>3947.7471208153001</v>
      </c>
      <c r="I65" s="231"/>
      <c r="J65" s="205">
        <v>0.13164376696169683</v>
      </c>
      <c r="K65" s="232">
        <v>53.108268000000002</v>
      </c>
      <c r="L65" s="142">
        <v>735.64632098931895</v>
      </c>
      <c r="M65" s="233">
        <v>8433261.1156564504</v>
      </c>
      <c r="N65" s="142">
        <v>52.300135547805674</v>
      </c>
      <c r="O65" s="215">
        <v>60.973754054629296</v>
      </c>
      <c r="P65" s="142"/>
      <c r="Q65" s="205">
        <v>0.24181103567952258</v>
      </c>
      <c r="R65" s="142">
        <v>150.34955999999909</v>
      </c>
      <c r="S65" s="142">
        <v>66811.440098316816</v>
      </c>
      <c r="T65" s="142">
        <v>526696448.84047848</v>
      </c>
      <c r="U65" s="142">
        <v>1865.4699696555865</v>
      </c>
      <c r="V65" s="213">
        <v>4008.7208748699295</v>
      </c>
      <c r="W65" s="142"/>
      <c r="X65" s="205">
        <v>123.163838085362</v>
      </c>
      <c r="Y65" s="142">
        <v>7778.26260358542</v>
      </c>
      <c r="Z65" s="142">
        <v>6.2098244433537904</v>
      </c>
      <c r="AA65" s="142">
        <v>306.14591618182902</v>
      </c>
      <c r="AB65" s="142">
        <v>9.2881248995352603</v>
      </c>
      <c r="AC65" s="142">
        <v>8.8459848791657905</v>
      </c>
      <c r="AD65" s="142">
        <v>25.463439657031401</v>
      </c>
      <c r="AE65" s="142">
        <v>17.979763901755302</v>
      </c>
      <c r="AF65" s="142">
        <v>98.932050007404499</v>
      </c>
      <c r="AG65" s="142">
        <v>11.1838788289717</v>
      </c>
      <c r="AH65" s="142">
        <v>9.5427162417871099</v>
      </c>
      <c r="AI65" s="142">
        <v>26.282164768380699</v>
      </c>
      <c r="AJ65" s="142">
        <v>57.444778040248998</v>
      </c>
      <c r="AK65" s="142">
        <v>17.816545946628199</v>
      </c>
      <c r="AL65" s="142">
        <v>0.55665370032226502</v>
      </c>
      <c r="AM65" s="142">
        <v>11.598509550613599</v>
      </c>
      <c r="AN65" s="142">
        <v>20.7593463025365</v>
      </c>
      <c r="AO65" s="142">
        <v>3.4852860635435201</v>
      </c>
      <c r="AP65" s="213">
        <v>5.0737199951957601</v>
      </c>
      <c r="AQ65" s="142"/>
      <c r="AR65" s="205">
        <v>934.25638049370002</v>
      </c>
      <c r="AS65" s="142">
        <v>0</v>
      </c>
      <c r="AT65" s="142">
        <v>11.431331003544001</v>
      </c>
      <c r="AU65" s="142">
        <v>8.1505080790209892</v>
      </c>
      <c r="AV65" s="142">
        <v>4.33241574790156E-2</v>
      </c>
      <c r="AW65" s="142">
        <v>0.12833090891886501</v>
      </c>
      <c r="AX65" s="142">
        <v>0.354170405899352</v>
      </c>
      <c r="AY65" s="142">
        <v>0.20310380007630999</v>
      </c>
      <c r="AZ65" s="142">
        <v>0.90632186006883797</v>
      </c>
      <c r="BA65" s="142">
        <v>0.21947036451667501</v>
      </c>
      <c r="BB65" s="142">
        <v>5.1497502993032698E-2</v>
      </c>
      <c r="BC65" s="142">
        <v>0.128576203528741</v>
      </c>
      <c r="BD65" s="142">
        <v>0.98916366912148213</v>
      </c>
      <c r="BE65" s="142">
        <v>0</v>
      </c>
      <c r="BF65" s="142">
        <v>2.3513823074135999E-2</v>
      </c>
      <c r="BG65" s="142">
        <v>0.79890872791138401</v>
      </c>
      <c r="BH65" s="142">
        <v>0.55813458744654298</v>
      </c>
      <c r="BI65" s="142">
        <v>1.0595449107207899</v>
      </c>
      <c r="BJ65" s="213">
        <v>0.56013890126308497</v>
      </c>
      <c r="BK65" s="142"/>
      <c r="BL65" s="205">
        <v>1057.4202185790621</v>
      </c>
      <c r="BM65" s="142">
        <v>7778.26260358542</v>
      </c>
      <c r="BN65" s="142">
        <v>17.641155446897791</v>
      </c>
      <c r="BO65" s="142">
        <v>314.29642426085002</v>
      </c>
      <c r="BP65" s="142">
        <v>9.3314490570142752</v>
      </c>
      <c r="BQ65" s="142">
        <v>8.974315788084656</v>
      </c>
      <c r="BR65" s="142">
        <v>25.817610062930754</v>
      </c>
      <c r="BS65" s="142">
        <v>18.182867701831611</v>
      </c>
      <c r="BT65" s="142">
        <v>99.838371867473342</v>
      </c>
      <c r="BU65" s="142">
        <v>11.403349193488376</v>
      </c>
      <c r="BV65" s="142">
        <v>9.5942137447801432</v>
      </c>
      <c r="BW65" s="142">
        <v>26.410740971909441</v>
      </c>
      <c r="BX65" s="142">
        <v>58.43394170937048</v>
      </c>
      <c r="BY65" s="142">
        <v>17.816545946628199</v>
      </c>
      <c r="BZ65" s="142">
        <v>0.58016752339640099</v>
      </c>
      <c r="CA65" s="142">
        <v>12.397418278524983</v>
      </c>
      <c r="CB65" s="142">
        <v>21.317480889983042</v>
      </c>
      <c r="CC65" s="142">
        <v>4.5448309742643103</v>
      </c>
      <c r="CD65" s="213">
        <v>5.633858896458845</v>
      </c>
      <c r="CF65" s="242">
        <v>1.37</v>
      </c>
    </row>
    <row r="66" spans="1:84" s="111" customFormat="1" ht="13.8">
      <c r="A66" s="65" t="s">
        <v>333</v>
      </c>
      <c r="B66" s="111">
        <v>1435</v>
      </c>
      <c r="C66" s="205">
        <v>0.14199034137698874</v>
      </c>
      <c r="D66" s="142">
        <v>99.917666999999994</v>
      </c>
      <c r="E66" s="142">
        <v>35742.702843288753</v>
      </c>
      <c r="F66" s="142">
        <v>548482975.35211194</v>
      </c>
      <c r="G66" s="142">
        <v>1391.136350014983</v>
      </c>
      <c r="H66" s="148">
        <v>4015.0563380282001</v>
      </c>
      <c r="I66" s="231"/>
      <c r="J66" s="205">
        <v>0.29153915388510004</v>
      </c>
      <c r="K66" s="232">
        <v>57.725772390000003</v>
      </c>
      <c r="L66" s="142">
        <v>478.41319646120502</v>
      </c>
      <c r="M66" s="233">
        <v>8256839.7887323992</v>
      </c>
      <c r="N66" s="142">
        <v>44.217301643192329</v>
      </c>
      <c r="O66" s="215">
        <v>74.013996478870098</v>
      </c>
      <c r="P66" s="142"/>
      <c r="Q66" s="205">
        <v>0.43352949526208878</v>
      </c>
      <c r="R66" s="142">
        <v>157.64343939000003</v>
      </c>
      <c r="S66" s="142">
        <v>36221.116039749955</v>
      </c>
      <c r="T66" s="142">
        <v>556739815.14084435</v>
      </c>
      <c r="U66" s="142">
        <v>1435.3536516581753</v>
      </c>
      <c r="V66" s="213">
        <v>4089.0703345070701</v>
      </c>
      <c r="W66" s="142"/>
      <c r="X66" s="205">
        <v>110.80202376397099</v>
      </c>
      <c r="Y66" s="142">
        <v>8943.3347960391402</v>
      </c>
      <c r="Z66" s="142">
        <v>13.2219220380856</v>
      </c>
      <c r="AA66" s="142">
        <v>191.30798062405401</v>
      </c>
      <c r="AB66" s="142">
        <v>4.7848030119193101</v>
      </c>
      <c r="AC66" s="142">
        <v>3.81485222093918</v>
      </c>
      <c r="AD66" s="142">
        <v>9.8103604949609302</v>
      </c>
      <c r="AE66" s="142">
        <v>4.5322889579324004</v>
      </c>
      <c r="AF66" s="142">
        <v>86.154761111206597</v>
      </c>
      <c r="AG66" s="142">
        <v>3.8474904951258102</v>
      </c>
      <c r="AH66" s="142">
        <v>3.6635125390374101</v>
      </c>
      <c r="AI66" s="142">
        <v>27.710376457073501</v>
      </c>
      <c r="AJ66" s="142">
        <v>15.784809778032599</v>
      </c>
      <c r="AK66" s="142">
        <v>4.9269354162961196</v>
      </c>
      <c r="AL66" s="142">
        <v>0.48677803827617799</v>
      </c>
      <c r="AM66" s="142">
        <v>10.9681736018685</v>
      </c>
      <c r="AN66" s="142">
        <v>10.191214560969099</v>
      </c>
      <c r="AO66" s="142">
        <v>3.3832246065514102</v>
      </c>
      <c r="AP66" s="213">
        <v>7.3180490091396102</v>
      </c>
      <c r="AQ66" s="142"/>
      <c r="AR66" s="205">
        <v>712.80314958871395</v>
      </c>
      <c r="AS66" s="142">
        <v>0</v>
      </c>
      <c r="AT66" s="142">
        <v>31.868531676350901</v>
      </c>
      <c r="AU66" s="142">
        <v>8.78034470307432</v>
      </c>
      <c r="AV66" s="142">
        <v>1.5753885733694899</v>
      </c>
      <c r="AW66" s="142">
        <v>4.2955448159442702E-2</v>
      </c>
      <c r="AX66" s="142">
        <v>1.1506312629101401</v>
      </c>
      <c r="AY66" s="142">
        <v>0.42257520863322201</v>
      </c>
      <c r="AZ66" s="142">
        <v>2.6126304973779502</v>
      </c>
      <c r="BA66" s="142">
        <v>0.26277675886250401</v>
      </c>
      <c r="BB66" s="142">
        <v>7.2109126267111204E-2</v>
      </c>
      <c r="BC66" s="142">
        <v>6.9958150113057102E-2</v>
      </c>
      <c r="BD66" s="142">
        <v>0</v>
      </c>
      <c r="BE66" s="142">
        <v>0</v>
      </c>
      <c r="BF66" s="142">
        <v>7.6229306835978597E-3</v>
      </c>
      <c r="BG66" s="142">
        <v>0.79605555958265195</v>
      </c>
      <c r="BH66" s="142">
        <v>0.46331338571806202</v>
      </c>
      <c r="BI66" s="142">
        <v>1.42292684548801</v>
      </c>
      <c r="BJ66" s="213">
        <v>0.64168187483421901</v>
      </c>
      <c r="BK66" s="142"/>
      <c r="BL66" s="205">
        <v>823.60517335268491</v>
      </c>
      <c r="BM66" s="142">
        <v>8943.3347960391402</v>
      </c>
      <c r="BN66" s="142">
        <v>45.090453714436499</v>
      </c>
      <c r="BO66" s="142">
        <v>200.08832532712833</v>
      </c>
      <c r="BP66" s="142">
        <v>6.3601915852888</v>
      </c>
      <c r="BQ66" s="142">
        <v>3.8578076690986225</v>
      </c>
      <c r="BR66" s="142">
        <v>10.960991757871071</v>
      </c>
      <c r="BS66" s="142">
        <v>4.9548641665656223</v>
      </c>
      <c r="BT66" s="142">
        <v>88.767391608584546</v>
      </c>
      <c r="BU66" s="142">
        <v>4.1102672539883143</v>
      </c>
      <c r="BV66" s="142">
        <v>3.7356216653045213</v>
      </c>
      <c r="BW66" s="142">
        <v>27.780334607186557</v>
      </c>
      <c r="BX66" s="142">
        <v>15.784809778032599</v>
      </c>
      <c r="BY66" s="142">
        <v>4.9269354162961196</v>
      </c>
      <c r="BZ66" s="142">
        <v>0.49440096895977587</v>
      </c>
      <c r="CA66" s="142">
        <v>11.764229161451151</v>
      </c>
      <c r="CB66" s="142">
        <v>10.654527946687161</v>
      </c>
      <c r="CC66" s="142">
        <v>4.80615145203942</v>
      </c>
      <c r="CD66" s="213">
        <v>7.9597308839738297</v>
      </c>
      <c r="CF66" s="242">
        <v>1.34</v>
      </c>
    </row>
    <row r="67" spans="1:84" s="111" customFormat="1" ht="13.8">
      <c r="A67" s="65" t="s">
        <v>334</v>
      </c>
      <c r="B67" s="111">
        <v>1440</v>
      </c>
      <c r="C67" s="205">
        <v>0.133963682268818</v>
      </c>
      <c r="D67" s="142">
        <v>105.098805</v>
      </c>
      <c r="E67" s="142">
        <v>51708.687768838048</v>
      </c>
      <c r="F67" s="142">
        <v>522856326.73437899</v>
      </c>
      <c r="G67" s="142">
        <v>1541.4712325700193</v>
      </c>
      <c r="H67" s="148">
        <v>4275.8527174979099</v>
      </c>
      <c r="I67" s="231"/>
      <c r="J67" s="205">
        <v>0.2439812031022488</v>
      </c>
      <c r="K67" s="232">
        <v>58.872882600000004</v>
      </c>
      <c r="L67" s="142">
        <v>73.113261291369895</v>
      </c>
      <c r="M67" s="233">
        <v>11153387.89780435</v>
      </c>
      <c r="N67" s="142">
        <v>50.191136648520668</v>
      </c>
      <c r="O67" s="215">
        <v>57.046285443826001</v>
      </c>
      <c r="P67" s="142"/>
      <c r="Q67" s="205">
        <v>0.3779448853710668</v>
      </c>
      <c r="R67" s="142">
        <v>163.9716876</v>
      </c>
      <c r="S67" s="142">
        <v>51781.80103012942</v>
      </c>
      <c r="T67" s="142">
        <v>534009714.63218331</v>
      </c>
      <c r="U67" s="142">
        <v>1591.6623692185399</v>
      </c>
      <c r="V67" s="213">
        <v>4332.8990029417355</v>
      </c>
      <c r="W67" s="142"/>
      <c r="X67" s="205">
        <v>120.29614145710001</v>
      </c>
      <c r="Y67" s="142">
        <v>8931.7402556204306</v>
      </c>
      <c r="Z67" s="142">
        <v>11.8157999940042</v>
      </c>
      <c r="AA67" s="142">
        <v>287.47911195710901</v>
      </c>
      <c r="AB67" s="142">
        <v>45.385666597885603</v>
      </c>
      <c r="AC67" s="142">
        <v>4.6762741441067197</v>
      </c>
      <c r="AD67" s="142">
        <v>14.0353100935158</v>
      </c>
      <c r="AE67" s="142">
        <v>7.28987052142236</v>
      </c>
      <c r="AF67" s="142">
        <v>79.225280836184595</v>
      </c>
      <c r="AG67" s="142">
        <v>3.5173882986514302</v>
      </c>
      <c r="AH67" s="142">
        <v>3.2541303654477201</v>
      </c>
      <c r="AI67" s="142">
        <v>29.245368710076502</v>
      </c>
      <c r="AJ67" s="142">
        <v>24.075577332634602</v>
      </c>
      <c r="AK67" s="142">
        <v>13.975061946584001</v>
      </c>
      <c r="AL67" s="142">
        <v>0.86830773316965204</v>
      </c>
      <c r="AM67" s="142">
        <v>8.2971077122610399</v>
      </c>
      <c r="AN67" s="142">
        <v>8.0359071408063105</v>
      </c>
      <c r="AO67" s="142">
        <v>13.158159888673801</v>
      </c>
      <c r="AP67" s="213">
        <v>6.4481696635560803</v>
      </c>
      <c r="AQ67" s="142"/>
      <c r="AR67" s="205">
        <v>807.90766645475696</v>
      </c>
      <c r="AS67" s="142">
        <v>0</v>
      </c>
      <c r="AT67" s="142">
        <v>25.310600479138699</v>
      </c>
      <c r="AU67" s="142">
        <v>6.1300114338513598</v>
      </c>
      <c r="AV67" s="142">
        <v>1.64624589354299</v>
      </c>
      <c r="AW67" s="142">
        <v>1.03728265875206</v>
      </c>
      <c r="AX67" s="142">
        <v>1.0244862211330701</v>
      </c>
      <c r="AY67" s="142">
        <v>0.189856292109959</v>
      </c>
      <c r="AZ67" s="142">
        <v>16.8631786319078</v>
      </c>
      <c r="BA67" s="142">
        <v>0.70789083114439699</v>
      </c>
      <c r="BB67" s="142">
        <v>0.16457684116954402</v>
      </c>
      <c r="BC67" s="142">
        <v>0.213655780028153</v>
      </c>
      <c r="BD67" s="142">
        <v>0.50250563352268007</v>
      </c>
      <c r="BE67" s="142">
        <v>0</v>
      </c>
      <c r="BF67" s="142">
        <v>0.12466669197612699</v>
      </c>
      <c r="BG67" s="142">
        <v>0.85844388530584903</v>
      </c>
      <c r="BH67" s="142">
        <v>0.55536090362845103</v>
      </c>
      <c r="BI67" s="142">
        <v>3.1232558187294899</v>
      </c>
      <c r="BJ67" s="213">
        <v>1.7996487651078501</v>
      </c>
      <c r="BK67" s="142"/>
      <c r="BL67" s="205">
        <v>928.20380791185698</v>
      </c>
      <c r="BM67" s="142">
        <v>8931.7402556204306</v>
      </c>
      <c r="BN67" s="142">
        <v>37.126400473142901</v>
      </c>
      <c r="BO67" s="142">
        <v>293.60912339096035</v>
      </c>
      <c r="BP67" s="142">
        <v>47.031912491428592</v>
      </c>
      <c r="BQ67" s="142">
        <v>5.71355680285878</v>
      </c>
      <c r="BR67" s="142">
        <v>15.059796314648871</v>
      </c>
      <c r="BS67" s="142">
        <v>7.4797268135323192</v>
      </c>
      <c r="BT67" s="142">
        <v>96.088459468092395</v>
      </c>
      <c r="BU67" s="142">
        <v>4.225279129795827</v>
      </c>
      <c r="BV67" s="142">
        <v>3.4187072066172641</v>
      </c>
      <c r="BW67" s="142">
        <v>29.459024490104653</v>
      </c>
      <c r="BX67" s="142">
        <v>24.578082966157282</v>
      </c>
      <c r="BY67" s="142">
        <v>13.975061946584001</v>
      </c>
      <c r="BZ67" s="142">
        <v>0.99297442514577905</v>
      </c>
      <c r="CA67" s="142">
        <v>9.1555515975668893</v>
      </c>
      <c r="CB67" s="142">
        <v>8.5912680444347611</v>
      </c>
      <c r="CC67" s="142">
        <v>16.281415707403291</v>
      </c>
      <c r="CD67" s="213">
        <v>8.2478184286639298</v>
      </c>
      <c r="CF67" s="242">
        <v>1.44</v>
      </c>
    </row>
    <row r="68" spans="1:84" s="111" customFormat="1" ht="13.8">
      <c r="A68" s="65" t="s">
        <v>335</v>
      </c>
      <c r="B68" s="111">
        <v>1445</v>
      </c>
      <c r="C68" s="205">
        <v>0.12459291577413226</v>
      </c>
      <c r="D68" s="142">
        <v>92.176523999999091</v>
      </c>
      <c r="E68" s="142">
        <v>63642.805870255957</v>
      </c>
      <c r="F68" s="142">
        <v>516248301.60283798</v>
      </c>
      <c r="G68" s="142">
        <v>1434.7860922700256</v>
      </c>
      <c r="H68" s="148">
        <v>4730.1836998038198</v>
      </c>
      <c r="I68" s="231"/>
      <c r="J68" s="205">
        <v>0.2281097565174825</v>
      </c>
      <c r="K68" s="232">
        <v>53.779574100000005</v>
      </c>
      <c r="L68" s="142">
        <v>244.009009329989</v>
      </c>
      <c r="M68" s="233">
        <v>8054673.2848428003</v>
      </c>
      <c r="N68" s="142">
        <v>48.773611071181662</v>
      </c>
      <c r="O68" s="215">
        <v>59.873182178590504</v>
      </c>
      <c r="P68" s="142"/>
      <c r="Q68" s="205">
        <v>0.35270267229161478</v>
      </c>
      <c r="R68" s="142">
        <v>145.95609809999911</v>
      </c>
      <c r="S68" s="142">
        <v>63886.814879585945</v>
      </c>
      <c r="T68" s="142">
        <v>524302974.88768077</v>
      </c>
      <c r="U68" s="142">
        <v>1483.5597033412073</v>
      </c>
      <c r="V68" s="213">
        <v>4790.0568819824102</v>
      </c>
      <c r="W68" s="142"/>
      <c r="X68" s="205">
        <v>120.42380699553</v>
      </c>
      <c r="Y68" s="142">
        <v>10184.064487321</v>
      </c>
      <c r="Z68" s="142">
        <v>9.8244786556212595</v>
      </c>
      <c r="AA68" s="142">
        <v>350.10689383389001</v>
      </c>
      <c r="AB68" s="142">
        <v>31.944356018144401</v>
      </c>
      <c r="AC68" s="142">
        <v>7.155158400016</v>
      </c>
      <c r="AD68" s="142">
        <v>15.992212807583799</v>
      </c>
      <c r="AE68" s="142">
        <v>9.2131057427408205</v>
      </c>
      <c r="AF68" s="142">
        <v>80.698464429954598</v>
      </c>
      <c r="AG68" s="142">
        <v>6.0803933834138002</v>
      </c>
      <c r="AH68" s="142">
        <v>5.0797716528331698</v>
      </c>
      <c r="AI68" s="142">
        <v>71.023988120932799</v>
      </c>
      <c r="AJ68" s="142">
        <v>13.965228686451599</v>
      </c>
      <c r="AK68" s="142">
        <v>7.28281687574062</v>
      </c>
      <c r="AL68" s="142">
        <v>1.2640677761392001</v>
      </c>
      <c r="AM68" s="142">
        <v>14.465311266327999</v>
      </c>
      <c r="AN68" s="142">
        <v>10.453825108688701</v>
      </c>
      <c r="AO68" s="142">
        <v>9.7835130675937698</v>
      </c>
      <c r="AP68" s="213">
        <v>4.0942686677779596</v>
      </c>
      <c r="AQ68" s="142"/>
      <c r="AR68" s="205">
        <v>902.07578835765503</v>
      </c>
      <c r="AS68" s="142">
        <v>0</v>
      </c>
      <c r="AT68" s="142">
        <v>16.447898646708101</v>
      </c>
      <c r="AU68" s="142">
        <v>8.1211433456370195</v>
      </c>
      <c r="AV68" s="142">
        <v>0.40409599889591402</v>
      </c>
      <c r="AW68" s="142">
        <v>8.46115641834463E-2</v>
      </c>
      <c r="AX68" s="142">
        <v>0.396512223684298</v>
      </c>
      <c r="AY68" s="142">
        <v>7.5568059021141804E-2</v>
      </c>
      <c r="AZ68" s="142">
        <v>1.0977397167335601</v>
      </c>
      <c r="BA68" s="142">
        <v>0.284891192371726</v>
      </c>
      <c r="BB68" s="142">
        <v>8.9580550171677195E-2</v>
      </c>
      <c r="BC68" s="142">
        <v>0.12502226921425</v>
      </c>
      <c r="BD68" s="142">
        <v>0</v>
      </c>
      <c r="BE68" s="142">
        <v>0</v>
      </c>
      <c r="BF68" s="142">
        <v>8.9607169184593109E-3</v>
      </c>
      <c r="BG68" s="142">
        <v>0.52778617317821896</v>
      </c>
      <c r="BH68" s="142">
        <v>0.231483820254898</v>
      </c>
      <c r="BI68" s="142">
        <v>0.50234576712452605</v>
      </c>
      <c r="BJ68" s="213">
        <v>1.2735775858085401</v>
      </c>
      <c r="BK68" s="142"/>
      <c r="BL68" s="205">
        <v>1022.499595353185</v>
      </c>
      <c r="BM68" s="142">
        <v>10184.064487321</v>
      </c>
      <c r="BN68" s="142">
        <v>26.27237730232936</v>
      </c>
      <c r="BO68" s="142">
        <v>358.22803717952701</v>
      </c>
      <c r="BP68" s="142">
        <v>32.348452017040316</v>
      </c>
      <c r="BQ68" s="142">
        <v>7.2397699641994464</v>
      </c>
      <c r="BR68" s="142">
        <v>16.388725031268098</v>
      </c>
      <c r="BS68" s="142">
        <v>9.2886738017619628</v>
      </c>
      <c r="BT68" s="142">
        <v>81.796204146688154</v>
      </c>
      <c r="BU68" s="142">
        <v>6.3652845757855259</v>
      </c>
      <c r="BV68" s="142">
        <v>5.1693522030048467</v>
      </c>
      <c r="BW68" s="142">
        <v>71.149010390147055</v>
      </c>
      <c r="BX68" s="142">
        <v>13.965228686451599</v>
      </c>
      <c r="BY68" s="142">
        <v>7.28281687574062</v>
      </c>
      <c r="BZ68" s="142">
        <v>1.2730284930576594</v>
      </c>
      <c r="CA68" s="142">
        <v>14.993097439506219</v>
      </c>
      <c r="CB68" s="142">
        <v>10.685308928943599</v>
      </c>
      <c r="CC68" s="142">
        <v>10.285858834718296</v>
      </c>
      <c r="CD68" s="213">
        <v>5.3678462535864995</v>
      </c>
      <c r="CF68" s="242">
        <v>1.25</v>
      </c>
    </row>
    <row r="69" spans="1:84" s="111" customFormat="1" ht="13.8">
      <c r="A69" s="65" t="s">
        <v>336</v>
      </c>
      <c r="B69" s="111">
        <v>1450</v>
      </c>
      <c r="C69" s="205">
        <v>0.242013200476137</v>
      </c>
      <c r="D69" s="142">
        <v>92.750274000000005</v>
      </c>
      <c r="E69" s="142">
        <v>33161.304129240751</v>
      </c>
      <c r="F69" s="142">
        <v>451388389.93922102</v>
      </c>
      <c r="G69" s="142">
        <v>950.09941649937866</v>
      </c>
      <c r="H69" s="148">
        <v>3772.8845251041498</v>
      </c>
      <c r="I69" s="231"/>
      <c r="J69" s="205">
        <v>0.38577583077806593</v>
      </c>
      <c r="K69" s="232">
        <v>54.434812729999997</v>
      </c>
      <c r="L69" s="142">
        <v>318.20404739618198</v>
      </c>
      <c r="M69" s="233">
        <v>13433414.69216295</v>
      </c>
      <c r="N69" s="142">
        <v>38.57912989068533</v>
      </c>
      <c r="O69" s="215">
        <v>47.019218494843798</v>
      </c>
      <c r="P69" s="142"/>
      <c r="Q69" s="205">
        <v>0.62778903125420293</v>
      </c>
      <c r="R69" s="142">
        <v>147.18508672999999</v>
      </c>
      <c r="S69" s="142">
        <v>33479.508176636933</v>
      </c>
      <c r="T69" s="142">
        <v>464821804.63138396</v>
      </c>
      <c r="U69" s="142">
        <v>988.67854639006396</v>
      </c>
      <c r="V69" s="213">
        <v>3819.9037435989935</v>
      </c>
      <c r="W69" s="142"/>
      <c r="X69" s="205">
        <v>101.451235129466</v>
      </c>
      <c r="Y69" s="142">
        <v>8905.3276673226392</v>
      </c>
      <c r="Z69" s="142">
        <v>9.0033808605391705</v>
      </c>
      <c r="AA69" s="142">
        <v>292.93789414179798</v>
      </c>
      <c r="AB69" s="142">
        <v>10.096540632570299</v>
      </c>
      <c r="AC69" s="142">
        <v>8.6252770996527293</v>
      </c>
      <c r="AD69" s="142">
        <v>20.1100917099753</v>
      </c>
      <c r="AE69" s="142">
        <v>11.132776729249001</v>
      </c>
      <c r="AF69" s="142">
        <v>96.940924650683002</v>
      </c>
      <c r="AG69" s="142">
        <v>7.3080091610351801</v>
      </c>
      <c r="AH69" s="142">
        <v>6.2420564738422204</v>
      </c>
      <c r="AI69" s="142">
        <v>25.219718513337298</v>
      </c>
      <c r="AJ69" s="142">
        <v>18.9250035912277</v>
      </c>
      <c r="AK69" s="142">
        <v>13.5061432465319</v>
      </c>
      <c r="AL69" s="142">
        <v>0.31817237670850401</v>
      </c>
      <c r="AM69" s="142">
        <v>8.2198369284160098</v>
      </c>
      <c r="AN69" s="142">
        <v>5.94840476580511</v>
      </c>
      <c r="AO69" s="142">
        <v>7.2264810939034501</v>
      </c>
      <c r="AP69" s="213">
        <v>6.6959930725162504</v>
      </c>
      <c r="AQ69" s="142"/>
      <c r="AR69" s="205">
        <v>601.60879994982304</v>
      </c>
      <c r="AS69" s="142">
        <v>0</v>
      </c>
      <c r="AT69" s="142">
        <v>100.10816697591</v>
      </c>
      <c r="AU69" s="142">
        <v>11.241321727144999</v>
      </c>
      <c r="AV69" s="142">
        <v>5.3552666384236898E-2</v>
      </c>
      <c r="AW69" s="142">
        <v>0.448210316699577</v>
      </c>
      <c r="AX69" s="142">
        <v>1.3953849574877799</v>
      </c>
      <c r="AY69" s="142">
        <v>0.19050654558907701</v>
      </c>
      <c r="AZ69" s="142">
        <v>3.7707640346728102</v>
      </c>
      <c r="BA69" s="142">
        <v>0.202730261094551</v>
      </c>
      <c r="BB69" s="142">
        <v>3.5128085573939601E-2</v>
      </c>
      <c r="BC69" s="142">
        <v>0.14953254295913701</v>
      </c>
      <c r="BD69" s="142">
        <v>0</v>
      </c>
      <c r="BE69" s="142">
        <v>0</v>
      </c>
      <c r="BF69" s="142">
        <v>3.5846283763766702E-2</v>
      </c>
      <c r="BG69" s="142">
        <v>0.48143063560521598</v>
      </c>
      <c r="BH69" s="142">
        <v>0.28446285667311799</v>
      </c>
      <c r="BI69" s="142">
        <v>0.84757082267819595</v>
      </c>
      <c r="BJ69" s="213">
        <v>1.2451077130530299</v>
      </c>
      <c r="BK69" s="142"/>
      <c r="BL69" s="205">
        <v>703.06003507928904</v>
      </c>
      <c r="BM69" s="142">
        <v>8905.3276673226392</v>
      </c>
      <c r="BN69" s="142">
        <v>109.11154783644916</v>
      </c>
      <c r="BO69" s="142">
        <v>304.179215868943</v>
      </c>
      <c r="BP69" s="142">
        <v>10.150093298954536</v>
      </c>
      <c r="BQ69" s="142">
        <v>9.0734874163523056</v>
      </c>
      <c r="BR69" s="142">
        <v>21.505476667463082</v>
      </c>
      <c r="BS69" s="142">
        <v>11.323283274838078</v>
      </c>
      <c r="BT69" s="142">
        <v>100.71168868535581</v>
      </c>
      <c r="BU69" s="142">
        <v>7.5107394221297312</v>
      </c>
      <c r="BV69" s="142">
        <v>6.2771845594161597</v>
      </c>
      <c r="BW69" s="142">
        <v>25.369251056296434</v>
      </c>
      <c r="BX69" s="142">
        <v>18.9250035912277</v>
      </c>
      <c r="BY69" s="142">
        <v>13.5061432465319</v>
      </c>
      <c r="BZ69" s="142">
        <v>0.35401866047227071</v>
      </c>
      <c r="CA69" s="142">
        <v>8.7012675640212258</v>
      </c>
      <c r="CB69" s="142">
        <v>6.2328676224782278</v>
      </c>
      <c r="CC69" s="142">
        <v>8.0740519165816451</v>
      </c>
      <c r="CD69" s="213">
        <v>7.9411007855692803</v>
      </c>
      <c r="CF69" s="242">
        <v>1.41</v>
      </c>
    </row>
    <row r="70" spans="1:84" s="111" customFormat="1" ht="13.8">
      <c r="A70" s="65" t="s">
        <v>337</v>
      </c>
      <c r="B70" s="111">
        <v>1455</v>
      </c>
      <c r="C70" s="205">
        <v>0.24516911227872376</v>
      </c>
      <c r="D70" s="142">
        <v>92.716208999999097</v>
      </c>
      <c r="E70" s="142">
        <v>40790.406771248097</v>
      </c>
      <c r="F70" s="142">
        <v>514663711.17556202</v>
      </c>
      <c r="G70" s="142">
        <v>1019.0326220829151</v>
      </c>
      <c r="H70" s="148">
        <v>4464.6776749400897</v>
      </c>
      <c r="I70" s="231"/>
      <c r="J70" s="205">
        <v>0.44958995708086341</v>
      </c>
      <c r="K70" s="232">
        <v>52.392758999999998</v>
      </c>
      <c r="L70" s="142">
        <v>2171.6022758597501</v>
      </c>
      <c r="M70" s="233">
        <v>18090150.063922998</v>
      </c>
      <c r="N70" s="142">
        <v>51.129152754619668</v>
      </c>
      <c r="O70" s="215">
        <v>103.84535182480299</v>
      </c>
      <c r="P70" s="142"/>
      <c r="Q70" s="205">
        <v>0.6947590693595872</v>
      </c>
      <c r="R70" s="142">
        <v>145.10896799999909</v>
      </c>
      <c r="S70" s="142">
        <v>42962.009047107844</v>
      </c>
      <c r="T70" s="142">
        <v>532753861.23948503</v>
      </c>
      <c r="U70" s="142">
        <v>1070.1617748375347</v>
      </c>
      <c r="V70" s="213">
        <v>4568.5230267648931</v>
      </c>
      <c r="W70" s="142"/>
      <c r="X70" s="205">
        <v>115.799561055033</v>
      </c>
      <c r="Y70" s="142">
        <v>10965.728439361499</v>
      </c>
      <c r="Z70" s="142">
        <v>6.0229116455890601</v>
      </c>
      <c r="AA70" s="142">
        <v>514.335831145935</v>
      </c>
      <c r="AB70" s="142">
        <v>49.844282259070297</v>
      </c>
      <c r="AC70" s="142">
        <v>10.489922456394201</v>
      </c>
      <c r="AD70" s="142">
        <v>24.854002688036498</v>
      </c>
      <c r="AE70" s="142">
        <v>12.181905990256499</v>
      </c>
      <c r="AF70" s="142">
        <v>131.24967909579399</v>
      </c>
      <c r="AG70" s="142">
        <v>11.011037491706899</v>
      </c>
      <c r="AH70" s="142">
        <v>8.9112875111773597</v>
      </c>
      <c r="AI70" s="142">
        <v>25.169391141458501</v>
      </c>
      <c r="AJ70" s="142">
        <v>18.645020408691799</v>
      </c>
      <c r="AK70" s="142">
        <v>8.0674465590781601</v>
      </c>
      <c r="AL70" s="142">
        <v>0.66454490051802395</v>
      </c>
      <c r="AM70" s="142">
        <v>16.7538615433843</v>
      </c>
      <c r="AN70" s="142">
        <v>11.8820392229996</v>
      </c>
      <c r="AO70" s="142">
        <v>10.1851001327808</v>
      </c>
      <c r="AP70" s="213">
        <v>5.5883205580466404</v>
      </c>
      <c r="AQ70" s="142"/>
      <c r="AR70" s="205">
        <v>692.36973318734397</v>
      </c>
      <c r="AS70" s="142">
        <v>5.9870512511270997</v>
      </c>
      <c r="AT70" s="142">
        <v>3.3825627019362301</v>
      </c>
      <c r="AU70" s="142">
        <v>14.8923260145916</v>
      </c>
      <c r="AV70" s="142">
        <v>0.66742270828047601</v>
      </c>
      <c r="AW70" s="142">
        <v>0.18980681464148</v>
      </c>
      <c r="AX70" s="142">
        <v>0.38922483626309001</v>
      </c>
      <c r="AY70" s="142">
        <v>0.19819364505772899</v>
      </c>
      <c r="AZ70" s="142">
        <v>5.6227443100521501</v>
      </c>
      <c r="BA70" s="142">
        <v>0.28812565937263201</v>
      </c>
      <c r="BB70" s="142">
        <v>3.7248697016952395E-2</v>
      </c>
      <c r="BC70" s="142">
        <v>0.15373250842981301</v>
      </c>
      <c r="BD70" s="142">
        <v>0</v>
      </c>
      <c r="BE70" s="142">
        <v>2.0160452067754402E-2</v>
      </c>
      <c r="BF70" s="142">
        <v>2.6638667602409901E-2</v>
      </c>
      <c r="BG70" s="142">
        <v>1.9262770992298299</v>
      </c>
      <c r="BH70" s="142">
        <v>1.1785808987427799</v>
      </c>
      <c r="BI70" s="142">
        <v>0.74043425199655399</v>
      </c>
      <c r="BJ70" s="213">
        <v>0.53177728067558205</v>
      </c>
      <c r="BK70" s="142"/>
      <c r="BL70" s="205">
        <v>808.16929424237696</v>
      </c>
      <c r="BM70" s="142">
        <v>10971.715490612627</v>
      </c>
      <c r="BN70" s="142">
        <v>9.4054743475252902</v>
      </c>
      <c r="BO70" s="142">
        <v>529.22815716052662</v>
      </c>
      <c r="BP70" s="142">
        <v>50.511704967350774</v>
      </c>
      <c r="BQ70" s="142">
        <v>10.679729271035681</v>
      </c>
      <c r="BR70" s="142">
        <v>25.243227524299588</v>
      </c>
      <c r="BS70" s="142">
        <v>12.380099635314229</v>
      </c>
      <c r="BT70" s="142">
        <v>136.87242340584615</v>
      </c>
      <c r="BU70" s="142">
        <v>11.299163151079531</v>
      </c>
      <c r="BV70" s="142">
        <v>8.9485362081943123</v>
      </c>
      <c r="BW70" s="142">
        <v>25.323123649888313</v>
      </c>
      <c r="BX70" s="142">
        <v>18.645020408691799</v>
      </c>
      <c r="BY70" s="142">
        <v>8.0876070111459146</v>
      </c>
      <c r="BZ70" s="142">
        <v>0.6911835681204338</v>
      </c>
      <c r="CA70" s="142">
        <v>18.680138642614128</v>
      </c>
      <c r="CB70" s="142">
        <v>13.06062012174238</v>
      </c>
      <c r="CC70" s="142">
        <v>10.925534384777354</v>
      </c>
      <c r="CD70" s="213">
        <v>6.1200978387222227</v>
      </c>
      <c r="CF70" s="242">
        <v>1.6</v>
      </c>
    </row>
    <row r="71" spans="1:84" s="111" customFormat="1" ht="13.8">
      <c r="A71" s="65" t="s">
        <v>338</v>
      </c>
      <c r="B71" s="111">
        <v>1460</v>
      </c>
      <c r="C71" s="205">
        <v>0.37035253161579751</v>
      </c>
      <c r="D71" s="142">
        <v>81.654057000000805</v>
      </c>
      <c r="E71" s="142">
        <v>36190.144282860798</v>
      </c>
      <c r="F71" s="142">
        <v>509052614.04812998</v>
      </c>
      <c r="G71" s="142">
        <v>1000.6736414035639</v>
      </c>
      <c r="H71" s="148">
        <v>4287.7419763778798</v>
      </c>
      <c r="I71" s="231"/>
      <c r="J71" s="205">
        <v>0.62177596887110731</v>
      </c>
      <c r="K71" s="232">
        <v>55.089022560000004</v>
      </c>
      <c r="L71" s="142">
        <v>472.32734298283401</v>
      </c>
      <c r="M71" s="233">
        <v>18759157.003630601</v>
      </c>
      <c r="N71" s="142">
        <v>58.00338913137233</v>
      </c>
      <c r="O71" s="215">
        <v>101.269971408087</v>
      </c>
      <c r="P71" s="142"/>
      <c r="Q71" s="205">
        <v>0.99212850048690482</v>
      </c>
      <c r="R71" s="142">
        <v>136.74307956000081</v>
      </c>
      <c r="S71" s="142">
        <v>36662.471625843631</v>
      </c>
      <c r="T71" s="142">
        <v>527811771.05176055</v>
      </c>
      <c r="U71" s="142">
        <v>1058.6770305349362</v>
      </c>
      <c r="V71" s="213">
        <v>4389.0119477859671</v>
      </c>
      <c r="W71" s="142"/>
      <c r="X71" s="205">
        <v>118.153489065659</v>
      </c>
      <c r="Y71" s="142">
        <v>9686.78546334372</v>
      </c>
      <c r="Z71" s="142">
        <v>14.5550674084148</v>
      </c>
      <c r="AA71" s="142">
        <v>647.34511629896701</v>
      </c>
      <c r="AB71" s="142">
        <v>39.110476544566801</v>
      </c>
      <c r="AC71" s="142">
        <v>7.8495824398392102</v>
      </c>
      <c r="AD71" s="142">
        <v>13.838574016354899</v>
      </c>
      <c r="AE71" s="142">
        <v>7.2620787471211896</v>
      </c>
      <c r="AF71" s="142">
        <v>88.872620281459703</v>
      </c>
      <c r="AG71" s="142">
        <v>8.6247756224535301</v>
      </c>
      <c r="AH71" s="142">
        <v>6.5424787517258798</v>
      </c>
      <c r="AI71" s="142">
        <v>37.583487820923601</v>
      </c>
      <c r="AJ71" s="142">
        <v>17.928574571264999</v>
      </c>
      <c r="AK71" s="142">
        <v>8.0181092795124105</v>
      </c>
      <c r="AL71" s="142">
        <v>0.670560276283097</v>
      </c>
      <c r="AM71" s="142">
        <v>17.875028112109199</v>
      </c>
      <c r="AN71" s="142">
        <v>18.2935553966066</v>
      </c>
      <c r="AO71" s="142">
        <v>5.7569899428564604</v>
      </c>
      <c r="AP71" s="213">
        <v>5.5224237158403602</v>
      </c>
      <c r="AQ71" s="142"/>
      <c r="AR71" s="205">
        <v>692.118707085241</v>
      </c>
      <c r="AS71" s="142">
        <v>0</v>
      </c>
      <c r="AT71" s="142">
        <v>10.868856093798801</v>
      </c>
      <c r="AU71" s="142">
        <v>17.761667749890702</v>
      </c>
      <c r="AV71" s="142">
        <v>3.7156167651818</v>
      </c>
      <c r="AW71" s="142">
        <v>0.83177776224361699</v>
      </c>
      <c r="AX71" s="142">
        <v>0.98123321566927302</v>
      </c>
      <c r="AY71" s="142">
        <v>0.38717134530761399</v>
      </c>
      <c r="AZ71" s="142">
        <v>10.838168758422</v>
      </c>
      <c r="BA71" s="142">
        <v>0.438948793437831</v>
      </c>
      <c r="BB71" s="142">
        <v>0.12811001803037</v>
      </c>
      <c r="BC71" s="142">
        <v>0.17464854274719299</v>
      </c>
      <c r="BD71" s="142">
        <v>0</v>
      </c>
      <c r="BE71" s="142">
        <v>0</v>
      </c>
      <c r="BF71" s="142">
        <v>0.13311657214443701</v>
      </c>
      <c r="BG71" s="142">
        <v>1.39386177805498</v>
      </c>
      <c r="BH71" s="142">
        <v>0.67509369973288103</v>
      </c>
      <c r="BI71" s="142">
        <v>1.6118162009174699</v>
      </c>
      <c r="BJ71" s="213">
        <v>1.29882615568509</v>
      </c>
      <c r="BK71" s="142"/>
      <c r="BL71" s="205">
        <v>810.27219615089996</v>
      </c>
      <c r="BM71" s="142">
        <v>9686.78546334372</v>
      </c>
      <c r="BN71" s="142">
        <v>25.423923502213601</v>
      </c>
      <c r="BO71" s="142">
        <v>665.10678404885766</v>
      </c>
      <c r="BP71" s="142">
        <v>42.8260933097486</v>
      </c>
      <c r="BQ71" s="142">
        <v>8.6813602020828267</v>
      </c>
      <c r="BR71" s="142">
        <v>14.819807232024171</v>
      </c>
      <c r="BS71" s="142">
        <v>7.6492500924288036</v>
      </c>
      <c r="BT71" s="142">
        <v>99.710789039881703</v>
      </c>
      <c r="BU71" s="142">
        <v>9.063724415891361</v>
      </c>
      <c r="BV71" s="142">
        <v>6.6705887697562494</v>
      </c>
      <c r="BW71" s="142">
        <v>37.758136363670793</v>
      </c>
      <c r="BX71" s="142">
        <v>17.928574571264999</v>
      </c>
      <c r="BY71" s="142">
        <v>8.0181092795124105</v>
      </c>
      <c r="BZ71" s="142">
        <v>0.80367684842753406</v>
      </c>
      <c r="CA71" s="142">
        <v>19.268889890164179</v>
      </c>
      <c r="CB71" s="142">
        <v>18.96864909633948</v>
      </c>
      <c r="CC71" s="142">
        <v>7.3688061437739307</v>
      </c>
      <c r="CD71" s="213">
        <v>6.8212498715254499</v>
      </c>
      <c r="CF71" s="242">
        <v>1.26</v>
      </c>
    </row>
    <row r="72" spans="1:84" s="111" customFormat="1" ht="13.8">
      <c r="A72" s="65" t="s">
        <v>339</v>
      </c>
      <c r="B72" s="111">
        <v>1465</v>
      </c>
      <c r="C72" s="205">
        <v>0.2382464290539015</v>
      </c>
      <c r="D72" s="142">
        <v>89.022158999999093</v>
      </c>
      <c r="E72" s="142">
        <v>31106.102450772039</v>
      </c>
      <c r="F72" s="142">
        <v>509196877.07390106</v>
      </c>
      <c r="G72" s="142">
        <v>753.61207959392334</v>
      </c>
      <c r="H72" s="148">
        <v>3758.2363488886199</v>
      </c>
      <c r="I72" s="231"/>
      <c r="J72" s="205">
        <v>0.3645235349856415</v>
      </c>
      <c r="K72" s="232">
        <v>48.800008499999997</v>
      </c>
      <c r="L72" s="142">
        <v>1008.5369576173</v>
      </c>
      <c r="M72" s="233">
        <v>18966245.636374451</v>
      </c>
      <c r="N72" s="142">
        <v>41.181325391130002</v>
      </c>
      <c r="O72" s="215">
        <v>72.701715954725898</v>
      </c>
      <c r="P72" s="142"/>
      <c r="Q72" s="205">
        <v>0.60276996403954297</v>
      </c>
      <c r="R72" s="142">
        <v>137.8221674999991</v>
      </c>
      <c r="S72" s="142">
        <v>32114.639408389339</v>
      </c>
      <c r="T72" s="142">
        <v>528163122.71027553</v>
      </c>
      <c r="U72" s="142">
        <v>794.79340498505337</v>
      </c>
      <c r="V72" s="213">
        <v>3830.9380648433457</v>
      </c>
      <c r="W72" s="142"/>
      <c r="X72" s="205">
        <v>93.070723263243096</v>
      </c>
      <c r="Y72" s="142">
        <v>9992.6002698883003</v>
      </c>
      <c r="Z72" s="142">
        <v>6.1153386601011599</v>
      </c>
      <c r="AA72" s="142">
        <v>268.352312058047</v>
      </c>
      <c r="AB72" s="142">
        <v>9.3309955917625196</v>
      </c>
      <c r="AC72" s="142">
        <v>11.753608969976501</v>
      </c>
      <c r="AD72" s="142">
        <v>35.772159971514</v>
      </c>
      <c r="AE72" s="142">
        <v>16.449153908102499</v>
      </c>
      <c r="AF72" s="142">
        <v>232.09286509445101</v>
      </c>
      <c r="AG72" s="142">
        <v>20.379578608234901</v>
      </c>
      <c r="AH72" s="142">
        <v>14.2448862225244</v>
      </c>
      <c r="AI72" s="142">
        <v>50.562286932677097</v>
      </c>
      <c r="AJ72" s="142">
        <v>92.601057130654596</v>
      </c>
      <c r="AK72" s="142">
        <v>33.865044070970903</v>
      </c>
      <c r="AL72" s="142">
        <v>0.84583271867612297</v>
      </c>
      <c r="AM72" s="142">
        <v>25.5196798080581</v>
      </c>
      <c r="AN72" s="142">
        <v>30.029241759013001</v>
      </c>
      <c r="AO72" s="142">
        <v>5.0926367767505596</v>
      </c>
      <c r="AP72" s="213">
        <v>4.5536745191006798</v>
      </c>
      <c r="AQ72" s="142"/>
      <c r="AR72" s="205">
        <v>574.34156891602402</v>
      </c>
      <c r="AS72" s="142">
        <v>0</v>
      </c>
      <c r="AT72" s="142">
        <v>2.9798794784545501</v>
      </c>
      <c r="AU72" s="142">
        <v>14.1629911804787</v>
      </c>
      <c r="AV72" s="142">
        <v>0.62560769055577603</v>
      </c>
      <c r="AW72" s="142">
        <v>0.56957652759768895</v>
      </c>
      <c r="AX72" s="142">
        <v>0.43372391888522299</v>
      </c>
      <c r="AY72" s="142">
        <v>0.18132929542349499</v>
      </c>
      <c r="AZ72" s="142">
        <v>9.5767605335283292</v>
      </c>
      <c r="BA72" s="142">
        <v>0.13892995135797701</v>
      </c>
      <c r="BB72" s="142">
        <v>5.5852030834629598E-2</v>
      </c>
      <c r="BC72" s="142">
        <v>0.26766537601749701</v>
      </c>
      <c r="BD72" s="142">
        <v>0</v>
      </c>
      <c r="BE72" s="142">
        <v>0</v>
      </c>
      <c r="BF72" s="142">
        <v>3.9600675832267403E-2</v>
      </c>
      <c r="BG72" s="142">
        <v>1.3094813655222299</v>
      </c>
      <c r="BH72" s="142">
        <v>0.350494259546486</v>
      </c>
      <c r="BI72" s="142">
        <v>0.82797131066214102</v>
      </c>
      <c r="BJ72" s="213">
        <v>0.70593501065915198</v>
      </c>
      <c r="BK72" s="142"/>
      <c r="BL72" s="205">
        <v>667.41229217926707</v>
      </c>
      <c r="BM72" s="142">
        <v>9992.6002698883003</v>
      </c>
      <c r="BN72" s="142">
        <v>9.09521813855571</v>
      </c>
      <c r="BO72" s="142">
        <v>282.51530323852569</v>
      </c>
      <c r="BP72" s="142">
        <v>9.9566032823182962</v>
      </c>
      <c r="BQ72" s="142">
        <v>12.32318549757419</v>
      </c>
      <c r="BR72" s="142">
        <v>36.205883890399221</v>
      </c>
      <c r="BS72" s="142">
        <v>16.630483203525994</v>
      </c>
      <c r="BT72" s="142">
        <v>241.66962562797934</v>
      </c>
      <c r="BU72" s="142">
        <v>20.518508559592878</v>
      </c>
      <c r="BV72" s="142">
        <v>14.300738253359029</v>
      </c>
      <c r="BW72" s="142">
        <v>50.829952308694594</v>
      </c>
      <c r="BX72" s="142">
        <v>92.601057130654596</v>
      </c>
      <c r="BY72" s="142">
        <v>33.865044070970903</v>
      </c>
      <c r="BZ72" s="142">
        <v>0.88543339450839043</v>
      </c>
      <c r="CA72" s="142">
        <v>26.829161173580331</v>
      </c>
      <c r="CB72" s="142">
        <v>30.379736018559488</v>
      </c>
      <c r="CC72" s="142">
        <v>5.9206080874127007</v>
      </c>
      <c r="CD72" s="213">
        <v>5.2596095297598318</v>
      </c>
      <c r="CF72" s="242">
        <v>1.44</v>
      </c>
    </row>
    <row r="73" spans="1:84" s="111" customFormat="1" ht="13.8">
      <c r="A73" s="65" t="s">
        <v>340</v>
      </c>
      <c r="B73" s="111">
        <v>1470</v>
      </c>
      <c r="C73" s="205">
        <v>0.20549638513290774</v>
      </c>
      <c r="D73" s="142">
        <v>80.197803000000647</v>
      </c>
      <c r="E73" s="142">
        <v>23307.791222019161</v>
      </c>
      <c r="F73" s="142">
        <v>563609255.32119608</v>
      </c>
      <c r="G73" s="142">
        <v>746.17706277487252</v>
      </c>
      <c r="H73" s="148">
        <v>3596.3412708471001</v>
      </c>
      <c r="I73" s="231"/>
      <c r="J73" s="205">
        <v>0.13640021512352879</v>
      </c>
      <c r="K73" s="232">
        <v>45.342659249999997</v>
      </c>
      <c r="L73" s="142">
        <v>1158.6371927589701</v>
      </c>
      <c r="M73" s="233">
        <v>36109091.134608045</v>
      </c>
      <c r="N73" s="142">
        <v>40.283422889895</v>
      </c>
      <c r="O73" s="215">
        <v>76.371188585271796</v>
      </c>
      <c r="P73" s="142"/>
      <c r="Q73" s="205">
        <v>0.34189660025643653</v>
      </c>
      <c r="R73" s="142">
        <v>125.54046225000063</v>
      </c>
      <c r="S73" s="142">
        <v>24466.428414778133</v>
      </c>
      <c r="T73" s="142">
        <v>599718346.45580411</v>
      </c>
      <c r="U73" s="142">
        <v>786.46048566476748</v>
      </c>
      <c r="V73" s="213">
        <v>3672.7124594323718</v>
      </c>
      <c r="W73" s="142"/>
      <c r="X73" s="205">
        <v>80.353150868617604</v>
      </c>
      <c r="Y73" s="142">
        <v>8412.2787407149699</v>
      </c>
      <c r="Z73" s="142">
        <v>5.4118406985054897</v>
      </c>
      <c r="AA73" s="142">
        <v>300.28562977636699</v>
      </c>
      <c r="AB73" s="142">
        <v>40.001803972869403</v>
      </c>
      <c r="AC73" s="142">
        <v>11.6383963896828</v>
      </c>
      <c r="AD73" s="142">
        <v>37.7554321063364</v>
      </c>
      <c r="AE73" s="142">
        <v>22.008538604412301</v>
      </c>
      <c r="AF73" s="142">
        <v>177.57798284827501</v>
      </c>
      <c r="AG73" s="142">
        <v>30.0562380309348</v>
      </c>
      <c r="AH73" s="142">
        <v>19.9548647297797</v>
      </c>
      <c r="AI73" s="142">
        <v>48.162989425421401</v>
      </c>
      <c r="AJ73" s="142">
        <v>107.149206687307</v>
      </c>
      <c r="AK73" s="142">
        <v>38.780623868395502</v>
      </c>
      <c r="AL73" s="142">
        <v>0.90365427806712095</v>
      </c>
      <c r="AM73" s="142">
        <v>28.821466433243799</v>
      </c>
      <c r="AN73" s="142">
        <v>18.340300077195199</v>
      </c>
      <c r="AO73" s="142">
        <v>5.6799576747105904</v>
      </c>
      <c r="AP73" s="213">
        <v>6.0609211443544</v>
      </c>
      <c r="AQ73" s="142"/>
      <c r="AR73" s="205">
        <v>501.35103761772598</v>
      </c>
      <c r="AS73" s="142">
        <v>0.65494063264742097</v>
      </c>
      <c r="AT73" s="142">
        <v>7.6855594309481701</v>
      </c>
      <c r="AU73" s="142">
        <v>11.0436626087719</v>
      </c>
      <c r="AV73" s="142">
        <v>0.74913862215799798</v>
      </c>
      <c r="AW73" s="142">
        <v>0.11117204059239701</v>
      </c>
      <c r="AX73" s="142">
        <v>0.617288669973586</v>
      </c>
      <c r="AY73" s="142">
        <v>4.2340762357015199E-2</v>
      </c>
      <c r="AZ73" s="142">
        <v>4.1524257977707304</v>
      </c>
      <c r="BA73" s="142">
        <v>0.160493319748991</v>
      </c>
      <c r="BB73" s="142">
        <v>6.531113729756019E-2</v>
      </c>
      <c r="BC73" s="142">
        <v>5.7238629602779402E-2</v>
      </c>
      <c r="BD73" s="142">
        <v>0</v>
      </c>
      <c r="BE73" s="142">
        <v>0</v>
      </c>
      <c r="BF73" s="142">
        <v>9.3447180433428798E-3</v>
      </c>
      <c r="BG73" s="142">
        <v>0.48438862207233302</v>
      </c>
      <c r="BH73" s="142">
        <v>0.16202175255561899</v>
      </c>
      <c r="BI73" s="142">
        <v>0.84876758510332695</v>
      </c>
      <c r="BJ73" s="213">
        <v>0.81579882570354501</v>
      </c>
      <c r="BK73" s="142"/>
      <c r="BL73" s="205">
        <v>581.70418848634358</v>
      </c>
      <c r="BM73" s="142">
        <v>8412.9336813476166</v>
      </c>
      <c r="BN73" s="142">
        <v>13.097400129453661</v>
      </c>
      <c r="BO73" s="142">
        <v>311.3292923851389</v>
      </c>
      <c r="BP73" s="142">
        <v>40.750942595027404</v>
      </c>
      <c r="BQ73" s="142">
        <v>11.749568430275197</v>
      </c>
      <c r="BR73" s="142">
        <v>38.372720776309983</v>
      </c>
      <c r="BS73" s="142">
        <v>22.050879366769315</v>
      </c>
      <c r="BT73" s="142">
        <v>181.73040864604573</v>
      </c>
      <c r="BU73" s="142">
        <v>30.216731350683791</v>
      </c>
      <c r="BV73" s="142">
        <v>20.02017586707726</v>
      </c>
      <c r="BW73" s="142">
        <v>48.22022805502418</v>
      </c>
      <c r="BX73" s="142">
        <v>107.149206687307</v>
      </c>
      <c r="BY73" s="142">
        <v>38.780623868395502</v>
      </c>
      <c r="BZ73" s="142">
        <v>0.91299899611046387</v>
      </c>
      <c r="CA73" s="142">
        <v>29.305855055316133</v>
      </c>
      <c r="CB73" s="142">
        <v>18.502321829750819</v>
      </c>
      <c r="CC73" s="142">
        <v>6.5287252598139176</v>
      </c>
      <c r="CD73" s="213">
        <v>6.8767199700579447</v>
      </c>
      <c r="CF73" s="242">
        <v>1.57</v>
      </c>
    </row>
    <row r="74" spans="1:84" s="111" customFormat="1" ht="13.8">
      <c r="A74" s="65" t="s">
        <v>341</v>
      </c>
      <c r="B74" s="111">
        <v>1475</v>
      </c>
      <c r="C74" s="205">
        <v>0.25394477087956502</v>
      </c>
      <c r="D74" s="142">
        <v>95.558300999999091</v>
      </c>
      <c r="E74" s="142">
        <v>46215.660015630798</v>
      </c>
      <c r="F74" s="142">
        <v>646666223.26664698</v>
      </c>
      <c r="G74" s="142">
        <v>980.11746593031501</v>
      </c>
      <c r="H74" s="148">
        <v>4741.5239225147197</v>
      </c>
      <c r="I74" s="231"/>
      <c r="J74" s="205">
        <v>0.39429248328270983</v>
      </c>
      <c r="K74" s="232">
        <v>80.054655840000009</v>
      </c>
      <c r="L74" s="142">
        <v>1156.4616183186199</v>
      </c>
      <c r="M74" s="233">
        <v>52737035.240455002</v>
      </c>
      <c r="N74" s="142">
        <v>41.646507757302004</v>
      </c>
      <c r="O74" s="215">
        <v>260.829695564394</v>
      </c>
      <c r="P74" s="142"/>
      <c r="Q74" s="205">
        <v>0.64823725416227485</v>
      </c>
      <c r="R74" s="142">
        <v>175.6129568399991</v>
      </c>
      <c r="S74" s="142">
        <v>47372.12163394942</v>
      </c>
      <c r="T74" s="142">
        <v>699403258.50710201</v>
      </c>
      <c r="U74" s="142">
        <v>1021.763973687617</v>
      </c>
      <c r="V74" s="213">
        <v>5002.3536180791134</v>
      </c>
      <c r="W74" s="142"/>
      <c r="X74" s="205">
        <v>97.311441111822006</v>
      </c>
      <c r="Y74" s="142">
        <v>6903.5232667665296</v>
      </c>
      <c r="Z74" s="142">
        <v>5.4622124397416796</v>
      </c>
      <c r="AA74" s="142">
        <v>317.77091352547399</v>
      </c>
      <c r="AB74" s="142">
        <v>20.611044067052202</v>
      </c>
      <c r="AC74" s="142">
        <v>12.4150157796161</v>
      </c>
      <c r="AD74" s="142">
        <v>53.799801690998699</v>
      </c>
      <c r="AE74" s="142">
        <v>32.673985458295199</v>
      </c>
      <c r="AF74" s="142">
        <v>86.133859555959901</v>
      </c>
      <c r="AG74" s="142">
        <v>22.135654530013301</v>
      </c>
      <c r="AH74" s="142">
        <v>16.289415835837399</v>
      </c>
      <c r="AI74" s="142">
        <v>38.356500053331303</v>
      </c>
      <c r="AJ74" s="142">
        <v>135.45382868079699</v>
      </c>
      <c r="AK74" s="142">
        <v>49.364481022120103</v>
      </c>
      <c r="AL74" s="142">
        <v>0.81832951327052095</v>
      </c>
      <c r="AM74" s="142">
        <v>30.732426755368401</v>
      </c>
      <c r="AN74" s="142">
        <v>36.601099545005603</v>
      </c>
      <c r="AO74" s="142">
        <v>11.274019543983499</v>
      </c>
      <c r="AP74" s="213">
        <v>8.3440746530363299</v>
      </c>
      <c r="AQ74" s="142"/>
      <c r="AR74" s="205">
        <v>595.36439128911798</v>
      </c>
      <c r="AS74" s="142">
        <v>0</v>
      </c>
      <c r="AT74" s="142">
        <v>4.8075148022294201</v>
      </c>
      <c r="AU74" s="142">
        <v>15.4497798361826</v>
      </c>
      <c r="AV74" s="142">
        <v>0.39639916104727702</v>
      </c>
      <c r="AW74" s="142">
        <v>3.5832365733504602E-2</v>
      </c>
      <c r="AX74" s="142">
        <v>0.24356849229050101</v>
      </c>
      <c r="AY74" s="142">
        <v>6.5564869411023699E-2</v>
      </c>
      <c r="AZ74" s="142">
        <v>2.67481530917579</v>
      </c>
      <c r="BA74" s="142">
        <v>0.214477052527036</v>
      </c>
      <c r="BB74" s="142">
        <v>7.8158625142491694E-2</v>
      </c>
      <c r="BC74" s="142">
        <v>7.9886122659523606E-2</v>
      </c>
      <c r="BD74" s="142">
        <v>0</v>
      </c>
      <c r="BE74" s="142">
        <v>0</v>
      </c>
      <c r="BF74" s="142">
        <v>7.20581981440467E-3</v>
      </c>
      <c r="BG74" s="142">
        <v>0.61325764148749895</v>
      </c>
      <c r="BH74" s="142">
        <v>0.18711405574458201</v>
      </c>
      <c r="BI74" s="142">
        <v>0.52664290243204803</v>
      </c>
      <c r="BJ74" s="213">
        <v>0.489429367126266</v>
      </c>
      <c r="BK74" s="142"/>
      <c r="BL74" s="205">
        <v>692.67583240093995</v>
      </c>
      <c r="BM74" s="142">
        <v>6903.5232667665296</v>
      </c>
      <c r="BN74" s="142">
        <v>10.269727241971101</v>
      </c>
      <c r="BO74" s="142">
        <v>333.22069336165657</v>
      </c>
      <c r="BP74" s="142">
        <v>21.007443228099479</v>
      </c>
      <c r="BQ74" s="142">
        <v>12.450848145349605</v>
      </c>
      <c r="BR74" s="142">
        <v>54.043370183289198</v>
      </c>
      <c r="BS74" s="142">
        <v>32.739550327706226</v>
      </c>
      <c r="BT74" s="142">
        <v>88.808674865135686</v>
      </c>
      <c r="BU74" s="142">
        <v>22.350131582540339</v>
      </c>
      <c r="BV74" s="142">
        <v>16.367574460979892</v>
      </c>
      <c r="BW74" s="142">
        <v>38.436386175990826</v>
      </c>
      <c r="BX74" s="142">
        <v>135.45382868079699</v>
      </c>
      <c r="BY74" s="142">
        <v>49.364481022120103</v>
      </c>
      <c r="BZ74" s="142">
        <v>0.82553533308492566</v>
      </c>
      <c r="CA74" s="142">
        <v>31.345684396855901</v>
      </c>
      <c r="CB74" s="142">
        <v>36.788213600750183</v>
      </c>
      <c r="CC74" s="142">
        <v>11.800662446415547</v>
      </c>
      <c r="CD74" s="213">
        <v>8.8335040201625965</v>
      </c>
      <c r="CF74" s="242">
        <v>1.38</v>
      </c>
    </row>
    <row r="75" spans="1:84" s="111" customFormat="1" ht="13.8">
      <c r="A75" s="202" t="s">
        <v>342</v>
      </c>
      <c r="B75" s="114">
        <v>1480</v>
      </c>
      <c r="C75" s="208">
        <v>0.244981669629906</v>
      </c>
      <c r="D75" s="238">
        <v>86.960564999999548</v>
      </c>
      <c r="E75" s="238">
        <v>31913.2688606476</v>
      </c>
      <c r="F75" s="238">
        <v>28222580.193789002</v>
      </c>
      <c r="G75" s="238">
        <v>534.19223444732893</v>
      </c>
      <c r="H75" s="238">
        <v>5714.5419787759602</v>
      </c>
      <c r="I75" s="231"/>
      <c r="J75" s="208">
        <v>0.29036655379206838</v>
      </c>
      <c r="K75" s="239">
        <v>58.642380000000003</v>
      </c>
      <c r="L75" s="238">
        <v>989.80335013236697</v>
      </c>
      <c r="M75" s="240">
        <v>41313409.467107147</v>
      </c>
      <c r="N75" s="238">
        <v>56.564665912709664</v>
      </c>
      <c r="O75" s="221">
        <v>184.62037160190499</v>
      </c>
      <c r="P75" s="142"/>
      <c r="Q75" s="208">
        <v>0.53534822342197441</v>
      </c>
      <c r="R75" s="238">
        <v>145.60294499999955</v>
      </c>
      <c r="S75" s="238">
        <v>32903.072210779967</v>
      </c>
      <c r="T75" s="238">
        <v>69535989.660896152</v>
      </c>
      <c r="U75" s="238">
        <v>590.75690036003857</v>
      </c>
      <c r="V75" s="221">
        <v>5899.1623503778656</v>
      </c>
      <c r="W75" s="142"/>
      <c r="X75" s="208">
        <v>95.540947110202595</v>
      </c>
      <c r="Y75" s="238">
        <v>4482.6789031688704</v>
      </c>
      <c r="Z75" s="238">
        <v>4.8120585701223</v>
      </c>
      <c r="AA75" s="238">
        <v>637.37735483707604</v>
      </c>
      <c r="AB75" s="238">
        <v>101.78888892401299</v>
      </c>
      <c r="AC75" s="238">
        <v>16.2675819143833</v>
      </c>
      <c r="AD75" s="238">
        <v>49.418571031055102</v>
      </c>
      <c r="AE75" s="238">
        <v>26.1104165495058</v>
      </c>
      <c r="AF75" s="238">
        <v>114.814102503369</v>
      </c>
      <c r="AG75" s="238">
        <v>31.845824057050901</v>
      </c>
      <c r="AH75" s="238">
        <v>22.830906213914801</v>
      </c>
      <c r="AI75" s="238">
        <v>36.400937690373802</v>
      </c>
      <c r="AJ75" s="238">
        <v>153.11831301252599</v>
      </c>
      <c r="AK75" s="238">
        <v>54.3608748786097</v>
      </c>
      <c r="AL75" s="238">
        <v>1.1330192021327301</v>
      </c>
      <c r="AM75" s="238">
        <v>46.012688212064397</v>
      </c>
      <c r="AN75" s="238">
        <v>23.8530111583568</v>
      </c>
      <c r="AO75" s="238">
        <v>5.7569318927342596</v>
      </c>
      <c r="AP75" s="218">
        <v>4.0800138658756504</v>
      </c>
      <c r="AQ75" s="142"/>
      <c r="AR75" s="208">
        <v>619.21026863841303</v>
      </c>
      <c r="AS75" s="238">
        <v>0</v>
      </c>
      <c r="AT75" s="238">
        <v>6.3267658776216402</v>
      </c>
      <c r="AU75" s="238">
        <v>17.9260817212901</v>
      </c>
      <c r="AV75" s="238">
        <v>0.38393399108083898</v>
      </c>
      <c r="AW75" s="238">
        <v>0.48295811353033002</v>
      </c>
      <c r="AX75" s="238">
        <v>0.84401793830289495</v>
      </c>
      <c r="AY75" s="238">
        <v>9.2914544821957504E-2</v>
      </c>
      <c r="AZ75" s="238">
        <v>3.6273006145600899</v>
      </c>
      <c r="BA75" s="238">
        <v>0.55022170901912903</v>
      </c>
      <c r="BB75" s="238">
        <v>3.58712175945438E-2</v>
      </c>
      <c r="BC75" s="238">
        <v>6.6903639442337903E-2</v>
      </c>
      <c r="BD75" s="238">
        <v>0</v>
      </c>
      <c r="BE75" s="238">
        <v>0</v>
      </c>
      <c r="BF75" s="238">
        <v>3.3132428664332499E-3</v>
      </c>
      <c r="BG75" s="238">
        <v>0.53503944893669098</v>
      </c>
      <c r="BH75" s="238">
        <v>0.242845446031032</v>
      </c>
      <c r="BI75" s="238">
        <v>0.71287440589237405</v>
      </c>
      <c r="BJ75" s="218">
        <v>0.92882179813601595</v>
      </c>
      <c r="BK75" s="142"/>
      <c r="BL75" s="208">
        <v>714.75121574861566</v>
      </c>
      <c r="BM75" s="238">
        <v>4482.6789031688704</v>
      </c>
      <c r="BN75" s="238">
        <v>11.138824447743939</v>
      </c>
      <c r="BO75" s="238">
        <v>655.30343655836612</v>
      </c>
      <c r="BP75" s="238">
        <v>102.17282291509383</v>
      </c>
      <c r="BQ75" s="238">
        <v>16.75054002791363</v>
      </c>
      <c r="BR75" s="238">
        <v>50.262588969357999</v>
      </c>
      <c r="BS75" s="238">
        <v>26.203331094327758</v>
      </c>
      <c r="BT75" s="238">
        <v>118.44140311792908</v>
      </c>
      <c r="BU75" s="238">
        <v>32.396045766070031</v>
      </c>
      <c r="BV75" s="238">
        <v>22.866777431509345</v>
      </c>
      <c r="BW75" s="238">
        <v>36.467841329816139</v>
      </c>
      <c r="BX75" s="238">
        <v>153.11831301252599</v>
      </c>
      <c r="BY75" s="238">
        <v>54.3608748786097</v>
      </c>
      <c r="BZ75" s="238">
        <v>1.1363324449991634</v>
      </c>
      <c r="CA75" s="238">
        <v>46.54772766100109</v>
      </c>
      <c r="CB75" s="238">
        <v>24.095856604387833</v>
      </c>
      <c r="CC75" s="238">
        <v>6.4698062986266338</v>
      </c>
      <c r="CD75" s="218">
        <v>5.0088356640116665</v>
      </c>
      <c r="CF75" s="245">
        <v>1.35</v>
      </c>
    </row>
    <row r="77" spans="1:84" ht="13.8">
      <c r="A77" s="32" t="s">
        <v>846</v>
      </c>
      <c r="H77" s="4"/>
    </row>
    <row r="78" spans="1:84" ht="13.8">
      <c r="H78" s="4"/>
    </row>
    <row r="79" spans="1:84" ht="13.8">
      <c r="H79" s="4"/>
    </row>
    <row r="80" spans="1:84" ht="13.8">
      <c r="H80" s="4"/>
    </row>
    <row r="81" spans="8:8" ht="13.8">
      <c r="H81" s="4"/>
    </row>
    <row r="82" spans="8:8" ht="13.8">
      <c r="H82" s="4"/>
    </row>
    <row r="83" spans="8:8" ht="13.8">
      <c r="H83" s="4"/>
    </row>
    <row r="84" spans="8:8" ht="13.8">
      <c r="H84" s="4"/>
    </row>
    <row r="85" spans="8:8" ht="13.8">
      <c r="H85" s="4"/>
    </row>
    <row r="86" spans="8:8" ht="13.8">
      <c r="H86" s="4"/>
    </row>
    <row r="87" spans="8:8" ht="13.8">
      <c r="H87" s="4"/>
    </row>
    <row r="88" spans="8:8" ht="13.8">
      <c r="H88" s="4"/>
    </row>
    <row r="89" spans="8:8" ht="13.8">
      <c r="H89" s="4"/>
    </row>
    <row r="90" spans="8:8" ht="13.8">
      <c r="H90" s="4"/>
    </row>
    <row r="91" spans="8:8" ht="13.8">
      <c r="H91" s="4"/>
    </row>
    <row r="92" spans="8:8" ht="13.8">
      <c r="H92" s="4"/>
    </row>
    <row r="93" spans="8:8" ht="13.8">
      <c r="H93" s="4"/>
    </row>
    <row r="94" spans="8:8" ht="13.8">
      <c r="H94" s="4"/>
    </row>
    <row r="95" spans="8:8" ht="13.8">
      <c r="H95" s="4"/>
    </row>
    <row r="96" spans="8:8" ht="13.8">
      <c r="H96" s="4"/>
    </row>
    <row r="97" spans="8:8" ht="13.8">
      <c r="H97" s="4"/>
    </row>
    <row r="98" spans="8:8" ht="13.8">
      <c r="H98" s="4"/>
    </row>
    <row r="99" spans="8:8" ht="13.8">
      <c r="H99" s="4"/>
    </row>
    <row r="100" spans="8:8" ht="13.8">
      <c r="H100" s="4"/>
    </row>
    <row r="101" spans="8:8" ht="13.8">
      <c r="H101" s="4"/>
    </row>
    <row r="102" spans="8:8" ht="13.8">
      <c r="H102" s="4"/>
    </row>
    <row r="103" spans="8:8" ht="13.8">
      <c r="H103" s="4"/>
    </row>
    <row r="104" spans="8:8" ht="13.8">
      <c r="H104" s="4"/>
    </row>
    <row r="105" spans="8:8" ht="13.8">
      <c r="H105" s="4"/>
    </row>
    <row r="106" spans="8:8" ht="13.8">
      <c r="H106" s="4"/>
    </row>
    <row r="107" spans="8:8" ht="13.8">
      <c r="H107" s="4"/>
    </row>
    <row r="108" spans="8:8" ht="13.8">
      <c r="H108" s="4"/>
    </row>
    <row r="109" spans="8:8" ht="13.8">
      <c r="H109" s="4"/>
    </row>
    <row r="110" spans="8:8" ht="13.8">
      <c r="H110" s="4"/>
    </row>
    <row r="111" spans="8:8" ht="13.8">
      <c r="H111" s="4"/>
    </row>
    <row r="112" spans="8:8" ht="13.8">
      <c r="H112" s="4"/>
    </row>
    <row r="113" spans="8:8" ht="13.8">
      <c r="H113" s="4"/>
    </row>
    <row r="114" spans="8:8" ht="13.8">
      <c r="H114" s="4"/>
    </row>
    <row r="115" spans="8:8" ht="13.8">
      <c r="H115" s="4"/>
    </row>
    <row r="116" spans="8:8" ht="13.8">
      <c r="H116" s="4"/>
    </row>
    <row r="117" spans="8:8" ht="13.8">
      <c r="H117" s="4"/>
    </row>
    <row r="118" spans="8:8" ht="13.8">
      <c r="H118" s="4"/>
    </row>
    <row r="119" spans="8:8" ht="13.8">
      <c r="H119" s="4"/>
    </row>
    <row r="120" spans="8:8" ht="13.8">
      <c r="H120" s="4"/>
    </row>
    <row r="121" spans="8:8" ht="13.8">
      <c r="H121" s="4"/>
    </row>
    <row r="122" spans="8:8" ht="13.8">
      <c r="H122" s="4"/>
    </row>
    <row r="123" spans="8:8" ht="13.8">
      <c r="H123" s="4"/>
    </row>
    <row r="124" spans="8:8" ht="13.8">
      <c r="H124" s="4"/>
    </row>
    <row r="125" spans="8:8" ht="13.8">
      <c r="H125" s="4"/>
    </row>
    <row r="126" spans="8:8" ht="13.8">
      <c r="H126" s="4"/>
    </row>
    <row r="127" spans="8:8" ht="13.8">
      <c r="H127" s="4"/>
    </row>
    <row r="128" spans="8:8" ht="13.8">
      <c r="H128" s="4"/>
    </row>
    <row r="129" spans="8:8" ht="13.8">
      <c r="H129" s="4"/>
    </row>
    <row r="130" spans="8:8" ht="13.8">
      <c r="H130" s="4"/>
    </row>
    <row r="131" spans="8:8" ht="13.8">
      <c r="H131" s="4"/>
    </row>
    <row r="132" spans="8:8" ht="13.8">
      <c r="H132" s="4"/>
    </row>
    <row r="133" spans="8:8" ht="13.8">
      <c r="H133" s="4"/>
    </row>
    <row r="134" spans="8:8" ht="13.8">
      <c r="H134" s="4"/>
    </row>
    <row r="135" spans="8:8" ht="13.8">
      <c r="H135" s="4"/>
    </row>
    <row r="136" spans="8:8" ht="13.8">
      <c r="H136" s="4"/>
    </row>
    <row r="137" spans="8:8" ht="13.8">
      <c r="H137" s="4"/>
    </row>
    <row r="138" spans="8:8" ht="13.8">
      <c r="H138" s="4"/>
    </row>
    <row r="139" spans="8:8" ht="13.8">
      <c r="H139" s="4"/>
    </row>
    <row r="140" spans="8:8" ht="13.8">
      <c r="H140" s="4"/>
    </row>
    <row r="141" spans="8:8" ht="13.8">
      <c r="H141" s="4"/>
    </row>
    <row r="142" spans="8:8" ht="13.8">
      <c r="H142" s="4"/>
    </row>
    <row r="143" spans="8:8" ht="13.8">
      <c r="H143" s="4"/>
    </row>
    <row r="144" spans="8:8" ht="13.8">
      <c r="H144" s="4"/>
    </row>
    <row r="145" spans="8:8" ht="13.8">
      <c r="H145" s="4"/>
    </row>
    <row r="146" spans="8:8" ht="13.8">
      <c r="H146" s="4"/>
    </row>
    <row r="147" spans="8:8" ht="13.8">
      <c r="H147" s="4"/>
    </row>
    <row r="148" spans="8:8" ht="13.8">
      <c r="H148" s="4"/>
    </row>
    <row r="149" spans="8:8" ht="13.8">
      <c r="H149" s="4"/>
    </row>
    <row r="150" spans="8:8" ht="13.8">
      <c r="H150" s="4"/>
    </row>
    <row r="151" spans="8:8" ht="13.8">
      <c r="H151" s="4"/>
    </row>
    <row r="152" spans="8:8" ht="13.8">
      <c r="H152" s="4"/>
    </row>
    <row r="153" spans="8:8" ht="13.8">
      <c r="H153" s="4"/>
    </row>
    <row r="154" spans="8:8" ht="13.8">
      <c r="H154" s="4"/>
    </row>
    <row r="155" spans="8:8" ht="13.8">
      <c r="H155" s="4"/>
    </row>
    <row r="156" spans="8:8" ht="13.8">
      <c r="H156" s="4"/>
    </row>
    <row r="157" spans="8:8" ht="13.8">
      <c r="H157" s="4"/>
    </row>
    <row r="158" spans="8:8" ht="13.8">
      <c r="H158" s="4"/>
    </row>
    <row r="159" spans="8:8" ht="13.8">
      <c r="H159" s="4"/>
    </row>
    <row r="160" spans="8:8" ht="13.8">
      <c r="H160" s="4"/>
    </row>
    <row r="161" spans="8:8" ht="13.8">
      <c r="H161" s="4"/>
    </row>
    <row r="162" spans="8:8" ht="13.8">
      <c r="H162" s="4"/>
    </row>
    <row r="163" spans="8:8" ht="13.8">
      <c r="H163" s="4"/>
    </row>
    <row r="164" spans="8:8" ht="13.8">
      <c r="H164" s="4"/>
    </row>
    <row r="165" spans="8:8" ht="13.8">
      <c r="H165" s="4"/>
    </row>
    <row r="166" spans="8:8" ht="13.8">
      <c r="H166" s="4"/>
    </row>
    <row r="167" spans="8:8" ht="13.8">
      <c r="H167" s="4"/>
    </row>
    <row r="168" spans="8:8" ht="13.8">
      <c r="H168" s="4"/>
    </row>
    <row r="169" spans="8:8" ht="13.8">
      <c r="H169" s="4"/>
    </row>
    <row r="170" spans="8:8" ht="13.8">
      <c r="H170" s="4"/>
    </row>
    <row r="171" spans="8:8" ht="13.8">
      <c r="H171" s="4"/>
    </row>
    <row r="172" spans="8:8" ht="13.8">
      <c r="H172" s="4"/>
    </row>
    <row r="173" spans="8:8" ht="13.8">
      <c r="H173" s="4"/>
    </row>
    <row r="174" spans="8:8" ht="13.8">
      <c r="H174" s="4"/>
    </row>
    <row r="175" spans="8:8" ht="13.8">
      <c r="H175"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D80F-CB90-4B3F-B16B-5998A52B619E}">
  <sheetPr>
    <tabColor theme="7" tint="-0.249977111117893"/>
  </sheetPr>
  <dimension ref="A1:BC174"/>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125" defaultRowHeight="12"/>
  <cols>
    <col min="1" max="1" width="17.625" style="32" customWidth="1"/>
    <col min="2" max="2" width="5.875" style="32" bestFit="1" customWidth="1"/>
    <col min="3" max="3" width="16.375" style="141" bestFit="1" customWidth="1"/>
    <col min="4" max="4" width="19.125" style="32" customWidth="1"/>
    <col min="5" max="5" width="2.25" style="32" customWidth="1"/>
    <col min="6" max="6" width="13.625" style="32" bestFit="1" customWidth="1"/>
    <col min="7" max="9" width="12.125" style="32" bestFit="1" customWidth="1"/>
    <col min="10" max="10" width="12.375" style="32" bestFit="1" customWidth="1"/>
    <col min="11" max="12" width="14.625" style="32" bestFit="1" customWidth="1"/>
    <col min="13" max="13" width="15.625" style="32" bestFit="1" customWidth="1"/>
    <col min="14" max="14" width="18.625" style="32" bestFit="1" customWidth="1"/>
    <col min="15" max="15" width="15.75" style="32" bestFit="1" customWidth="1"/>
    <col min="16" max="16" width="12.125" style="32" bestFit="1" customWidth="1"/>
    <col min="17" max="17" width="15.125" style="32" bestFit="1" customWidth="1"/>
    <col min="18" max="18" width="21" style="32" bestFit="1" customWidth="1"/>
    <col min="19" max="19" width="12.375" style="32" bestFit="1" customWidth="1"/>
    <col min="20" max="20" width="28.625" style="32" bestFit="1" customWidth="1"/>
    <col min="21" max="21" width="30.75" style="32" bestFit="1" customWidth="1"/>
    <col min="22" max="22" width="2.375" style="32" customWidth="1"/>
    <col min="23" max="23" width="13.25" style="32" bestFit="1" customWidth="1"/>
    <col min="24" max="26" width="12.125" style="32" bestFit="1" customWidth="1"/>
    <col min="27" max="29" width="12.375" style="32" bestFit="1" customWidth="1"/>
    <col min="30" max="30" width="15.625" style="32" bestFit="1" customWidth="1"/>
    <col min="31" max="31" width="18.625" style="32" bestFit="1" customWidth="1"/>
    <col min="32" max="32" width="15.75" style="32" bestFit="1" customWidth="1"/>
    <col min="33" max="33" width="12.125" style="32" bestFit="1" customWidth="1"/>
    <col min="34" max="34" width="15.125" style="32" bestFit="1" customWidth="1"/>
    <col min="35" max="35" width="21" style="32" bestFit="1" customWidth="1"/>
    <col min="36" max="36" width="13.625" style="32" bestFit="1" customWidth="1"/>
    <col min="37" max="37" width="28.625" style="32" bestFit="1" customWidth="1"/>
    <col min="38" max="38" width="30.75" style="32" bestFit="1" customWidth="1"/>
    <col min="39" max="39" width="2.625" style="32" customWidth="1"/>
    <col min="40" max="40" width="13.625" style="32" bestFit="1" customWidth="1"/>
    <col min="41" max="43" width="12.125" style="32" bestFit="1" customWidth="1"/>
    <col min="44" max="44" width="12.375" style="32" bestFit="1" customWidth="1"/>
    <col min="45" max="46" width="14.625" style="32" bestFit="1" customWidth="1"/>
    <col min="47" max="47" width="15.625" style="32" bestFit="1" customWidth="1"/>
    <col min="48" max="48" width="18.625" style="32" bestFit="1" customWidth="1"/>
    <col min="49" max="49" width="15.75" style="32" bestFit="1" customWidth="1"/>
    <col min="50" max="50" width="12.125" style="32" bestFit="1" customWidth="1"/>
    <col min="51" max="51" width="15.125" style="32" bestFit="1" customWidth="1"/>
    <col min="52" max="52" width="21" style="32" bestFit="1" customWidth="1"/>
    <col min="53" max="53" width="12.375" style="32" bestFit="1" customWidth="1"/>
    <col min="54" max="54" width="28.625" style="32" bestFit="1" customWidth="1"/>
    <col min="55" max="55" width="30.75" style="32" bestFit="1" customWidth="1"/>
    <col min="56" max="16384" width="9.125" style="32"/>
  </cols>
  <sheetData>
    <row r="1" spans="1:55" ht="24" customHeight="1">
      <c r="A1" s="17" t="s">
        <v>279</v>
      </c>
    </row>
    <row r="2" spans="1:55" ht="14.4">
      <c r="A2" s="223"/>
      <c r="B2" s="224"/>
      <c r="C2" s="225"/>
      <c r="D2" s="226"/>
      <c r="E2" s="105"/>
      <c r="F2" s="69" t="s">
        <v>84</v>
      </c>
      <c r="G2" s="69" t="s">
        <v>84</v>
      </c>
      <c r="H2" s="69" t="s">
        <v>84</v>
      </c>
      <c r="I2" s="69" t="s">
        <v>84</v>
      </c>
      <c r="J2" s="69" t="s">
        <v>84</v>
      </c>
      <c r="K2" s="69" t="s">
        <v>84</v>
      </c>
      <c r="L2" s="69" t="s">
        <v>84</v>
      </c>
      <c r="M2" s="69" t="s">
        <v>84</v>
      </c>
      <c r="N2" s="69" t="s">
        <v>84</v>
      </c>
      <c r="O2" s="69" t="s">
        <v>84</v>
      </c>
      <c r="P2" s="69" t="s">
        <v>84</v>
      </c>
      <c r="Q2" s="69" t="s">
        <v>84</v>
      </c>
      <c r="R2" s="69" t="s">
        <v>84</v>
      </c>
      <c r="S2" s="69" t="s">
        <v>84</v>
      </c>
      <c r="T2" s="69" t="s">
        <v>84</v>
      </c>
      <c r="U2" s="73" t="s">
        <v>84</v>
      </c>
      <c r="W2" s="69" t="s">
        <v>86</v>
      </c>
      <c r="X2" s="69" t="s">
        <v>86</v>
      </c>
      <c r="Y2" s="69" t="s">
        <v>86</v>
      </c>
      <c r="Z2" s="69" t="s">
        <v>86</v>
      </c>
      <c r="AA2" s="69" t="s">
        <v>86</v>
      </c>
      <c r="AB2" s="69" t="s">
        <v>86</v>
      </c>
      <c r="AC2" s="69" t="s">
        <v>86</v>
      </c>
      <c r="AD2" s="69" t="s">
        <v>86</v>
      </c>
      <c r="AE2" s="69" t="s">
        <v>86</v>
      </c>
      <c r="AF2" s="69" t="s">
        <v>86</v>
      </c>
      <c r="AG2" s="69" t="s">
        <v>86</v>
      </c>
      <c r="AH2" s="69" t="s">
        <v>86</v>
      </c>
      <c r="AI2" s="69" t="s">
        <v>86</v>
      </c>
      <c r="AJ2" s="69" t="s">
        <v>86</v>
      </c>
      <c r="AK2" s="69" t="s">
        <v>86</v>
      </c>
      <c r="AL2" s="73" t="s">
        <v>86</v>
      </c>
      <c r="AN2" s="69" t="s">
        <v>249</v>
      </c>
      <c r="AO2" s="69" t="s">
        <v>249</v>
      </c>
      <c r="AP2" s="69" t="s">
        <v>249</v>
      </c>
      <c r="AQ2" s="69" t="s">
        <v>249</v>
      </c>
      <c r="AR2" s="69" t="s">
        <v>249</v>
      </c>
      <c r="AS2" s="69" t="s">
        <v>249</v>
      </c>
      <c r="AT2" s="69" t="s">
        <v>249</v>
      </c>
      <c r="AU2" s="69" t="s">
        <v>249</v>
      </c>
      <c r="AV2" s="69" t="s">
        <v>249</v>
      </c>
      <c r="AW2" s="69" t="s">
        <v>249</v>
      </c>
      <c r="AX2" s="69" t="s">
        <v>249</v>
      </c>
      <c r="AY2" s="69" t="s">
        <v>249</v>
      </c>
      <c r="AZ2" s="69" t="s">
        <v>249</v>
      </c>
      <c r="BA2" s="69" t="s">
        <v>249</v>
      </c>
      <c r="BB2" s="69" t="s">
        <v>249</v>
      </c>
      <c r="BC2" s="73" t="s">
        <v>249</v>
      </c>
    </row>
    <row r="3" spans="1:55" s="175" customFormat="1" ht="24.75" customHeight="1">
      <c r="A3" s="169" t="s">
        <v>68</v>
      </c>
      <c r="B3" s="169" t="s">
        <v>113</v>
      </c>
      <c r="C3" s="194" t="s">
        <v>277</v>
      </c>
      <c r="D3" s="190" t="s">
        <v>503</v>
      </c>
      <c r="E3" s="191"/>
      <c r="F3" s="169" t="s">
        <v>94</v>
      </c>
      <c r="G3" s="169" t="s">
        <v>95</v>
      </c>
      <c r="H3" s="169" t="s">
        <v>221</v>
      </c>
      <c r="I3" s="169" t="s">
        <v>82</v>
      </c>
      <c r="J3" s="169" t="s">
        <v>56</v>
      </c>
      <c r="K3" s="169" t="s">
        <v>69</v>
      </c>
      <c r="L3" s="169" t="s">
        <v>214</v>
      </c>
      <c r="M3" s="169" t="s">
        <v>70</v>
      </c>
      <c r="N3" s="169" t="s">
        <v>71</v>
      </c>
      <c r="O3" s="169" t="s">
        <v>72</v>
      </c>
      <c r="P3" s="169" t="s">
        <v>215</v>
      </c>
      <c r="Q3" s="169" t="s">
        <v>217</v>
      </c>
      <c r="R3" s="169" t="s">
        <v>74</v>
      </c>
      <c r="S3" s="169" t="s">
        <v>75</v>
      </c>
      <c r="T3" s="169" t="s">
        <v>218</v>
      </c>
      <c r="U3" s="169" t="s">
        <v>219</v>
      </c>
      <c r="W3" s="169" t="s">
        <v>94</v>
      </c>
      <c r="X3" s="169" t="s">
        <v>278</v>
      </c>
      <c r="Y3" s="169" t="s">
        <v>221</v>
      </c>
      <c r="Z3" s="169" t="s">
        <v>82</v>
      </c>
      <c r="AA3" s="169" t="s">
        <v>56</v>
      </c>
      <c r="AB3" s="169" t="s">
        <v>69</v>
      </c>
      <c r="AC3" s="169" t="s">
        <v>214</v>
      </c>
      <c r="AD3" s="169" t="s">
        <v>70</v>
      </c>
      <c r="AE3" s="169" t="s">
        <v>71</v>
      </c>
      <c r="AF3" s="169" t="s">
        <v>72</v>
      </c>
      <c r="AG3" s="169" t="s">
        <v>215</v>
      </c>
      <c r="AH3" s="169" t="s">
        <v>217</v>
      </c>
      <c r="AI3" s="169" t="s">
        <v>74</v>
      </c>
      <c r="AJ3" s="169" t="s">
        <v>75</v>
      </c>
      <c r="AK3" s="169" t="s">
        <v>218</v>
      </c>
      <c r="AL3" s="169" t="s">
        <v>219</v>
      </c>
      <c r="AN3" s="169" t="s">
        <v>94</v>
      </c>
      <c r="AO3" s="169" t="s">
        <v>95</v>
      </c>
      <c r="AP3" s="169" t="s">
        <v>221</v>
      </c>
      <c r="AQ3" s="169" t="s">
        <v>82</v>
      </c>
      <c r="AR3" s="169" t="s">
        <v>56</v>
      </c>
      <c r="AS3" s="169" t="s">
        <v>69</v>
      </c>
      <c r="AT3" s="169" t="s">
        <v>214</v>
      </c>
      <c r="AU3" s="169" t="s">
        <v>70</v>
      </c>
      <c r="AV3" s="169" t="s">
        <v>71</v>
      </c>
      <c r="AW3" s="169" t="s">
        <v>72</v>
      </c>
      <c r="AX3" s="169" t="s">
        <v>215</v>
      </c>
      <c r="AY3" s="169" t="s">
        <v>217</v>
      </c>
      <c r="AZ3" s="169" t="s">
        <v>74</v>
      </c>
      <c r="BA3" s="169" t="s">
        <v>75</v>
      </c>
      <c r="BB3" s="169" t="s">
        <v>218</v>
      </c>
      <c r="BC3" s="169" t="s">
        <v>219</v>
      </c>
    </row>
    <row r="4" spans="1:55" s="175" customFormat="1" ht="15" customHeight="1">
      <c r="A4" s="176"/>
      <c r="B4" s="177" t="s">
        <v>112</v>
      </c>
      <c r="C4" s="195"/>
      <c r="D4" s="192"/>
      <c r="E4" s="193"/>
      <c r="F4" s="177" t="s">
        <v>98</v>
      </c>
      <c r="G4" s="177" t="s">
        <v>111</v>
      </c>
      <c r="H4" s="177" t="s">
        <v>96</v>
      </c>
      <c r="I4" s="192"/>
      <c r="J4" s="177" t="s">
        <v>96</v>
      </c>
      <c r="K4" s="177" t="s">
        <v>96</v>
      </c>
      <c r="L4" s="177" t="s">
        <v>96</v>
      </c>
      <c r="M4" s="177" t="s">
        <v>96</v>
      </c>
      <c r="N4" s="177" t="s">
        <v>96</v>
      </c>
      <c r="O4" s="177" t="s">
        <v>96</v>
      </c>
      <c r="P4" s="177" t="s">
        <v>96</v>
      </c>
      <c r="Q4" s="177" t="s">
        <v>104</v>
      </c>
      <c r="R4" s="177" t="s">
        <v>106</v>
      </c>
      <c r="S4" s="177" t="s">
        <v>604</v>
      </c>
      <c r="T4" s="177" t="s">
        <v>106</v>
      </c>
      <c r="U4" s="177" t="s">
        <v>106</v>
      </c>
      <c r="W4" s="177" t="s">
        <v>98</v>
      </c>
      <c r="X4" s="177" t="s">
        <v>111</v>
      </c>
      <c r="Y4" s="177" t="s">
        <v>96</v>
      </c>
      <c r="Z4" s="192"/>
      <c r="AA4" s="177" t="s">
        <v>96</v>
      </c>
      <c r="AB4" s="177" t="s">
        <v>96</v>
      </c>
      <c r="AC4" s="177" t="s">
        <v>96</v>
      </c>
      <c r="AD4" s="177" t="s">
        <v>96</v>
      </c>
      <c r="AE4" s="177" t="s">
        <v>96</v>
      </c>
      <c r="AF4" s="177" t="s">
        <v>96</v>
      </c>
      <c r="AG4" s="177" t="s">
        <v>96</v>
      </c>
      <c r="AH4" s="177" t="s">
        <v>104</v>
      </c>
      <c r="AI4" s="177" t="s">
        <v>106</v>
      </c>
      <c r="AJ4" s="177" t="s">
        <v>604</v>
      </c>
      <c r="AK4" s="177" t="s">
        <v>106</v>
      </c>
      <c r="AL4" s="177" t="s">
        <v>106</v>
      </c>
      <c r="AN4" s="177" t="s">
        <v>98</v>
      </c>
      <c r="AO4" s="177" t="s">
        <v>111</v>
      </c>
      <c r="AP4" s="177" t="s">
        <v>96</v>
      </c>
      <c r="AQ4" s="192"/>
      <c r="AR4" s="177" t="s">
        <v>96</v>
      </c>
      <c r="AS4" s="177" t="s">
        <v>96</v>
      </c>
      <c r="AT4" s="177" t="s">
        <v>96</v>
      </c>
      <c r="AU4" s="177" t="s">
        <v>96</v>
      </c>
      <c r="AV4" s="177" t="s">
        <v>96</v>
      </c>
      <c r="AW4" s="177" t="s">
        <v>96</v>
      </c>
      <c r="AX4" s="177" t="s">
        <v>96</v>
      </c>
      <c r="AY4" s="177" t="s">
        <v>104</v>
      </c>
      <c r="AZ4" s="177" t="s">
        <v>106</v>
      </c>
      <c r="BA4" s="177" t="s">
        <v>604</v>
      </c>
      <c r="BB4" s="177" t="s">
        <v>106</v>
      </c>
      <c r="BC4" s="177" t="s">
        <v>106</v>
      </c>
    </row>
    <row r="5" spans="1:55" s="4" customFormat="1" ht="13.8">
      <c r="A5" s="65" t="s">
        <v>281</v>
      </c>
      <c r="B5" s="111">
        <v>1160</v>
      </c>
      <c r="C5" s="203">
        <v>-98.346382437441065</v>
      </c>
      <c r="D5" s="209">
        <v>0.20580080596200678</v>
      </c>
      <c r="E5" s="142"/>
      <c r="F5" s="210">
        <v>82463.517843646288</v>
      </c>
      <c r="G5" s="211">
        <v>3.5397215773775486</v>
      </c>
      <c r="H5" s="211">
        <v>57.165181837795238</v>
      </c>
      <c r="I5" s="211">
        <v>4.7984552935827454</v>
      </c>
      <c r="J5" s="211">
        <v>6039.6586017485761</v>
      </c>
      <c r="K5" s="211">
        <v>547681.79194705805</v>
      </c>
      <c r="L5" s="211">
        <v>553721.45054880658</v>
      </c>
      <c r="M5" s="211">
        <v>24.386150522552938</v>
      </c>
      <c r="N5" s="211">
        <v>20.537040057667816</v>
      </c>
      <c r="O5" s="211">
        <v>12.063048932279857</v>
      </c>
      <c r="P5" s="211">
        <v>152.15325949837663</v>
      </c>
      <c r="Q5" s="211">
        <v>3.7979020412495652</v>
      </c>
      <c r="R5" s="211">
        <v>17.261738277685311</v>
      </c>
      <c r="S5" s="211">
        <v>21544.270547052653</v>
      </c>
      <c r="T5" s="211">
        <v>53.518206302425796</v>
      </c>
      <c r="U5" s="212">
        <v>41.948516688464984</v>
      </c>
      <c r="V5" s="148"/>
      <c r="W5" s="210">
        <v>5048.208840078617</v>
      </c>
      <c r="X5" s="211">
        <v>0.14654512369474829</v>
      </c>
      <c r="Y5" s="211">
        <v>2.2210745336201314</v>
      </c>
      <c r="Z5" s="211">
        <v>139.22569629803016</v>
      </c>
      <c r="AA5" s="211">
        <v>31204.456215049511</v>
      </c>
      <c r="AB5" s="211">
        <v>926.68621088294492</v>
      </c>
      <c r="AC5" s="211">
        <v>32131.142425932456</v>
      </c>
      <c r="AD5" s="211">
        <v>0.58199402610762907</v>
      </c>
      <c r="AE5" s="211">
        <v>0.45774449687637819</v>
      </c>
      <c r="AF5" s="211">
        <v>1.1651400945030381</v>
      </c>
      <c r="AG5" s="211">
        <v>5.8870259086904113</v>
      </c>
      <c r="AH5" s="211">
        <v>51.427426150043289</v>
      </c>
      <c r="AI5" s="211">
        <v>22.556581339796701</v>
      </c>
      <c r="AJ5" s="211">
        <v>32311.11364411073</v>
      </c>
      <c r="AK5" s="211">
        <v>56.505119022730057</v>
      </c>
      <c r="AL5" s="212">
        <v>78.94251368225467</v>
      </c>
      <c r="AM5" s="148"/>
      <c r="AN5" s="210">
        <v>87511.72668372489</v>
      </c>
      <c r="AO5" s="211">
        <v>3.6862667010722978</v>
      </c>
      <c r="AP5" s="211">
        <v>59.386256371415378</v>
      </c>
      <c r="AQ5" s="211">
        <v>5.9772705796061496</v>
      </c>
      <c r="AR5" s="211">
        <v>37244.114816798086</v>
      </c>
      <c r="AS5" s="211">
        <v>548608.47815794102</v>
      </c>
      <c r="AT5" s="211">
        <v>585852.59297473915</v>
      </c>
      <c r="AU5" s="211">
        <v>24.968144548660568</v>
      </c>
      <c r="AV5" s="211">
        <v>20.994784554544196</v>
      </c>
      <c r="AW5" s="211">
        <v>13.228189026782896</v>
      </c>
      <c r="AX5" s="211">
        <v>158.04028540706705</v>
      </c>
      <c r="AY5" s="211">
        <v>4.6839787612615726</v>
      </c>
      <c r="AZ5" s="211">
        <v>17.471499406821593</v>
      </c>
      <c r="BA5" s="211">
        <v>21945.337174488341</v>
      </c>
      <c r="BB5" s="211">
        <v>53.57949242016511</v>
      </c>
      <c r="BC5" s="212">
        <v>43.845135078685445</v>
      </c>
    </row>
    <row r="6" spans="1:55" s="4" customFormat="1" ht="13.8">
      <c r="A6" s="65" t="s">
        <v>282</v>
      </c>
      <c r="B6" s="111">
        <v>1165</v>
      </c>
      <c r="C6" s="205">
        <v>-98.082431325420274</v>
      </c>
      <c r="D6" s="213">
        <v>9.5874254505758871E-2</v>
      </c>
      <c r="E6" s="142"/>
      <c r="F6" s="214">
        <v>75863.930914757599</v>
      </c>
      <c r="G6" s="148">
        <v>5.2978844925436546</v>
      </c>
      <c r="H6" s="148">
        <v>81.161736992220497</v>
      </c>
      <c r="I6" s="148">
        <v>63.644958889348054</v>
      </c>
      <c r="J6" s="148">
        <v>5057.9544545860572</v>
      </c>
      <c r="K6" s="148">
        <v>504348.95624866209</v>
      </c>
      <c r="L6" s="148">
        <v>509406.91070324817</v>
      </c>
      <c r="M6" s="148">
        <v>32.383386712482803</v>
      </c>
      <c r="N6" s="148">
        <v>20.577722786700463</v>
      </c>
      <c r="O6" s="148">
        <v>28.054916855275092</v>
      </c>
      <c r="P6" s="148">
        <v>216.31279036640382</v>
      </c>
      <c r="Q6" s="148">
        <v>9.8022820098500496</v>
      </c>
      <c r="R6" s="148">
        <v>14.797507575211943</v>
      </c>
      <c r="S6" s="148">
        <v>13941.334242210416</v>
      </c>
      <c r="T6" s="148">
        <v>60.674408751694976</v>
      </c>
      <c r="U6" s="215">
        <v>63.398992073971982</v>
      </c>
      <c r="V6" s="148"/>
      <c r="W6" s="214">
        <v>5107.8000342816022</v>
      </c>
      <c r="X6" s="148">
        <v>0.20908231306335384</v>
      </c>
      <c r="Y6" s="148">
        <v>2.9852073013873048</v>
      </c>
      <c r="Z6" s="148">
        <v>252.88893536668766</v>
      </c>
      <c r="AA6" s="148">
        <v>31724.468702524999</v>
      </c>
      <c r="AB6" s="148">
        <v>777.37869613524504</v>
      </c>
      <c r="AC6" s="148">
        <v>32501.847398660244</v>
      </c>
      <c r="AD6" s="148">
        <v>0.28738750432946863</v>
      </c>
      <c r="AE6" s="148">
        <v>0.66645974207772885</v>
      </c>
      <c r="AF6" s="148">
        <v>2.0285717881182541</v>
      </c>
      <c r="AG6" s="148">
        <v>7.9630588221829557</v>
      </c>
      <c r="AH6" s="148">
        <v>100.87979349840238</v>
      </c>
      <c r="AI6" s="148">
        <v>15.258575051596472</v>
      </c>
      <c r="AJ6" s="148">
        <v>24162.943021852752</v>
      </c>
      <c r="AK6" s="148">
        <v>27.621399055032953</v>
      </c>
      <c r="AL6" s="215">
        <v>80.790361272756527</v>
      </c>
      <c r="AM6" s="148"/>
      <c r="AN6" s="214">
        <v>80971.730949039193</v>
      </c>
      <c r="AO6" s="148">
        <v>5.506966805607008</v>
      </c>
      <c r="AP6" s="148">
        <v>84.146944293607774</v>
      </c>
      <c r="AQ6" s="148">
        <v>68.236991583920741</v>
      </c>
      <c r="AR6" s="148">
        <v>36782.423157111058</v>
      </c>
      <c r="AS6" s="148">
        <v>505126.33494479733</v>
      </c>
      <c r="AT6" s="148">
        <v>541908.75810190837</v>
      </c>
      <c r="AU6" s="148">
        <v>32.670774216812276</v>
      </c>
      <c r="AV6" s="148">
        <v>21.244182528778193</v>
      </c>
      <c r="AW6" s="148">
        <v>30.083488643393348</v>
      </c>
      <c r="AX6" s="148">
        <v>224.27584918858682</v>
      </c>
      <c r="AY6" s="148">
        <v>10.668447895470777</v>
      </c>
      <c r="AZ6" s="148">
        <v>14.815027250812632</v>
      </c>
      <c r="BA6" s="148">
        <v>14304.25906119612</v>
      </c>
      <c r="BB6" s="148">
        <v>60.14043124465929</v>
      </c>
      <c r="BC6" s="215">
        <v>64.345912413889053</v>
      </c>
    </row>
    <row r="7" spans="1:55" s="11" customFormat="1" ht="13.8">
      <c r="A7" s="115" t="s">
        <v>250</v>
      </c>
      <c r="B7" s="11">
        <v>1170</v>
      </c>
      <c r="C7" s="206">
        <v>-98.359457239114761</v>
      </c>
      <c r="D7" s="216">
        <v>0.69350236147052702</v>
      </c>
      <c r="E7" s="143"/>
      <c r="F7" s="206">
        <v>96312.317008247643</v>
      </c>
      <c r="G7" s="143">
        <v>3.3872322732309161</v>
      </c>
      <c r="H7" s="143">
        <v>50.677086400931671</v>
      </c>
      <c r="I7" s="143">
        <v>46.44156651651209</v>
      </c>
      <c r="J7" s="143">
        <v>4848.7660272720095</v>
      </c>
      <c r="K7" s="143">
        <v>641863.83215025556</v>
      </c>
      <c r="L7" s="143">
        <v>646712.59817752754</v>
      </c>
      <c r="M7" s="143">
        <v>13.61723776896074</v>
      </c>
      <c r="N7" s="143">
        <v>12.93474703774787</v>
      </c>
      <c r="O7" s="143">
        <v>23.907266147554125</v>
      </c>
      <c r="P7" s="143">
        <v>134.72620004788149</v>
      </c>
      <c r="Q7" s="143">
        <v>16.472428569855214</v>
      </c>
      <c r="R7" s="143">
        <v>14.030166192195596</v>
      </c>
      <c r="S7" s="143">
        <v>28417.179285471615</v>
      </c>
      <c r="T7" s="143">
        <v>50.499789181070462</v>
      </c>
      <c r="U7" s="216">
        <v>70.071338589123769</v>
      </c>
      <c r="V7" s="143"/>
      <c r="W7" s="206">
        <v>5108.743518370532</v>
      </c>
      <c r="X7" s="143">
        <v>0.12981263067610321</v>
      </c>
      <c r="Y7" s="143">
        <v>1.9982580589827994</v>
      </c>
      <c r="Z7" s="143">
        <v>58.324877328558138</v>
      </c>
      <c r="AA7" s="143">
        <v>31731.961783893115</v>
      </c>
      <c r="AB7" s="143">
        <v>775.79673265608903</v>
      </c>
      <c r="AC7" s="143">
        <v>32507.758516549206</v>
      </c>
      <c r="AD7" s="143">
        <v>0.31932017087317194</v>
      </c>
      <c r="AE7" s="143">
        <v>0.72106473837894014</v>
      </c>
      <c r="AF7" s="143">
        <v>0.91709253953486103</v>
      </c>
      <c r="AG7" s="143">
        <v>5.2264647882612181</v>
      </c>
      <c r="AH7" s="143">
        <v>31.645694522690082</v>
      </c>
      <c r="AI7" s="143">
        <v>22.483728122472673</v>
      </c>
      <c r="AJ7" s="143">
        <v>36821.434413986695</v>
      </c>
      <c r="AK7" s="143">
        <v>28.486164394060083</v>
      </c>
      <c r="AL7" s="216">
        <v>63.486587001367532</v>
      </c>
      <c r="AM7" s="143"/>
      <c r="AN7" s="206">
        <v>101421.06052661817</v>
      </c>
      <c r="AO7" s="143">
        <v>3.5170449039070197</v>
      </c>
      <c r="AP7" s="143">
        <v>52.67534445991447</v>
      </c>
      <c r="AQ7" s="143">
        <v>46.873246998274141</v>
      </c>
      <c r="AR7" s="143">
        <v>36580.727811165125</v>
      </c>
      <c r="AS7" s="143">
        <v>642639.62888291164</v>
      </c>
      <c r="AT7" s="143">
        <v>679220.35669407679</v>
      </c>
      <c r="AU7" s="143">
        <v>13.936557939833911</v>
      </c>
      <c r="AV7" s="143">
        <v>13.655811776126811</v>
      </c>
      <c r="AW7" s="143">
        <v>24.824358687088985</v>
      </c>
      <c r="AX7" s="143">
        <v>139.9526648361427</v>
      </c>
      <c r="AY7" s="143">
        <v>16.837343611248937</v>
      </c>
      <c r="AZ7" s="143">
        <v>14.337644422905516</v>
      </c>
      <c r="BA7" s="143">
        <v>28731.032141022279</v>
      </c>
      <c r="BB7" s="143">
        <v>49.728192987736925</v>
      </c>
      <c r="BC7" s="216">
        <v>69.799781500727846</v>
      </c>
    </row>
    <row r="8" spans="1:55" s="11" customFormat="1" ht="13.8">
      <c r="A8" s="115" t="s">
        <v>251</v>
      </c>
      <c r="B8" s="11">
        <v>1170</v>
      </c>
      <c r="C8" s="206">
        <v>-98.763202930956368</v>
      </c>
      <c r="D8" s="216">
        <v>0.55907756890215499</v>
      </c>
      <c r="E8" s="143"/>
      <c r="F8" s="206">
        <v>43754.066225545328</v>
      </c>
      <c r="G8" s="143">
        <v>3.6780259252183005</v>
      </c>
      <c r="H8" s="143">
        <v>54.47852676869455</v>
      </c>
      <c r="I8" s="143">
        <v>39.100313213976293</v>
      </c>
      <c r="J8" s="143">
        <v>6612.5165747139181</v>
      </c>
      <c r="K8" s="143">
        <v>287184.85772301885</v>
      </c>
      <c r="L8" s="143">
        <v>293797.37429773278</v>
      </c>
      <c r="M8" s="143">
        <v>12.817083844515146</v>
      </c>
      <c r="N8" s="143">
        <v>9.3207552310154522</v>
      </c>
      <c r="O8" s="143">
        <v>32.299046462617035</v>
      </c>
      <c r="P8" s="143">
        <v>145.34648438685417</v>
      </c>
      <c r="Q8" s="143">
        <v>28.940896243330851</v>
      </c>
      <c r="R8" s="143">
        <v>14.798915699055367</v>
      </c>
      <c r="S8" s="143">
        <v>11966.443242020974</v>
      </c>
      <c r="T8" s="143">
        <v>54.666332554802722</v>
      </c>
      <c r="U8" s="216">
        <v>81.339888352257489</v>
      </c>
      <c r="V8" s="143"/>
      <c r="W8" s="206">
        <v>5602.410188164702</v>
      </c>
      <c r="X8" s="143">
        <v>0.14561947934962052</v>
      </c>
      <c r="Y8" s="143">
        <v>2.2642619832503326</v>
      </c>
      <c r="Z8" s="143">
        <v>99.977590017508831</v>
      </c>
      <c r="AA8" s="143">
        <v>34782.719901881545</v>
      </c>
      <c r="AB8" s="143">
        <v>867.19973470529044</v>
      </c>
      <c r="AC8" s="143">
        <v>35649.919636586834</v>
      </c>
      <c r="AD8" s="143">
        <v>0.57610330301003576</v>
      </c>
      <c r="AE8" s="143">
        <v>0.57135725578780527</v>
      </c>
      <c r="AF8" s="143">
        <v>1.0969121288824575</v>
      </c>
      <c r="AG8" s="143">
        <v>5.9924750761063974</v>
      </c>
      <c r="AH8" s="143">
        <v>19.869479666974172</v>
      </c>
      <c r="AI8" s="143">
        <v>26.773530227124652</v>
      </c>
      <c r="AJ8" s="143">
        <v>35218.757119257287</v>
      </c>
      <c r="AK8" s="143">
        <v>49.247978172954653</v>
      </c>
      <c r="AL8" s="216">
        <v>73.78394542017675</v>
      </c>
      <c r="AM8" s="143"/>
      <c r="AN8" s="206">
        <v>49356.476413710036</v>
      </c>
      <c r="AO8" s="143">
        <v>3.8236454045679213</v>
      </c>
      <c r="AP8" s="143">
        <v>56.742788751944893</v>
      </c>
      <c r="AQ8" s="143">
        <v>40.075587824435885</v>
      </c>
      <c r="AR8" s="143">
        <v>41395.236476595463</v>
      </c>
      <c r="AS8" s="143">
        <v>288052.05745772412</v>
      </c>
      <c r="AT8" s="143">
        <v>329447.29393431958</v>
      </c>
      <c r="AU8" s="143">
        <v>13.393187147525182</v>
      </c>
      <c r="AV8" s="143">
        <v>9.8921124868032582</v>
      </c>
      <c r="AW8" s="143">
        <v>33.3959585914995</v>
      </c>
      <c r="AX8" s="143">
        <v>151.33895946296059</v>
      </c>
      <c r="AY8" s="143">
        <v>28.422284832748105</v>
      </c>
      <c r="AZ8" s="143">
        <v>15.251645464167035</v>
      </c>
      <c r="BA8" s="143">
        <v>12887.150717912162</v>
      </c>
      <c r="BB8" s="143">
        <v>54.417397219650979</v>
      </c>
      <c r="BC8" s="216">
        <v>81.06065997872129</v>
      </c>
    </row>
    <row r="9" spans="1:55" s="11" customFormat="1" ht="13.8">
      <c r="A9" s="115" t="s">
        <v>252</v>
      </c>
      <c r="B9" s="11">
        <v>1170</v>
      </c>
      <c r="C9" s="206">
        <v>-98.052055346853706</v>
      </c>
      <c r="D9" s="216">
        <v>0.50959246181896234</v>
      </c>
      <c r="E9" s="143"/>
      <c r="F9" s="206">
        <v>50564.701603441223</v>
      </c>
      <c r="G9" s="143">
        <v>4.6986323856815426</v>
      </c>
      <c r="H9" s="143">
        <v>68.649702824430719</v>
      </c>
      <c r="I9" s="143">
        <v>80.115819991330127</v>
      </c>
      <c r="J9" s="143">
        <v>6029.5834400874128</v>
      </c>
      <c r="K9" s="143">
        <v>333499.46710941347</v>
      </c>
      <c r="L9" s="143">
        <v>339529.05054950085</v>
      </c>
      <c r="M9" s="143">
        <v>13.362962470166348</v>
      </c>
      <c r="N9" s="143">
        <v>12.023835755845756</v>
      </c>
      <c r="O9" s="143">
        <v>43.237255663994247</v>
      </c>
      <c r="P9" s="143">
        <v>183.22622388631694</v>
      </c>
      <c r="Q9" s="143">
        <v>23.176900887282226</v>
      </c>
      <c r="R9" s="143">
        <v>11.355927869067251</v>
      </c>
      <c r="S9" s="143">
        <v>10970.110809575821</v>
      </c>
      <c r="T9" s="143">
        <v>50.804078317879132</v>
      </c>
      <c r="U9" s="216">
        <v>82.067119462443543</v>
      </c>
      <c r="V9" s="143"/>
      <c r="W9" s="206">
        <v>4953.3290992637867</v>
      </c>
      <c r="X9" s="143">
        <v>0.11316507084818547</v>
      </c>
      <c r="Y9" s="143">
        <v>1.7212932824467553</v>
      </c>
      <c r="Z9" s="143">
        <v>89.79472711754002</v>
      </c>
      <c r="AA9" s="143">
        <v>30800.88420660836</v>
      </c>
      <c r="AB9" s="143">
        <v>716.00870281246716</v>
      </c>
      <c r="AC9" s="143">
        <v>31516.892909420829</v>
      </c>
      <c r="AD9" s="143">
        <v>0.44820856684773641</v>
      </c>
      <c r="AE9" s="143">
        <v>0.50037340722185109</v>
      </c>
      <c r="AF9" s="143">
        <v>0.77180814127828812</v>
      </c>
      <c r="AG9" s="143">
        <v>4.5934416079788285</v>
      </c>
      <c r="AH9" s="143">
        <v>24.007120006106703</v>
      </c>
      <c r="AI9" s="143">
        <v>18.474172800178206</v>
      </c>
      <c r="AJ9" s="143">
        <v>40618.782592050586</v>
      </c>
      <c r="AK9" s="143">
        <v>47.923189652350587</v>
      </c>
      <c r="AL9" s="216">
        <v>68.44184522881136</v>
      </c>
      <c r="AM9" s="143"/>
      <c r="AN9" s="206">
        <v>55518.030702705015</v>
      </c>
      <c r="AO9" s="143">
        <v>4.8117974565297272</v>
      </c>
      <c r="AP9" s="143">
        <v>70.370996106877456</v>
      </c>
      <c r="AQ9" s="143">
        <v>80.32307671841096</v>
      </c>
      <c r="AR9" s="143">
        <v>36830.467646695775</v>
      </c>
      <c r="AS9" s="143">
        <v>334215.47581222595</v>
      </c>
      <c r="AT9" s="143">
        <v>371045.94345892174</v>
      </c>
      <c r="AU9" s="143">
        <v>13.811171037014082</v>
      </c>
      <c r="AV9" s="143">
        <v>12.524209163067605</v>
      </c>
      <c r="AW9" s="143">
        <v>44.009063805272532</v>
      </c>
      <c r="AX9" s="143">
        <v>187.81966549429575</v>
      </c>
      <c r="AY9" s="143">
        <v>23.196103508600569</v>
      </c>
      <c r="AZ9" s="143">
        <v>11.523311729928638</v>
      </c>
      <c r="BA9" s="143">
        <v>11695.21828023663</v>
      </c>
      <c r="BB9" s="143">
        <v>50.701907707267445</v>
      </c>
      <c r="BC9" s="216">
        <v>81.772284026491931</v>
      </c>
    </row>
    <row r="10" spans="1:55" s="4" customFormat="1" ht="13.8">
      <c r="A10" s="65" t="s">
        <v>283</v>
      </c>
      <c r="B10" s="111">
        <v>1175</v>
      </c>
      <c r="C10" s="205">
        <v>-97.96071948000295</v>
      </c>
      <c r="D10" s="213">
        <v>0.12805822254156932</v>
      </c>
      <c r="E10" s="142"/>
      <c r="F10" s="214">
        <v>79648.911373614275</v>
      </c>
      <c r="G10" s="148">
        <v>3.9490531729880205</v>
      </c>
      <c r="H10" s="148">
        <v>59.675598188841448</v>
      </c>
      <c r="I10" s="148">
        <v>32.850859857555342</v>
      </c>
      <c r="J10" s="148">
        <v>4892.0181966392356</v>
      </c>
      <c r="K10" s="148">
        <v>529930.06911780767</v>
      </c>
      <c r="L10" s="148">
        <v>534822.08731444692</v>
      </c>
      <c r="M10" s="148">
        <v>13.714258993125796</v>
      </c>
      <c r="N10" s="148">
        <v>14.536913690842807</v>
      </c>
      <c r="O10" s="148">
        <v>31.19212097364888</v>
      </c>
      <c r="P10" s="148">
        <v>158.71359406583869</v>
      </c>
      <c r="Q10" s="148">
        <v>29.779159262636558</v>
      </c>
      <c r="R10" s="148">
        <v>13.327011315974818</v>
      </c>
      <c r="S10" s="148">
        <v>19948.806373750962</v>
      </c>
      <c r="T10" s="148">
        <v>44.862944822869693</v>
      </c>
      <c r="U10" s="215">
        <v>73.221904759365017</v>
      </c>
      <c r="V10" s="148"/>
      <c r="W10" s="214">
        <v>5147.6871691892202</v>
      </c>
      <c r="X10" s="148">
        <v>0.12325498967344903</v>
      </c>
      <c r="Y10" s="148">
        <v>1.9743150334060477</v>
      </c>
      <c r="Z10" s="148">
        <v>48.23201536822247</v>
      </c>
      <c r="AA10" s="148">
        <v>31827.597689968174</v>
      </c>
      <c r="AB10" s="148">
        <v>936.2441374454387</v>
      </c>
      <c r="AC10" s="148">
        <v>32763.841827413613</v>
      </c>
      <c r="AD10" s="148">
        <v>0.76703501230045745</v>
      </c>
      <c r="AE10" s="148">
        <v>0.3281491150627861</v>
      </c>
      <c r="AF10" s="148">
        <v>0.87649389896506136</v>
      </c>
      <c r="AG10" s="148">
        <v>5.2643803302965742</v>
      </c>
      <c r="AH10" s="148">
        <v>33.02749970449041</v>
      </c>
      <c r="AI10" s="148">
        <v>30.543765625551433</v>
      </c>
      <c r="AJ10" s="148">
        <v>36844.211749298433</v>
      </c>
      <c r="AK10" s="148">
        <v>65.011637049049597</v>
      </c>
      <c r="AL10" s="215">
        <v>78.092948043757787</v>
      </c>
      <c r="AM10" s="148"/>
      <c r="AN10" s="214">
        <v>84796.598542803476</v>
      </c>
      <c r="AO10" s="148">
        <v>4.0723081626614697</v>
      </c>
      <c r="AP10" s="148">
        <v>61.649913222247505</v>
      </c>
      <c r="AQ10" s="148">
        <v>33.222069377395854</v>
      </c>
      <c r="AR10" s="148">
        <v>36719.615886607411</v>
      </c>
      <c r="AS10" s="148">
        <v>530866.31325525313</v>
      </c>
      <c r="AT10" s="148">
        <v>567585.92914186057</v>
      </c>
      <c r="AU10" s="148">
        <v>14.481294005426255</v>
      </c>
      <c r="AV10" s="148">
        <v>14.865062805905595</v>
      </c>
      <c r="AW10" s="148">
        <v>32.068614872613935</v>
      </c>
      <c r="AX10" s="148">
        <v>163.97797439613524</v>
      </c>
      <c r="AY10" s="148">
        <v>29.882135339164876</v>
      </c>
      <c r="AZ10" s="148">
        <v>13.84924669231355</v>
      </c>
      <c r="BA10" s="148">
        <v>20491.219707364602</v>
      </c>
      <c r="BB10" s="148">
        <v>45.54255085377568</v>
      </c>
      <c r="BC10" s="215">
        <v>73.350317106993728</v>
      </c>
    </row>
    <row r="11" spans="1:55" s="4" customFormat="1" ht="13.8">
      <c r="A11" s="65" t="s">
        <v>284</v>
      </c>
      <c r="B11" s="111">
        <v>1180</v>
      </c>
      <c r="C11" s="205">
        <v>-96.585289412210599</v>
      </c>
      <c r="D11" s="213">
        <v>0.40493998219791294</v>
      </c>
      <c r="E11" s="142"/>
      <c r="F11" s="214">
        <v>55860.465275007053</v>
      </c>
      <c r="G11" s="148">
        <v>2.8608020378947265</v>
      </c>
      <c r="H11" s="148">
        <v>43.330601295782458</v>
      </c>
      <c r="I11" s="148">
        <v>22.364217691868074</v>
      </c>
      <c r="J11" s="148">
        <v>5061.9261914833132</v>
      </c>
      <c r="K11" s="148">
        <v>370026.82419453189</v>
      </c>
      <c r="L11" s="148">
        <v>375088.75038601522</v>
      </c>
      <c r="M11" s="148">
        <v>11.339709042745167</v>
      </c>
      <c r="N11" s="148">
        <v>12.144263791286923</v>
      </c>
      <c r="O11" s="148">
        <v>19.687782650400063</v>
      </c>
      <c r="P11" s="148">
        <v>115.26858714343385</v>
      </c>
      <c r="Q11" s="148">
        <v>15.160890324206841</v>
      </c>
      <c r="R11" s="148">
        <v>15.216897514995328</v>
      </c>
      <c r="S11" s="148">
        <v>19263.924867250356</v>
      </c>
      <c r="T11" s="148">
        <v>48.914695760092556</v>
      </c>
      <c r="U11" s="215">
        <v>67.755818947261929</v>
      </c>
      <c r="V11" s="148"/>
      <c r="W11" s="214">
        <v>5134.4725985660598</v>
      </c>
      <c r="X11" s="148">
        <v>7.1722545094557069E-2</v>
      </c>
      <c r="Y11" s="148">
        <v>1.2257838501964227</v>
      </c>
      <c r="Z11" s="148">
        <v>22.521718418468271</v>
      </c>
      <c r="AA11" s="148">
        <v>31914.084707378977</v>
      </c>
      <c r="AB11" s="148">
        <v>756.12916344672328</v>
      </c>
      <c r="AC11" s="148">
        <v>32670.213870825701</v>
      </c>
      <c r="AD11" s="148">
        <v>0.44037803894035199</v>
      </c>
      <c r="AE11" s="148">
        <v>0.46153437376327688</v>
      </c>
      <c r="AF11" s="148">
        <v>0.31925670629147185</v>
      </c>
      <c r="AG11" s="148">
        <v>3.2605215477169187</v>
      </c>
      <c r="AH11" s="148">
        <v>20.538630156164281</v>
      </c>
      <c r="AI11" s="148">
        <v>42.420496354487803</v>
      </c>
      <c r="AJ11" s="148">
        <v>59318.015012265743</v>
      </c>
      <c r="AK11" s="148">
        <v>46.202508442928533</v>
      </c>
      <c r="AL11" s="215">
        <v>49.680411247334433</v>
      </c>
      <c r="AM11" s="148"/>
      <c r="AN11" s="214">
        <v>60994.937873573115</v>
      </c>
      <c r="AO11" s="148">
        <v>2.9325245829892834</v>
      </c>
      <c r="AP11" s="148">
        <v>44.556385145978886</v>
      </c>
      <c r="AQ11" s="148">
        <v>22.36782031167758</v>
      </c>
      <c r="AR11" s="148">
        <v>36976.010898862289</v>
      </c>
      <c r="AS11" s="148">
        <v>370782.95335797861</v>
      </c>
      <c r="AT11" s="148">
        <v>407758.96425684087</v>
      </c>
      <c r="AU11" s="148">
        <v>11.780087081685515</v>
      </c>
      <c r="AV11" s="148">
        <v>12.605798165050196</v>
      </c>
      <c r="AW11" s="148">
        <v>20.007039356691532</v>
      </c>
      <c r="AX11" s="148">
        <v>118.52910869115074</v>
      </c>
      <c r="AY11" s="148">
        <v>15.252870370269926</v>
      </c>
      <c r="AZ11" s="148">
        <v>15.881886941327336</v>
      </c>
      <c r="BA11" s="148">
        <v>20365.740492408844</v>
      </c>
      <c r="BB11" s="148">
        <v>48.82568406035351</v>
      </c>
      <c r="BC11" s="215">
        <v>67.351191113506857</v>
      </c>
    </row>
    <row r="12" spans="1:55" s="4" customFormat="1" ht="13.8">
      <c r="A12" s="65" t="s">
        <v>285</v>
      </c>
      <c r="B12" s="111">
        <v>1185</v>
      </c>
      <c r="C12" s="205">
        <v>-66.581241268181543</v>
      </c>
      <c r="D12" s="213">
        <v>0.53543376429010381</v>
      </c>
      <c r="E12" s="142"/>
      <c r="F12" s="214">
        <v>85936.016647400102</v>
      </c>
      <c r="G12" s="148">
        <v>2.3988752637413508</v>
      </c>
      <c r="H12" s="148">
        <v>38.053390832491147</v>
      </c>
      <c r="I12" s="148">
        <v>30.160488962762244</v>
      </c>
      <c r="J12" s="148">
        <v>5104.2225032862898</v>
      </c>
      <c r="K12" s="148">
        <v>571934.1701906427</v>
      </c>
      <c r="L12" s="148">
        <v>577038.39269392902</v>
      </c>
      <c r="M12" s="148">
        <v>8.9067374745790406</v>
      </c>
      <c r="N12" s="148">
        <v>12.363279856103004</v>
      </c>
      <c r="O12" s="148">
        <v>16.60670347040184</v>
      </c>
      <c r="P12" s="148">
        <v>101.13084453889397</v>
      </c>
      <c r="Q12" s="148">
        <v>69.343961393067872</v>
      </c>
      <c r="R12" s="148">
        <v>19.226431907203999</v>
      </c>
      <c r="S12" s="148">
        <v>33778.688394461817</v>
      </c>
      <c r="T12" s="148">
        <v>38.6852699130582</v>
      </c>
      <c r="U12" s="215">
        <v>64.166067132859311</v>
      </c>
      <c r="V12" s="148"/>
      <c r="W12" s="214">
        <v>5092.7244583464708</v>
      </c>
      <c r="X12" s="148">
        <v>7.5378579123734496E-2</v>
      </c>
      <c r="Y12" s="148">
        <v>1.2656374218557922</v>
      </c>
      <c r="Z12" s="148">
        <v>6.905334841579239</v>
      </c>
      <c r="AA12" s="148">
        <v>31805.707707089216</v>
      </c>
      <c r="AB12" s="148">
        <v>590.31261718389567</v>
      </c>
      <c r="AC12" s="148">
        <v>32396.020324273111</v>
      </c>
      <c r="AD12" s="148">
        <v>0.52707225670114866</v>
      </c>
      <c r="AE12" s="148">
        <v>0.6259122252580438</v>
      </c>
      <c r="AF12" s="148">
        <v>0.11060032473362393</v>
      </c>
      <c r="AG12" s="148">
        <v>3.3737714338698201</v>
      </c>
      <c r="AH12" s="148">
        <v>3.4926698370083114</v>
      </c>
      <c r="AI12" s="148">
        <v>33.946915624824179</v>
      </c>
      <c r="AJ12" s="148">
        <v>56845.712307106158</v>
      </c>
      <c r="AK12" s="148">
        <v>43.44215823223572</v>
      </c>
      <c r="AL12" s="215">
        <v>19.016571450531249</v>
      </c>
      <c r="AM12" s="148"/>
      <c r="AN12" s="214">
        <v>91028.74110574658</v>
      </c>
      <c r="AO12" s="148">
        <v>2.4742538428650853</v>
      </c>
      <c r="AP12" s="148">
        <v>39.319028254346932</v>
      </c>
      <c r="AQ12" s="148">
        <v>29.467386790771624</v>
      </c>
      <c r="AR12" s="148">
        <v>36909.930210375504</v>
      </c>
      <c r="AS12" s="148">
        <v>572524.4828078266</v>
      </c>
      <c r="AT12" s="148">
        <v>609434.41301820206</v>
      </c>
      <c r="AU12" s="148">
        <v>9.4338097312801885</v>
      </c>
      <c r="AV12" s="148">
        <v>12.989192081361052</v>
      </c>
      <c r="AW12" s="148">
        <v>16.717303795135464</v>
      </c>
      <c r="AX12" s="148">
        <v>104.5046159727638</v>
      </c>
      <c r="AY12" s="148">
        <v>61.27510502969487</v>
      </c>
      <c r="AZ12" s="148">
        <v>19.676114129836495</v>
      </c>
      <c r="BA12" s="148">
        <v>34523.371924624284</v>
      </c>
      <c r="BB12" s="148">
        <v>38.947560614582763</v>
      </c>
      <c r="BC12" s="215">
        <v>63.115682790005366</v>
      </c>
    </row>
    <row r="13" spans="1:55" s="4" customFormat="1" ht="13.8">
      <c r="A13" s="65" t="s">
        <v>286</v>
      </c>
      <c r="B13" s="111">
        <v>1190</v>
      </c>
      <c r="C13" s="205">
        <v>-95.192510275769877</v>
      </c>
      <c r="D13" s="213">
        <v>0.62425980935153358</v>
      </c>
      <c r="E13" s="142"/>
      <c r="F13" s="214">
        <v>87454.058777797341</v>
      </c>
      <c r="G13" s="148">
        <v>2.8052878718722911</v>
      </c>
      <c r="H13" s="148">
        <v>41.81483133216696</v>
      </c>
      <c r="I13" s="148">
        <v>42.148138488516565</v>
      </c>
      <c r="J13" s="148">
        <v>5021.8532980682585</v>
      </c>
      <c r="K13" s="148">
        <v>582209.80439859221</v>
      </c>
      <c r="L13" s="148">
        <v>587231.65769666049</v>
      </c>
      <c r="M13" s="148">
        <v>6.8446208969845799</v>
      </c>
      <c r="N13" s="148">
        <v>8.7428422754831914</v>
      </c>
      <c r="O13" s="148">
        <v>26.118695904156692</v>
      </c>
      <c r="P13" s="148">
        <v>111.35544473458731</v>
      </c>
      <c r="Q13" s="148">
        <v>63.787846596436445</v>
      </c>
      <c r="R13" s="148">
        <v>14.701595832885147</v>
      </c>
      <c r="S13" s="148">
        <v>31219.051945328429</v>
      </c>
      <c r="T13" s="148">
        <v>41.482268041755397</v>
      </c>
      <c r="U13" s="215">
        <v>79.999471388545672</v>
      </c>
      <c r="V13" s="148"/>
      <c r="W13" s="214">
        <v>5044.500141425684</v>
      </c>
      <c r="X13" s="148">
        <v>6.7871124510092556E-2</v>
      </c>
      <c r="Y13" s="148">
        <v>1.1620921231829471</v>
      </c>
      <c r="Z13" s="148">
        <v>22.340112302464174</v>
      </c>
      <c r="AA13" s="148">
        <v>31438.79806746824</v>
      </c>
      <c r="AB13" s="148">
        <v>654.1767615318455</v>
      </c>
      <c r="AC13" s="148">
        <v>32092.974829000086</v>
      </c>
      <c r="AD13" s="148">
        <v>0.50667140726708704</v>
      </c>
      <c r="AE13" s="148">
        <v>0.34075039420525527</v>
      </c>
      <c r="AF13" s="148">
        <v>0.31320029846380348</v>
      </c>
      <c r="AG13" s="148">
        <v>3.0988610068295088</v>
      </c>
      <c r="AH13" s="148">
        <v>90.651157887530204</v>
      </c>
      <c r="AI13" s="148">
        <v>43.568082957913795</v>
      </c>
      <c r="AJ13" s="148">
        <v>61309.755606645471</v>
      </c>
      <c r="AK13" s="148">
        <v>58.288536128114011</v>
      </c>
      <c r="AL13" s="215">
        <v>57.131626552563766</v>
      </c>
      <c r="AM13" s="148"/>
      <c r="AN13" s="214">
        <v>92498.55891922304</v>
      </c>
      <c r="AO13" s="148">
        <v>2.8731589963823829</v>
      </c>
      <c r="AP13" s="148">
        <v>42.97692345534989</v>
      </c>
      <c r="AQ13" s="148">
        <v>41.560418335369178</v>
      </c>
      <c r="AR13" s="148">
        <v>36460.651365536498</v>
      </c>
      <c r="AS13" s="148">
        <v>582863.98116012407</v>
      </c>
      <c r="AT13" s="148">
        <v>619324.63252566056</v>
      </c>
      <c r="AU13" s="148">
        <v>7.3512923042516665</v>
      </c>
      <c r="AV13" s="148">
        <v>9.0835926696884464</v>
      </c>
      <c r="AW13" s="148">
        <v>26.431896202620486</v>
      </c>
      <c r="AX13" s="148">
        <v>114.4543057414168</v>
      </c>
      <c r="AY13" s="148">
        <v>64.090758558431148</v>
      </c>
      <c r="AZ13" s="148">
        <v>15.384179727142611</v>
      </c>
      <c r="BA13" s="148">
        <v>32033.760554498516</v>
      </c>
      <c r="BB13" s="148">
        <v>42.312994478583839</v>
      </c>
      <c r="BC13" s="215">
        <v>79.610736107031286</v>
      </c>
    </row>
    <row r="14" spans="1:55" s="4" customFormat="1" ht="13.8">
      <c r="A14" s="65" t="s">
        <v>287</v>
      </c>
      <c r="B14" s="111">
        <v>1195</v>
      </c>
      <c r="C14" s="205">
        <v>-96.629290775263115</v>
      </c>
      <c r="D14" s="213">
        <v>6.4775444610298619E-2</v>
      </c>
      <c r="E14" s="142"/>
      <c r="F14" s="214">
        <v>91708.425018285183</v>
      </c>
      <c r="G14" s="148">
        <v>2.3388109063683431</v>
      </c>
      <c r="H14" s="148">
        <v>37.659146656789986</v>
      </c>
      <c r="I14" s="148">
        <v>24.112054654645931</v>
      </c>
      <c r="J14" s="148">
        <v>5036.3228926529455</v>
      </c>
      <c r="K14" s="148">
        <v>610762.31699745881</v>
      </c>
      <c r="L14" s="148">
        <v>615798.63989011175</v>
      </c>
      <c r="M14" s="148">
        <v>9.6117652701771181</v>
      </c>
      <c r="N14" s="148">
        <v>12.809818390135131</v>
      </c>
      <c r="O14" s="148">
        <v>15.134115140339453</v>
      </c>
      <c r="P14" s="148">
        <v>100.27371579774005</v>
      </c>
      <c r="Q14" s="148">
        <v>46.291018077560061</v>
      </c>
      <c r="R14" s="148">
        <v>21.204841995851005</v>
      </c>
      <c r="S14" s="148">
        <v>36355.768001085919</v>
      </c>
      <c r="T14" s="148">
        <v>39.067219575317722</v>
      </c>
      <c r="U14" s="215">
        <v>60.460989170463556</v>
      </c>
      <c r="V14" s="148"/>
      <c r="W14" s="214">
        <v>5154.7489551044991</v>
      </c>
      <c r="X14" s="148">
        <v>8.8960398392254642E-2</v>
      </c>
      <c r="Y14" s="148">
        <v>1.6499706892593653</v>
      </c>
      <c r="Z14" s="148">
        <v>11.812333950404339</v>
      </c>
      <c r="AA14" s="148">
        <v>32027.545169528319</v>
      </c>
      <c r="AB14" s="148">
        <v>772.39696395759756</v>
      </c>
      <c r="AC14" s="148">
        <v>32799.942133485914</v>
      </c>
      <c r="AD14" s="148">
        <v>0.72702272252988343</v>
      </c>
      <c r="AE14" s="148">
        <v>0.80008114674171682</v>
      </c>
      <c r="AF14" s="148">
        <v>0.11961776553929064</v>
      </c>
      <c r="AG14" s="148">
        <v>4.3967467649450791</v>
      </c>
      <c r="AH14" s="148">
        <v>5.9066269261681956</v>
      </c>
      <c r="AI14" s="148">
        <v>48.656163055760977</v>
      </c>
      <c r="AJ14" s="148">
        <v>44163.484460461557</v>
      </c>
      <c r="AK14" s="148">
        <v>45.25069352802408</v>
      </c>
      <c r="AL14" s="215">
        <v>17.817261759221832</v>
      </c>
      <c r="AM14" s="148"/>
      <c r="AN14" s="214">
        <v>96863.173973389668</v>
      </c>
      <c r="AO14" s="148">
        <v>2.4277713047605975</v>
      </c>
      <c r="AP14" s="148">
        <v>39.309117346049355</v>
      </c>
      <c r="AQ14" s="148">
        <v>23.852599925899188</v>
      </c>
      <c r="AR14" s="148">
        <v>37063.868062181267</v>
      </c>
      <c r="AS14" s="148">
        <v>611534.71396141639</v>
      </c>
      <c r="AT14" s="148">
        <v>648598.58202359767</v>
      </c>
      <c r="AU14" s="148">
        <v>10.338787992707001</v>
      </c>
      <c r="AV14" s="148">
        <v>13.609899536876849</v>
      </c>
      <c r="AW14" s="148">
        <v>15.253732905878744</v>
      </c>
      <c r="AX14" s="148">
        <v>104.67046256268512</v>
      </c>
      <c r="AY14" s="148">
        <v>43.205159990563551</v>
      </c>
      <c r="AZ14" s="148">
        <v>22.211186758546312</v>
      </c>
      <c r="BA14" s="148">
        <v>36683.735903815017</v>
      </c>
      <c r="BB14" s="148">
        <v>39.448492043799497</v>
      </c>
      <c r="BC14" s="215">
        <v>59.283096097640765</v>
      </c>
    </row>
    <row r="15" spans="1:55" s="4" customFormat="1" ht="13.8">
      <c r="A15" s="65" t="s">
        <v>288</v>
      </c>
      <c r="B15" s="111">
        <v>1200</v>
      </c>
      <c r="C15" s="205">
        <v>-96.501015736333045</v>
      </c>
      <c r="D15" s="213">
        <v>0.74475999182882635</v>
      </c>
      <c r="E15" s="142"/>
      <c r="F15" s="214">
        <v>77667.324033600875</v>
      </c>
      <c r="G15" s="148">
        <v>1.9559441240125031</v>
      </c>
      <c r="H15" s="148">
        <v>30.311949126344459</v>
      </c>
      <c r="I15" s="148">
        <v>16.987412432530693</v>
      </c>
      <c r="J15" s="148">
        <v>4893.7016625199476</v>
      </c>
      <c r="K15" s="148">
        <v>516622.53301559162</v>
      </c>
      <c r="L15" s="148">
        <v>521516.23467811156</v>
      </c>
      <c r="M15" s="148">
        <v>8.265175169821525</v>
      </c>
      <c r="N15" s="148">
        <v>7.5769165881055534</v>
      </c>
      <c r="O15" s="148">
        <v>14.365727575949146</v>
      </c>
      <c r="P15" s="148">
        <v>80.654877621449515</v>
      </c>
      <c r="Q15" s="148">
        <v>24.643816334931209</v>
      </c>
      <c r="R15" s="148">
        <v>18.022490044106146</v>
      </c>
      <c r="S15" s="148">
        <v>38278.851823257341</v>
      </c>
      <c r="T15" s="148">
        <v>48.498140675211651</v>
      </c>
      <c r="U15" s="215">
        <v>70.39964889994809</v>
      </c>
      <c r="V15" s="148"/>
      <c r="W15" s="214">
        <v>5268.9216589148618</v>
      </c>
      <c r="X15" s="148">
        <v>7.4296107520851321E-2</v>
      </c>
      <c r="Y15" s="148">
        <v>1.2493676252082762</v>
      </c>
      <c r="Z15" s="148">
        <v>25.305098996701552</v>
      </c>
      <c r="AA15" s="148">
        <v>32685.955741241058</v>
      </c>
      <c r="AB15" s="148">
        <v>843.35840103528267</v>
      </c>
      <c r="AC15" s="148">
        <v>33529.314142276344</v>
      </c>
      <c r="AD15" s="148">
        <v>0.50468463477014303</v>
      </c>
      <c r="AE15" s="148">
        <v>0.43433926227524222</v>
      </c>
      <c r="AF15" s="148">
        <v>0.30916520720363661</v>
      </c>
      <c r="AG15" s="148">
        <v>3.332664908344888</v>
      </c>
      <c r="AH15" s="148">
        <v>18.181307867176677</v>
      </c>
      <c r="AI15" s="148">
        <v>38.772856333928814</v>
      </c>
      <c r="AJ15" s="148">
        <v>59560.005335446229</v>
      </c>
      <c r="AK15" s="148">
        <v>52.646823802494765</v>
      </c>
      <c r="AL15" s="215">
        <v>49.760991436694141</v>
      </c>
      <c r="AM15" s="148"/>
      <c r="AN15" s="214">
        <v>82936.245692515731</v>
      </c>
      <c r="AO15" s="148">
        <v>2.0302402315333543</v>
      </c>
      <c r="AP15" s="148">
        <v>31.561316751552727</v>
      </c>
      <c r="AQ15" s="148">
        <v>17.137491966797324</v>
      </c>
      <c r="AR15" s="148">
        <v>37579.657403761004</v>
      </c>
      <c r="AS15" s="148">
        <v>517465.89141662692</v>
      </c>
      <c r="AT15" s="148">
        <v>555045.54882038792</v>
      </c>
      <c r="AU15" s="148">
        <v>8.76985980459167</v>
      </c>
      <c r="AV15" s="148">
        <v>8.0112558503807971</v>
      </c>
      <c r="AW15" s="148">
        <v>14.674892783152782</v>
      </c>
      <c r="AX15" s="148">
        <v>83.98754252979441</v>
      </c>
      <c r="AY15" s="148">
        <v>24.412625722136738</v>
      </c>
      <c r="AZ15" s="148">
        <v>18.783495198557972</v>
      </c>
      <c r="BA15" s="148">
        <v>39123.297932559952</v>
      </c>
      <c r="BB15" s="148">
        <v>48.724309099287396</v>
      </c>
      <c r="BC15" s="215">
        <v>69.774515130719479</v>
      </c>
    </row>
    <row r="16" spans="1:55" s="4" customFormat="1" ht="13.8">
      <c r="A16" s="65" t="s">
        <v>289</v>
      </c>
      <c r="B16" s="111">
        <v>1205</v>
      </c>
      <c r="C16" s="205">
        <v>-94.904270821865921</v>
      </c>
      <c r="D16" s="213">
        <v>0.47504096992088202</v>
      </c>
      <c r="E16" s="142"/>
      <c r="F16" s="214">
        <v>86429.148476840594</v>
      </c>
      <c r="G16" s="148">
        <v>8.7668487926410723</v>
      </c>
      <c r="H16" s="148">
        <v>126.57742211195418</v>
      </c>
      <c r="I16" s="148">
        <v>111.70973317709183</v>
      </c>
      <c r="J16" s="148">
        <v>4873.994196508198</v>
      </c>
      <c r="K16" s="148">
        <v>575475.65272292332</v>
      </c>
      <c r="L16" s="148">
        <v>580349.64691943151</v>
      </c>
      <c r="M16" s="148">
        <v>21.636474521615245</v>
      </c>
      <c r="N16" s="148">
        <v>23.0050353392906</v>
      </c>
      <c r="O16" s="148">
        <v>81.579344736148698</v>
      </c>
      <c r="P16" s="148">
        <v>337.00968177413563</v>
      </c>
      <c r="Q16" s="148">
        <v>109.93099321365023</v>
      </c>
      <c r="R16" s="148">
        <v>7.5463056840330038</v>
      </c>
      <c r="S16" s="148">
        <v>10194.573318120949</v>
      </c>
      <c r="T16" s="148">
        <v>45.427362217437405</v>
      </c>
      <c r="U16" s="215">
        <v>82.509968016580686</v>
      </c>
      <c r="V16" s="148"/>
      <c r="W16" s="214">
        <v>4806.8526198226546</v>
      </c>
      <c r="X16" s="148">
        <v>0.13150250468190031</v>
      </c>
      <c r="Y16" s="148">
        <v>1.9974799694082139</v>
      </c>
      <c r="Z16" s="148">
        <v>142.22402401516922</v>
      </c>
      <c r="AA16" s="148">
        <v>29936.977432633834</v>
      </c>
      <c r="AB16" s="148">
        <v>645.26372967362784</v>
      </c>
      <c r="AC16" s="148">
        <v>30582.241162307462</v>
      </c>
      <c r="AD16" s="148">
        <v>0.43391818799944881</v>
      </c>
      <c r="AE16" s="148">
        <v>0.73399283589528008</v>
      </c>
      <c r="AF16" s="148">
        <v>0.82447558359188977</v>
      </c>
      <c r="AG16" s="148">
        <v>5.3196722419892719</v>
      </c>
      <c r="AH16" s="148">
        <v>69.003583123271099</v>
      </c>
      <c r="AI16" s="148">
        <v>17.334002527437413</v>
      </c>
      <c r="AJ16" s="148">
        <v>34033.462861080021</v>
      </c>
      <c r="AK16" s="148">
        <v>35.855108249832959</v>
      </c>
      <c r="AL16" s="215">
        <v>59.832403677059098</v>
      </c>
      <c r="AM16" s="148"/>
      <c r="AN16" s="214">
        <v>91236.001096663284</v>
      </c>
      <c r="AO16" s="148">
        <v>8.8983512973229733</v>
      </c>
      <c r="AP16" s="148">
        <v>128.57490208136241</v>
      </c>
      <c r="AQ16" s="148">
        <v>111.96189789029697</v>
      </c>
      <c r="AR16" s="148">
        <v>34810.971629142034</v>
      </c>
      <c r="AS16" s="148">
        <v>576120.9164525969</v>
      </c>
      <c r="AT16" s="148">
        <v>610931.88808173896</v>
      </c>
      <c r="AU16" s="148">
        <v>22.070392709614698</v>
      </c>
      <c r="AV16" s="148">
        <v>23.739028175185876</v>
      </c>
      <c r="AW16" s="148">
        <v>82.403820319740575</v>
      </c>
      <c r="AX16" s="148">
        <v>342.3293540161248</v>
      </c>
      <c r="AY16" s="148">
        <v>109.25077090185255</v>
      </c>
      <c r="AZ16" s="148">
        <v>7.690967887620749</v>
      </c>
      <c r="BA16" s="148">
        <v>10565.020892930894</v>
      </c>
      <c r="BB16" s="148">
        <v>45.171876573258359</v>
      </c>
      <c r="BC16" s="215">
        <v>82.196100271134526</v>
      </c>
    </row>
    <row r="17" spans="1:55" s="4" customFormat="1" ht="13.8">
      <c r="A17" s="65" t="s">
        <v>290</v>
      </c>
      <c r="B17" s="111">
        <v>1210</v>
      </c>
      <c r="C17" s="205">
        <v>-99.269837280294979</v>
      </c>
      <c r="D17" s="213">
        <v>0.49746896037436744</v>
      </c>
      <c r="E17" s="142"/>
      <c r="F17" s="214">
        <v>72836.407063428152</v>
      </c>
      <c r="G17" s="148">
        <v>8.8106292686842682</v>
      </c>
      <c r="H17" s="148">
        <v>125.39971329980746</v>
      </c>
      <c r="I17" s="148">
        <v>76.960434965731366</v>
      </c>
      <c r="J17" s="148">
        <v>4879.5479383932452</v>
      </c>
      <c r="K17" s="148">
        <v>484198.31372152193</v>
      </c>
      <c r="L17" s="148">
        <v>489077.86165991519</v>
      </c>
      <c r="M17" s="148">
        <v>19.337363273100166</v>
      </c>
      <c r="N17" s="148">
        <v>19.470508102926324</v>
      </c>
      <c r="O17" s="148">
        <v>86.296035970483842</v>
      </c>
      <c r="P17" s="148">
        <v>334.02743261518259</v>
      </c>
      <c r="Q17" s="148">
        <v>96.841995164317169</v>
      </c>
      <c r="R17" s="148">
        <v>6.3818454040975219</v>
      </c>
      <c r="S17" s="148">
        <v>8667.9735204931058</v>
      </c>
      <c r="T17" s="148">
        <v>47.935559924933855</v>
      </c>
      <c r="U17" s="215">
        <v>85.38583799681922</v>
      </c>
      <c r="V17" s="148"/>
      <c r="W17" s="214">
        <v>4825.6551235830329</v>
      </c>
      <c r="X17" s="148">
        <v>6.3526573157133961E-2</v>
      </c>
      <c r="Y17" s="148">
        <v>1.0505016809769154</v>
      </c>
      <c r="Z17" s="148">
        <v>21.46119582931227</v>
      </c>
      <c r="AA17" s="148">
        <v>30104.148276364991</v>
      </c>
      <c r="AB17" s="148">
        <v>594.88439353104616</v>
      </c>
      <c r="AC17" s="148">
        <v>30699.032669896038</v>
      </c>
      <c r="AD17" s="148">
        <v>0.35625242670513196</v>
      </c>
      <c r="AE17" s="148">
        <v>0.37924890318778576</v>
      </c>
      <c r="AF17" s="148">
        <v>0.31192767482976541</v>
      </c>
      <c r="AG17" s="148">
        <v>2.7966354426095639</v>
      </c>
      <c r="AH17" s="148">
        <v>30.365184674802638</v>
      </c>
      <c r="AI17" s="148">
        <v>30.464084023625183</v>
      </c>
      <c r="AJ17" s="148">
        <v>64984.613524100605</v>
      </c>
      <c r="AK17" s="148">
        <v>47.160989806424752</v>
      </c>
      <c r="AL17" s="215">
        <v>53.933131850125868</v>
      </c>
      <c r="AM17" s="148"/>
      <c r="AN17" s="214">
        <v>77662.062187011194</v>
      </c>
      <c r="AO17" s="148">
        <v>8.8741558418414037</v>
      </c>
      <c r="AP17" s="148">
        <v>126.45021498078438</v>
      </c>
      <c r="AQ17" s="148">
        <v>76.207238283456959</v>
      </c>
      <c r="AR17" s="148">
        <v>34983.696214758238</v>
      </c>
      <c r="AS17" s="148">
        <v>484793.198115053</v>
      </c>
      <c r="AT17" s="148">
        <v>519776.89432981121</v>
      </c>
      <c r="AU17" s="148">
        <v>19.693615699805299</v>
      </c>
      <c r="AV17" s="148">
        <v>19.849757006114107</v>
      </c>
      <c r="AW17" s="148">
        <v>86.607963645313617</v>
      </c>
      <c r="AX17" s="148">
        <v>336.82406805779215</v>
      </c>
      <c r="AY17" s="148">
        <v>96.038435025478222</v>
      </c>
      <c r="AZ17" s="148">
        <v>6.5540878968409917</v>
      </c>
      <c r="BA17" s="148">
        <v>9135.5681088220754</v>
      </c>
      <c r="BB17" s="148">
        <v>47.921872361486322</v>
      </c>
      <c r="BC17" s="215">
        <v>85.204721844784231</v>
      </c>
    </row>
    <row r="18" spans="1:55" s="4" customFormat="1" ht="13.8">
      <c r="A18" s="65" t="s">
        <v>291</v>
      </c>
      <c r="B18" s="111">
        <v>1215</v>
      </c>
      <c r="C18" s="205">
        <v>-98.357655945768954</v>
      </c>
      <c r="D18" s="213">
        <v>0.43038971933605913</v>
      </c>
      <c r="E18" s="142"/>
      <c r="F18" s="214">
        <v>57950.112460915305</v>
      </c>
      <c r="G18" s="148">
        <v>4.0228485873125548</v>
      </c>
      <c r="H18" s="148">
        <v>60.687819678440221</v>
      </c>
      <c r="I18" s="148">
        <v>15.265793080338932</v>
      </c>
      <c r="J18" s="148">
        <v>4566.1715279835762</v>
      </c>
      <c r="K18" s="148">
        <v>384554.02574719075</v>
      </c>
      <c r="L18" s="148">
        <v>389120.19727517432</v>
      </c>
      <c r="M18" s="148">
        <v>21.047305661079079</v>
      </c>
      <c r="N18" s="148">
        <v>16.033439291102045</v>
      </c>
      <c r="O18" s="148">
        <v>23.279237142790425</v>
      </c>
      <c r="P18" s="148">
        <v>161.16115219357403</v>
      </c>
      <c r="Q18" s="148">
        <v>13.661382981435921</v>
      </c>
      <c r="R18" s="148">
        <v>9.7660043128549887</v>
      </c>
      <c r="S18" s="148">
        <v>14293.714933870293</v>
      </c>
      <c r="T18" s="148">
        <v>57.122185375714274</v>
      </c>
      <c r="U18" s="215">
        <v>64.875035541695709</v>
      </c>
      <c r="V18" s="148"/>
      <c r="W18" s="214">
        <v>4921.4382126359005</v>
      </c>
      <c r="X18" s="148">
        <v>8.0202103034739555E-2</v>
      </c>
      <c r="Y18" s="148">
        <v>1.2682663204578268</v>
      </c>
      <c r="Z18" s="148">
        <v>45.041954126689951</v>
      </c>
      <c r="AA18" s="148">
        <v>30731.0886952158</v>
      </c>
      <c r="AB18" s="148">
        <v>575.61574885030223</v>
      </c>
      <c r="AC18" s="148">
        <v>31306.704444066101</v>
      </c>
      <c r="AD18" s="148">
        <v>0.38293176362940323</v>
      </c>
      <c r="AE18" s="148">
        <v>0.41643873663102288</v>
      </c>
      <c r="AF18" s="148">
        <v>0.46794512810270578</v>
      </c>
      <c r="AG18" s="148">
        <v>3.3837327277295621</v>
      </c>
      <c r="AH18" s="148">
        <v>11.731582710684185</v>
      </c>
      <c r="AI18" s="148">
        <v>25.999923363872419</v>
      </c>
      <c r="AJ18" s="148">
        <v>54772.555997124808</v>
      </c>
      <c r="AK18" s="148">
        <v>46.539924649767315</v>
      </c>
      <c r="AL18" s="215">
        <v>61.266600480851487</v>
      </c>
      <c r="AM18" s="148"/>
      <c r="AN18" s="214">
        <v>62871.55067355121</v>
      </c>
      <c r="AO18" s="148">
        <v>4.1030506903472945</v>
      </c>
      <c r="AP18" s="148">
        <v>61.95608599889804</v>
      </c>
      <c r="AQ18" s="148">
        <v>15.526840633344166</v>
      </c>
      <c r="AR18" s="148">
        <v>35297.260223199373</v>
      </c>
      <c r="AS18" s="148">
        <v>385129.64149604103</v>
      </c>
      <c r="AT18" s="148">
        <v>420426.90171924041</v>
      </c>
      <c r="AU18" s="148">
        <v>21.430237424708483</v>
      </c>
      <c r="AV18" s="148">
        <v>16.449878027733067</v>
      </c>
      <c r="AW18" s="148">
        <v>23.747182270893131</v>
      </c>
      <c r="AX18" s="148">
        <v>164.54488492130358</v>
      </c>
      <c r="AY18" s="148">
        <v>13.604468551846281</v>
      </c>
      <c r="AZ18" s="148">
        <v>10.084638302072113</v>
      </c>
      <c r="BA18" s="148">
        <v>15126.129623344266</v>
      </c>
      <c r="BB18" s="148">
        <v>56.920404207034551</v>
      </c>
      <c r="BC18" s="215">
        <v>64.797434470461155</v>
      </c>
    </row>
    <row r="19" spans="1:55" s="4" customFormat="1" ht="13.8">
      <c r="A19" s="65" t="s">
        <v>292</v>
      </c>
      <c r="B19" s="111">
        <v>1220</v>
      </c>
      <c r="C19" s="205">
        <v>-99.020193982666299</v>
      </c>
      <c r="D19" s="213">
        <v>0.54583733215599428</v>
      </c>
      <c r="E19" s="142"/>
      <c r="F19" s="214">
        <v>66842.182758634546</v>
      </c>
      <c r="G19" s="148">
        <v>7.3562457814395579</v>
      </c>
      <c r="H19" s="148">
        <v>105.76508304825705</v>
      </c>
      <c r="I19" s="148">
        <v>36.339309445626533</v>
      </c>
      <c r="J19" s="148">
        <v>4940.1285344261814</v>
      </c>
      <c r="K19" s="148">
        <v>443888.04861338256</v>
      </c>
      <c r="L19" s="148">
        <v>448828.17714780872</v>
      </c>
      <c r="M19" s="148">
        <v>32.726111697500123</v>
      </c>
      <c r="N19" s="148">
        <v>14.418786678096597</v>
      </c>
      <c r="O19" s="148">
        <v>58.198936705710373</v>
      </c>
      <c r="P19" s="148">
        <v>281.26803966708991</v>
      </c>
      <c r="Q19" s="148">
        <v>30.582855339042464</v>
      </c>
      <c r="R19" s="148">
        <v>6.6451854052608432</v>
      </c>
      <c r="S19" s="148">
        <v>9446.7285080094371</v>
      </c>
      <c r="T19" s="148">
        <v>68.390835690236273</v>
      </c>
      <c r="U19" s="215">
        <v>83.200703222921476</v>
      </c>
      <c r="V19" s="148"/>
      <c r="W19" s="214">
        <v>4960.6621776481779</v>
      </c>
      <c r="X19" s="148">
        <v>7.7654828863223696E-2</v>
      </c>
      <c r="Y19" s="148">
        <v>1.2723365966037883</v>
      </c>
      <c r="Z19" s="148">
        <v>14.340056241686312</v>
      </c>
      <c r="AA19" s="148">
        <v>30914.6357930249</v>
      </c>
      <c r="AB19" s="148">
        <v>645.05809489483477</v>
      </c>
      <c r="AC19" s="148">
        <v>31559.693887919733</v>
      </c>
      <c r="AD19" s="148">
        <v>0.35020209882861303</v>
      </c>
      <c r="AE19" s="148">
        <v>0.48181337826075205</v>
      </c>
      <c r="AF19" s="148">
        <v>0.43763978905881612</v>
      </c>
      <c r="AG19" s="148">
        <v>3.389979560615644</v>
      </c>
      <c r="AH19" s="148">
        <v>12.998049055228924</v>
      </c>
      <c r="AI19" s="148">
        <v>34.823561861784754</v>
      </c>
      <c r="AJ19" s="148">
        <v>55113.426047487606</v>
      </c>
      <c r="AK19" s="148">
        <v>42.38931888864348</v>
      </c>
      <c r="AL19" s="215">
        <v>57.822205605767742</v>
      </c>
      <c r="AM19" s="148"/>
      <c r="AN19" s="214">
        <v>71802.844936282738</v>
      </c>
      <c r="AO19" s="148">
        <v>7.4339006103027803</v>
      </c>
      <c r="AP19" s="148">
        <v>107.03741964486085</v>
      </c>
      <c r="AQ19" s="148">
        <v>35.905181178854967</v>
      </c>
      <c r="AR19" s="148">
        <v>35854.764327451077</v>
      </c>
      <c r="AS19" s="148">
        <v>444533.10670827742</v>
      </c>
      <c r="AT19" s="148">
        <v>480387.87103572849</v>
      </c>
      <c r="AU19" s="148">
        <v>33.076313796328733</v>
      </c>
      <c r="AV19" s="148">
        <v>14.900600056357348</v>
      </c>
      <c r="AW19" s="148">
        <v>58.636576494769187</v>
      </c>
      <c r="AX19" s="148">
        <v>284.65801922770555</v>
      </c>
      <c r="AY19" s="148">
        <v>30.260202783729135</v>
      </c>
      <c r="AZ19" s="148">
        <v>6.9399378558280391</v>
      </c>
      <c r="BA19" s="148">
        <v>9990.5711570929052</v>
      </c>
      <c r="BB19" s="148">
        <v>68.002736988325424</v>
      </c>
      <c r="BC19" s="215">
        <v>82.924590217237451</v>
      </c>
    </row>
    <row r="20" spans="1:55" s="4" customFormat="1" ht="13.8">
      <c r="A20" s="65" t="s">
        <v>293</v>
      </c>
      <c r="B20" s="111">
        <v>1225</v>
      </c>
      <c r="C20" s="205">
        <v>-99.408443129873618</v>
      </c>
      <c r="D20" s="213">
        <v>0.54894304237780278</v>
      </c>
      <c r="E20" s="142"/>
      <c r="F20" s="214">
        <v>82627.054180721971</v>
      </c>
      <c r="G20" s="148">
        <v>2.8314946068889011</v>
      </c>
      <c r="H20" s="148">
        <v>42.71828826199274</v>
      </c>
      <c r="I20" s="148">
        <v>27.076230661970389</v>
      </c>
      <c r="J20" s="148">
        <v>5161.644732534136</v>
      </c>
      <c r="K20" s="148">
        <v>549657.91053155623</v>
      </c>
      <c r="L20" s="148">
        <v>554819.55526409042</v>
      </c>
      <c r="M20" s="148">
        <v>11.959004242651798</v>
      </c>
      <c r="N20" s="148">
        <v>10.246363047978845</v>
      </c>
      <c r="O20" s="148">
        <v>20.340972685348465</v>
      </c>
      <c r="P20" s="148">
        <v>113.59872773586422</v>
      </c>
      <c r="Q20" s="148">
        <v>14.669696787760756</v>
      </c>
      <c r="R20" s="148">
        <v>13.689411161917301</v>
      </c>
      <c r="S20" s="148">
        <v>28913.455569682908</v>
      </c>
      <c r="T20" s="148">
        <v>51.552121010086871</v>
      </c>
      <c r="U20" s="215">
        <v>71.732586039224742</v>
      </c>
      <c r="V20" s="148"/>
      <c r="W20" s="214">
        <v>5397.6379450312625</v>
      </c>
      <c r="X20" s="148">
        <v>0.10074724697670692</v>
      </c>
      <c r="Y20" s="148">
        <v>1.6824444697944021</v>
      </c>
      <c r="Z20" s="148">
        <v>47.680151110946937</v>
      </c>
      <c r="AA20" s="148">
        <v>33693.251954313171</v>
      </c>
      <c r="AB20" s="148">
        <v>643.34239178969199</v>
      </c>
      <c r="AC20" s="148">
        <v>34336.594346102866</v>
      </c>
      <c r="AD20" s="148">
        <v>0.4236188973986792</v>
      </c>
      <c r="AE20" s="148">
        <v>0.74674603647413818</v>
      </c>
      <c r="AF20" s="148">
        <v>0.48520380700577287</v>
      </c>
      <c r="AG20" s="148">
        <v>4.4203685381458362</v>
      </c>
      <c r="AH20" s="148">
        <v>26.879970134476288</v>
      </c>
      <c r="AI20" s="148">
        <v>31.485239650864262</v>
      </c>
      <c r="AJ20" s="148">
        <v>45985.450483319546</v>
      </c>
      <c r="AK20" s="148">
        <v>35.080597830279494</v>
      </c>
      <c r="AL20" s="215">
        <v>47.807444443355664</v>
      </c>
      <c r="AM20" s="148"/>
      <c r="AN20" s="214">
        <v>88024.692125753223</v>
      </c>
      <c r="AO20" s="148">
        <v>2.9322418538656083</v>
      </c>
      <c r="AP20" s="148">
        <v>44.400732731787151</v>
      </c>
      <c r="AQ20" s="148">
        <v>27.357858231229326</v>
      </c>
      <c r="AR20" s="148">
        <v>38854.896686847307</v>
      </c>
      <c r="AS20" s="148">
        <v>550301.25292334589</v>
      </c>
      <c r="AT20" s="148">
        <v>589156.14961019321</v>
      </c>
      <c r="AU20" s="148">
        <v>12.382623140050475</v>
      </c>
      <c r="AV20" s="148">
        <v>10.993109084452982</v>
      </c>
      <c r="AW20" s="148">
        <v>20.826176492354239</v>
      </c>
      <c r="AX20" s="148">
        <v>118.01909627401005</v>
      </c>
      <c r="AY20" s="148">
        <v>14.830177851628417</v>
      </c>
      <c r="AZ20" s="148">
        <v>14.293495601411768</v>
      </c>
      <c r="BA20" s="148">
        <v>29552.881828501355</v>
      </c>
      <c r="BB20" s="148">
        <v>50.780838943632936</v>
      </c>
      <c r="BC20" s="215">
        <v>70.908969933908722</v>
      </c>
    </row>
    <row r="21" spans="1:55" s="4" customFormat="1" ht="13.8">
      <c r="A21" s="65" t="s">
        <v>294</v>
      </c>
      <c r="B21" s="111">
        <v>1230</v>
      </c>
      <c r="C21" s="205">
        <v>-98.811157464887884</v>
      </c>
      <c r="D21" s="213">
        <v>0.55085882114918183</v>
      </c>
      <c r="E21" s="142"/>
      <c r="F21" s="214">
        <v>65326.15584907357</v>
      </c>
      <c r="G21" s="148">
        <v>7.127958796089235</v>
      </c>
      <c r="H21" s="148">
        <v>99.820128866764122</v>
      </c>
      <c r="I21" s="148">
        <v>54.174909147543985</v>
      </c>
      <c r="J21" s="148">
        <v>4699.148906773753</v>
      </c>
      <c r="K21" s="148">
        <v>433949.29493127286</v>
      </c>
      <c r="L21" s="148">
        <v>438648.44383804663</v>
      </c>
      <c r="M21" s="148">
        <v>15.02636210340747</v>
      </c>
      <c r="N21" s="148">
        <v>13.045182619065336</v>
      </c>
      <c r="O21" s="148">
        <v>71.428675541056563</v>
      </c>
      <c r="P21" s="148">
        <v>265.66558810362341</v>
      </c>
      <c r="Q21" s="148">
        <v>29.446871726538401</v>
      </c>
      <c r="R21" s="148">
        <v>7.0750836990892063</v>
      </c>
      <c r="S21" s="148">
        <v>9774.6900758119609</v>
      </c>
      <c r="T21" s="148">
        <v>50.897850561717874</v>
      </c>
      <c r="U21" s="215">
        <v>87.016107983314427</v>
      </c>
      <c r="V21" s="148"/>
      <c r="W21" s="214">
        <v>5009.4960839183914</v>
      </c>
      <c r="X21" s="148">
        <v>5.2383604912111026E-2</v>
      </c>
      <c r="Y21" s="148">
        <v>0.90735525479424883</v>
      </c>
      <c r="Z21" s="148">
        <v>16.214314594913215</v>
      </c>
      <c r="AA21" s="148">
        <v>30143.515686487859</v>
      </c>
      <c r="AB21" s="148">
        <v>1787.7337115033042</v>
      </c>
      <c r="AC21" s="148">
        <v>31931.249397991163</v>
      </c>
      <c r="AD21" s="148">
        <v>0.33835873852245285</v>
      </c>
      <c r="AE21" s="148">
        <v>0.3958848066004988</v>
      </c>
      <c r="AF21" s="148">
        <v>0.17248650780836983</v>
      </c>
      <c r="AG21" s="148">
        <v>2.4209692413266284</v>
      </c>
      <c r="AH21" s="148">
        <v>4.1778168364487005</v>
      </c>
      <c r="AI21" s="148">
        <v>38.857673015471427</v>
      </c>
      <c r="AJ21" s="148">
        <v>78081.535778836449</v>
      </c>
      <c r="AK21" s="148">
        <v>42.374664888199575</v>
      </c>
      <c r="AL21" s="215">
        <v>38.148673411090058</v>
      </c>
      <c r="AM21" s="148"/>
      <c r="AN21" s="214">
        <v>70335.651932991954</v>
      </c>
      <c r="AO21" s="148">
        <v>7.1803424010013455</v>
      </c>
      <c r="AP21" s="148">
        <v>100.72748412155838</v>
      </c>
      <c r="AQ21" s="148">
        <v>53.87180898218331</v>
      </c>
      <c r="AR21" s="148">
        <v>34842.664593261608</v>
      </c>
      <c r="AS21" s="148">
        <v>435737.02864277619</v>
      </c>
      <c r="AT21" s="148">
        <v>470579.6932360378</v>
      </c>
      <c r="AU21" s="148">
        <v>15.36472084192992</v>
      </c>
      <c r="AV21" s="148">
        <v>13.441067425665835</v>
      </c>
      <c r="AW21" s="148">
        <v>71.601162048864921</v>
      </c>
      <c r="AX21" s="148">
        <v>268.08655734494999</v>
      </c>
      <c r="AY21" s="148">
        <v>29.0249793040947</v>
      </c>
      <c r="AZ21" s="148">
        <v>7.3074086856197225</v>
      </c>
      <c r="BA21" s="148">
        <v>10391.53850736642</v>
      </c>
      <c r="BB21" s="148">
        <v>50.703696488722294</v>
      </c>
      <c r="BC21" s="215">
        <v>86.737076340167235</v>
      </c>
    </row>
    <row r="22" spans="1:55" s="4" customFormat="1" ht="13.8">
      <c r="A22" s="65" t="s">
        <v>295</v>
      </c>
      <c r="B22" s="111">
        <v>1235</v>
      </c>
      <c r="C22" s="205">
        <v>-97.899343878550809</v>
      </c>
      <c r="D22" s="213">
        <v>0.52809470557837968</v>
      </c>
      <c r="E22" s="142"/>
      <c r="F22" s="214">
        <v>61400.545746329866</v>
      </c>
      <c r="G22" s="148">
        <v>4.2592650182778584</v>
      </c>
      <c r="H22" s="148">
        <v>63.322310669416531</v>
      </c>
      <c r="I22" s="148">
        <v>36.618267070795213</v>
      </c>
      <c r="J22" s="148">
        <v>5204.1694582069867</v>
      </c>
      <c r="K22" s="148">
        <v>407084.80564480822</v>
      </c>
      <c r="L22" s="148">
        <v>412288.9751030152</v>
      </c>
      <c r="M22" s="148">
        <v>16.847637620063541</v>
      </c>
      <c r="N22" s="148">
        <v>12.02804435019253</v>
      </c>
      <c r="O22" s="148">
        <v>34.148132831806215</v>
      </c>
      <c r="P22" s="148">
        <v>168.27358552150631</v>
      </c>
      <c r="Q22" s="148">
        <v>14.627961485096868</v>
      </c>
      <c r="R22" s="148">
        <v>10.847068093458152</v>
      </c>
      <c r="S22" s="148">
        <v>14504.657549463747</v>
      </c>
      <c r="T22" s="148">
        <v>55.800435208939284</v>
      </c>
      <c r="U22" s="215">
        <v>78.373650039135384</v>
      </c>
      <c r="V22" s="148"/>
      <c r="W22" s="214">
        <v>4507.624804046055</v>
      </c>
      <c r="X22" s="148">
        <v>8.9585083816055691E-2</v>
      </c>
      <c r="Y22" s="148">
        <v>1.474379996232182</v>
      </c>
      <c r="Z22" s="148">
        <v>42.893713278125311</v>
      </c>
      <c r="AA22" s="148">
        <v>28183.518398494136</v>
      </c>
      <c r="AB22" s="148">
        <v>488.73684023915297</v>
      </c>
      <c r="AC22" s="148">
        <v>28672.255238733287</v>
      </c>
      <c r="AD22" s="148">
        <v>0.38042161410018593</v>
      </c>
      <c r="AE22" s="148">
        <v>0.61814342563022429</v>
      </c>
      <c r="AF22" s="148">
        <v>0.46547204339488407</v>
      </c>
      <c r="AG22" s="148">
        <v>3.9089790119445356</v>
      </c>
      <c r="AH22" s="148">
        <v>51.81138208263576</v>
      </c>
      <c r="AI22" s="148">
        <v>32.6420117734638</v>
      </c>
      <c r="AJ22" s="148">
        <v>43423.039748904514</v>
      </c>
      <c r="AK22" s="148">
        <v>37.140423409104066</v>
      </c>
      <c r="AL22" s="215">
        <v>51.716047014872821</v>
      </c>
      <c r="AM22" s="148"/>
      <c r="AN22" s="214">
        <v>65908.170550375915</v>
      </c>
      <c r="AO22" s="148">
        <v>4.3488501020939143</v>
      </c>
      <c r="AP22" s="148">
        <v>64.796690665648697</v>
      </c>
      <c r="AQ22" s="148">
        <v>36.70202328425156</v>
      </c>
      <c r="AR22" s="148">
        <v>33387.687856701123</v>
      </c>
      <c r="AS22" s="148">
        <v>407573.54248504736</v>
      </c>
      <c r="AT22" s="148">
        <v>440961.23034174851</v>
      </c>
      <c r="AU22" s="148">
        <v>17.228059234163723</v>
      </c>
      <c r="AV22" s="148">
        <v>12.646187775822755</v>
      </c>
      <c r="AW22" s="148">
        <v>34.613604875201098</v>
      </c>
      <c r="AX22" s="148">
        <v>172.18256453345083</v>
      </c>
      <c r="AY22" s="148">
        <v>14.793566356489858</v>
      </c>
      <c r="AZ22" s="148">
        <v>11.294831724073907</v>
      </c>
      <c r="BA22" s="148">
        <v>15161.177850362412</v>
      </c>
      <c r="BB22" s="148">
        <v>55.211068195808785</v>
      </c>
      <c r="BC22" s="215">
        <v>77.831103482749953</v>
      </c>
    </row>
    <row r="23" spans="1:55" s="11" customFormat="1" ht="13.8">
      <c r="A23" s="115" t="s">
        <v>253</v>
      </c>
      <c r="B23" s="11">
        <v>1240</v>
      </c>
      <c r="C23" s="206">
        <v>-97.997088278113566</v>
      </c>
      <c r="D23" s="216">
        <v>0.63217208736429009</v>
      </c>
      <c r="E23" s="143"/>
      <c r="F23" s="206">
        <v>78088.797047393047</v>
      </c>
      <c r="G23" s="143">
        <v>7.1587672604970081</v>
      </c>
      <c r="H23" s="143">
        <v>100.21937774925286</v>
      </c>
      <c r="I23" s="143">
        <v>62.663765958071501</v>
      </c>
      <c r="J23" s="143">
        <v>6069.4596544122796</v>
      </c>
      <c r="K23" s="143">
        <v>518276.85861298628</v>
      </c>
      <c r="L23" s="143">
        <v>524346.31826739851</v>
      </c>
      <c r="M23" s="143">
        <v>13.836917691432754</v>
      </c>
      <c r="N23" s="143">
        <v>14.476201206885275</v>
      </c>
      <c r="O23" s="143">
        <v>71.675426912482223</v>
      </c>
      <c r="P23" s="143">
        <v>266.96941731483668</v>
      </c>
      <c r="Q23" s="143">
        <v>79.636417911609485</v>
      </c>
      <c r="R23" s="143">
        <v>8.1087294707556943</v>
      </c>
      <c r="S23" s="143">
        <v>11627.287632284497</v>
      </c>
      <c r="T23" s="143">
        <v>46.843134696381725</v>
      </c>
      <c r="U23" s="216">
        <v>86.592776365373652</v>
      </c>
      <c r="V23" s="143"/>
      <c r="W23" s="206">
        <v>6098.4093535715801</v>
      </c>
      <c r="X23" s="143">
        <v>7.5156882470232528E-2</v>
      </c>
      <c r="Y23" s="143">
        <v>1.2122694230113509</v>
      </c>
      <c r="Z23" s="143">
        <v>41.496772954523003</v>
      </c>
      <c r="AA23" s="143">
        <v>38164.375797251792</v>
      </c>
      <c r="AB23" s="143">
        <v>624.63700852245279</v>
      </c>
      <c r="AC23" s="143">
        <v>38789.012805774248</v>
      </c>
      <c r="AD23" s="143">
        <v>0.42195345153054314</v>
      </c>
      <c r="AE23" s="143">
        <v>0.32374172299481468</v>
      </c>
      <c r="AF23" s="143">
        <v>0.46467026062691108</v>
      </c>
      <c r="AG23" s="143">
        <v>3.2316757118565578</v>
      </c>
      <c r="AH23" s="143">
        <v>31.435805982116666</v>
      </c>
      <c r="AI23" s="143">
        <v>32.087388875788008</v>
      </c>
      <c r="AJ23" s="143">
        <v>71056.311426205386</v>
      </c>
      <c r="AK23" s="143">
        <v>54.48770059356054</v>
      </c>
      <c r="AL23" s="216">
        <v>67.167908269539296</v>
      </c>
      <c r="AM23" s="143"/>
      <c r="AN23" s="206">
        <v>84187.206400964627</v>
      </c>
      <c r="AO23" s="143">
        <v>7.2339241429672381</v>
      </c>
      <c r="AP23" s="143">
        <v>101.43164717226421</v>
      </c>
      <c r="AQ23" s="143">
        <v>62.451603319972584</v>
      </c>
      <c r="AR23" s="143">
        <v>44233.835451664068</v>
      </c>
      <c r="AS23" s="143">
        <v>518901.49562150874</v>
      </c>
      <c r="AT23" s="143">
        <v>563135.33107317286</v>
      </c>
      <c r="AU23" s="143">
        <v>14.258871142963301</v>
      </c>
      <c r="AV23" s="143">
        <v>14.799942929880087</v>
      </c>
      <c r="AW23" s="143">
        <v>72.140097173109126</v>
      </c>
      <c r="AX23" s="143">
        <v>270.20109302669323</v>
      </c>
      <c r="AY23" s="143">
        <v>78.831396108449169</v>
      </c>
      <c r="AZ23" s="143">
        <v>8.35795860229066</v>
      </c>
      <c r="BA23" s="143">
        <v>12338.074293518273</v>
      </c>
      <c r="BB23" s="143">
        <v>47.023118729101213</v>
      </c>
      <c r="BC23" s="216">
        <v>86.430389670719137</v>
      </c>
    </row>
    <row r="24" spans="1:55" s="11" customFormat="1" ht="13.8">
      <c r="A24" s="115" t="s">
        <v>254</v>
      </c>
      <c r="B24" s="11">
        <v>1240</v>
      </c>
      <c r="C24" s="206">
        <v>-99.825029714582016</v>
      </c>
      <c r="D24" s="216">
        <v>0.56481885398964193</v>
      </c>
      <c r="E24" s="143"/>
      <c r="F24" s="206">
        <v>81220.538192299937</v>
      </c>
      <c r="G24" s="143">
        <v>5.928008840554428</v>
      </c>
      <c r="H24" s="143">
        <v>84.604343963045892</v>
      </c>
      <c r="I24" s="143">
        <v>38.331729648871459</v>
      </c>
      <c r="J24" s="143">
        <v>6712.5199907648621</v>
      </c>
      <c r="K24" s="143">
        <v>538662.6398158602</v>
      </c>
      <c r="L24" s="143">
        <v>545375.1598066251</v>
      </c>
      <c r="M24" s="143">
        <v>15.675550775829606</v>
      </c>
      <c r="N24" s="143">
        <v>14.092940180760761</v>
      </c>
      <c r="O24" s="143">
        <v>54.210000468062049</v>
      </c>
      <c r="P24" s="143">
        <v>224.22257210382196</v>
      </c>
      <c r="Q24" s="143">
        <v>26.610844447686237</v>
      </c>
      <c r="R24" s="143">
        <v>8.9253790459849274</v>
      </c>
      <c r="S24" s="143">
        <v>14399.178975434595</v>
      </c>
      <c r="T24" s="143">
        <v>50.148854611094166</v>
      </c>
      <c r="U24" s="216">
        <v>83.034719640303578</v>
      </c>
      <c r="V24" s="143"/>
      <c r="W24" s="206">
        <v>6654.5733158242028</v>
      </c>
      <c r="X24" s="143">
        <v>7.8029552159167861E-2</v>
      </c>
      <c r="Y24" s="143">
        <v>1.331894678298698</v>
      </c>
      <c r="Z24" s="143">
        <v>31.022748951576251</v>
      </c>
      <c r="AA24" s="143">
        <v>41749.321632298946</v>
      </c>
      <c r="AB24" s="143">
        <v>571.26860194968151</v>
      </c>
      <c r="AC24" s="143">
        <v>42320.59023424863</v>
      </c>
      <c r="AD24" s="143">
        <v>0.51139992803481771</v>
      </c>
      <c r="AE24" s="143">
        <v>0.42839603355298755</v>
      </c>
      <c r="AF24" s="143">
        <v>0.39090284583176488</v>
      </c>
      <c r="AG24" s="143">
        <v>3.5529658158102526</v>
      </c>
      <c r="AH24" s="143">
        <v>13.004768112115125</v>
      </c>
      <c r="AI24" s="143">
        <v>42.434794051612073</v>
      </c>
      <c r="AJ24" s="143">
        <v>70515.143453362165</v>
      </c>
      <c r="AK24" s="143">
        <v>53.237850086682514</v>
      </c>
      <c r="AL24" s="216">
        <v>57.869390022245291</v>
      </c>
      <c r="AM24" s="143"/>
      <c r="AN24" s="206">
        <v>87875.111508124115</v>
      </c>
      <c r="AO24" s="143">
        <v>6.0060383927135952</v>
      </c>
      <c r="AP24" s="143">
        <v>85.936238641344602</v>
      </c>
      <c r="AQ24" s="143">
        <v>38.265498012664651</v>
      </c>
      <c r="AR24" s="143">
        <v>48461.84162306381</v>
      </c>
      <c r="AS24" s="143">
        <v>539233.90841780987</v>
      </c>
      <c r="AT24" s="143">
        <v>587695.75004087365</v>
      </c>
      <c r="AU24" s="143">
        <v>16.186950703864426</v>
      </c>
      <c r="AV24" s="143">
        <v>14.521336214313749</v>
      </c>
      <c r="AW24" s="143">
        <v>54.600903313893809</v>
      </c>
      <c r="AX24" s="143">
        <v>227.7755379196322</v>
      </c>
      <c r="AY24" s="143">
        <v>26.407868203578552</v>
      </c>
      <c r="AZ24" s="143">
        <v>9.3630773523428079</v>
      </c>
      <c r="BA24" s="143">
        <v>15274.506086204701</v>
      </c>
      <c r="BB24" s="143">
        <v>50.232175085095278</v>
      </c>
      <c r="BC24" s="216">
        <v>82.773941573663237</v>
      </c>
    </row>
    <row r="25" spans="1:55" s="11" customFormat="1" ht="13.8">
      <c r="A25" s="115" t="s">
        <v>255</v>
      </c>
      <c r="B25" s="11">
        <v>1240</v>
      </c>
      <c r="C25" s="206">
        <v>-99.174035443897708</v>
      </c>
      <c r="D25" s="216">
        <v>0.58205041834545967</v>
      </c>
      <c r="E25" s="143"/>
      <c r="F25" s="206">
        <v>65637.251003906029</v>
      </c>
      <c r="G25" s="143">
        <v>7.4136887386664005</v>
      </c>
      <c r="H25" s="143">
        <v>104.28411224360262</v>
      </c>
      <c r="I25" s="143">
        <v>50.599662935479081</v>
      </c>
      <c r="J25" s="143">
        <v>5063.3423514448887</v>
      </c>
      <c r="K25" s="143">
        <v>435674.0259576526</v>
      </c>
      <c r="L25" s="143">
        <v>440737.36830909748</v>
      </c>
      <c r="M25" s="143">
        <v>17.68468196797193</v>
      </c>
      <c r="N25" s="143">
        <v>13.718550230719558</v>
      </c>
      <c r="O25" s="143">
        <v>72.276053219715848</v>
      </c>
      <c r="P25" s="143">
        <v>276.82369206714759</v>
      </c>
      <c r="Q25" s="143">
        <v>45.477328907004861</v>
      </c>
      <c r="R25" s="143">
        <v>7.8492187689728192</v>
      </c>
      <c r="S25" s="143">
        <v>9425.3681861773821</v>
      </c>
      <c r="T25" s="143">
        <v>53.258151304641146</v>
      </c>
      <c r="U25" s="216">
        <v>86.958537381388382</v>
      </c>
      <c r="V25" s="143"/>
      <c r="W25" s="206">
        <v>6117.222427393709</v>
      </c>
      <c r="X25" s="143">
        <v>7.6789319876903434E-2</v>
      </c>
      <c r="Y25" s="143">
        <v>1.2408761845781451</v>
      </c>
      <c r="Z25" s="143">
        <v>16.376651610115509</v>
      </c>
      <c r="AA25" s="143">
        <v>38089.177776779652</v>
      </c>
      <c r="AB25" s="143">
        <v>830.41650416026027</v>
      </c>
      <c r="AC25" s="143">
        <v>38919.594280939913</v>
      </c>
      <c r="AD25" s="143">
        <v>0.3252598460481651</v>
      </c>
      <c r="AE25" s="143">
        <v>0.54169346634613869</v>
      </c>
      <c r="AF25" s="143">
        <v>0.36145982535063548</v>
      </c>
      <c r="AG25" s="143">
        <v>3.2798630777789874</v>
      </c>
      <c r="AH25" s="143">
        <v>15.697397839954208</v>
      </c>
      <c r="AI25" s="143">
        <v>33.15547669930951</v>
      </c>
      <c r="AJ25" s="143">
        <v>70248.053860585569</v>
      </c>
      <c r="AK25" s="143">
        <v>35.480152603068667</v>
      </c>
      <c r="AL25" s="216">
        <v>47.049265915250757</v>
      </c>
      <c r="AM25" s="143"/>
      <c r="AN25" s="206">
        <v>71754.473431299746</v>
      </c>
      <c r="AO25" s="143">
        <v>7.4904780585433031</v>
      </c>
      <c r="AP25" s="143">
        <v>105.52498842818078</v>
      </c>
      <c r="AQ25" s="143">
        <v>50.153111157659936</v>
      </c>
      <c r="AR25" s="143">
        <v>43152.52012822454</v>
      </c>
      <c r="AS25" s="143">
        <v>436504.44246181287</v>
      </c>
      <c r="AT25" s="143">
        <v>479656.96259003738</v>
      </c>
      <c r="AU25" s="143">
        <v>18.009941814020095</v>
      </c>
      <c r="AV25" s="143">
        <v>14.260243697065698</v>
      </c>
      <c r="AW25" s="143">
        <v>72.63751304506647</v>
      </c>
      <c r="AX25" s="143">
        <v>280.10355514492653</v>
      </c>
      <c r="AY25" s="143">
        <v>45.112679527266565</v>
      </c>
      <c r="AZ25" s="143">
        <v>8.1073943991973358</v>
      </c>
      <c r="BA25" s="143">
        <v>10137.569360959444</v>
      </c>
      <c r="BB25" s="143">
        <v>52.791272653245343</v>
      </c>
      <c r="BC25" s="216">
        <v>86.595935109847872</v>
      </c>
    </row>
    <row r="26" spans="1:55" s="4" customFormat="1" ht="13.8">
      <c r="A26" s="65" t="s">
        <v>296</v>
      </c>
      <c r="B26" s="111">
        <v>1245</v>
      </c>
      <c r="C26" s="205">
        <v>-94.769499471434457</v>
      </c>
      <c r="D26" s="213">
        <v>0.31225835791822981</v>
      </c>
      <c r="E26" s="142"/>
      <c r="F26" s="214">
        <v>169409.88897469567</v>
      </c>
      <c r="G26" s="148">
        <v>2.6547241311279057</v>
      </c>
      <c r="H26" s="148">
        <v>40.632135386943872</v>
      </c>
      <c r="I26" s="148">
        <v>88.482093215692601</v>
      </c>
      <c r="J26" s="148">
        <v>4718.3536544912213</v>
      </c>
      <c r="K26" s="148">
        <v>1132825.7617716785</v>
      </c>
      <c r="L26" s="148">
        <v>1137544.1154261697</v>
      </c>
      <c r="M26" s="148">
        <v>8.5756299669740947</v>
      </c>
      <c r="N26" s="148">
        <v>7.5545586298618508</v>
      </c>
      <c r="O26" s="148">
        <v>24.303799021182861</v>
      </c>
      <c r="P26" s="148">
        <v>107.9587469401102</v>
      </c>
      <c r="Q26" s="148">
        <v>43.503795345161386</v>
      </c>
      <c r="R26" s="148">
        <v>19.899181051403499</v>
      </c>
      <c r="S26" s="148">
        <v>62378.096765598209</v>
      </c>
      <c r="T26" s="148">
        <v>51.968755802785161</v>
      </c>
      <c r="U26" s="215">
        <v>80.921232478010509</v>
      </c>
      <c r="V26" s="148"/>
      <c r="W26" s="214">
        <v>5925.237342184344</v>
      </c>
      <c r="X26" s="148">
        <v>8.1976589625391533E-2</v>
      </c>
      <c r="Y26" s="148">
        <v>1.3483124620714786</v>
      </c>
      <c r="Z26" s="148">
        <v>50.807669467902898</v>
      </c>
      <c r="AA26" s="148">
        <v>37055.754280748166</v>
      </c>
      <c r="AB26" s="148">
        <v>633.20488024037274</v>
      </c>
      <c r="AC26" s="148">
        <v>37688.959160988539</v>
      </c>
      <c r="AD26" s="148">
        <v>0.50271116944978655</v>
      </c>
      <c r="AE26" s="148">
        <v>0.52403554149770759</v>
      </c>
      <c r="AF26" s="148">
        <v>0.31901825098315229</v>
      </c>
      <c r="AG26" s="148">
        <v>3.5931924483548259</v>
      </c>
      <c r="AH26" s="148">
        <v>26.083505087409634</v>
      </c>
      <c r="AI26" s="148">
        <v>33.677746707061864</v>
      </c>
      <c r="AJ26" s="148">
        <v>62094.819979711625</v>
      </c>
      <c r="AK26" s="148">
        <v>49.48705105257406</v>
      </c>
      <c r="AL26" s="215">
        <v>45.926286999780217</v>
      </c>
      <c r="AM26" s="148"/>
      <c r="AN26" s="214">
        <v>175335.12631688002</v>
      </c>
      <c r="AO26" s="148">
        <v>2.736700720753297</v>
      </c>
      <c r="AP26" s="148">
        <v>41.980447849015341</v>
      </c>
      <c r="AQ26" s="148">
        <v>86.956581134291085</v>
      </c>
      <c r="AR26" s="148">
        <v>41774.107935239386</v>
      </c>
      <c r="AS26" s="148">
        <v>1133458.9666519188</v>
      </c>
      <c r="AT26" s="148">
        <v>1175233.0745871582</v>
      </c>
      <c r="AU26" s="148">
        <v>9.0783411364238802</v>
      </c>
      <c r="AV26" s="148">
        <v>8.0785941713595601</v>
      </c>
      <c r="AW26" s="148">
        <v>24.62281727216601</v>
      </c>
      <c r="AX26" s="148">
        <v>111.55193938846503</v>
      </c>
      <c r="AY26" s="148">
        <v>42.827083486535862</v>
      </c>
      <c r="AZ26" s="148">
        <v>20.312966038052824</v>
      </c>
      <c r="BA26" s="148">
        <v>62368.972155004951</v>
      </c>
      <c r="BB26" s="148">
        <v>51.815533356698353</v>
      </c>
      <c r="BC26" s="215">
        <v>80.087126946729086</v>
      </c>
    </row>
    <row r="27" spans="1:55" s="4" customFormat="1" ht="13.8">
      <c r="A27" s="65" t="s">
        <v>297</v>
      </c>
      <c r="B27" s="111">
        <v>1250</v>
      </c>
      <c r="C27" s="205">
        <v>-98.624669156524874</v>
      </c>
      <c r="D27" s="213">
        <v>0.62685076999455103</v>
      </c>
      <c r="E27" s="142"/>
      <c r="F27" s="214">
        <v>89565.076933645483</v>
      </c>
      <c r="G27" s="148">
        <v>3.2109959537225339</v>
      </c>
      <c r="H27" s="148">
        <v>48.885373724589265</v>
      </c>
      <c r="I27" s="148">
        <v>8.9551729393774711</v>
      </c>
      <c r="J27" s="148">
        <v>7917.9697241978483</v>
      </c>
      <c r="K27" s="148">
        <v>593488.63546387828</v>
      </c>
      <c r="L27" s="148">
        <v>601406.60518807615</v>
      </c>
      <c r="M27" s="148">
        <v>15.723926264849167</v>
      </c>
      <c r="N27" s="148">
        <v>14.629193991746584</v>
      </c>
      <c r="O27" s="148">
        <v>18.128272170516993</v>
      </c>
      <c r="P27" s="148">
        <v>129.44531778039104</v>
      </c>
      <c r="Q27" s="148">
        <v>7.7552211581447468</v>
      </c>
      <c r="R27" s="148">
        <v>14.392124183557927</v>
      </c>
      <c r="S27" s="148">
        <v>27504.487329187468</v>
      </c>
      <c r="T27" s="148">
        <v>52.77150103618137</v>
      </c>
      <c r="U27" s="215">
        <v>60.760421428405763</v>
      </c>
      <c r="V27" s="148"/>
      <c r="W27" s="214">
        <v>7165.2839643601683</v>
      </c>
      <c r="X27" s="148">
        <v>4.4084225698566112E-2</v>
      </c>
      <c r="Y27" s="148">
        <v>0.71944326932905622</v>
      </c>
      <c r="Z27" s="148">
        <v>32.027192041659177</v>
      </c>
      <c r="AA27" s="148">
        <v>45413.926341719103</v>
      </c>
      <c r="AB27" s="148">
        <v>128.52494112032278</v>
      </c>
      <c r="AC27" s="148">
        <v>45542.451282839429</v>
      </c>
      <c r="AD27" s="148">
        <v>0.19083060778410202</v>
      </c>
      <c r="AE27" s="148">
        <v>0.35412523806516255</v>
      </c>
      <c r="AF27" s="148">
        <v>0.17419014520882592</v>
      </c>
      <c r="AG27" s="148">
        <v>1.9201197961251015</v>
      </c>
      <c r="AH27" s="148">
        <v>7.9645556157256818</v>
      </c>
      <c r="AI27" s="148">
        <v>38.998534336430176</v>
      </c>
      <c r="AJ27" s="148">
        <v>140413.79716958213</v>
      </c>
      <c r="AK27" s="148">
        <v>32.70038099097075</v>
      </c>
      <c r="AL27" s="215">
        <v>40.059067966816301</v>
      </c>
      <c r="AM27" s="148"/>
      <c r="AN27" s="214">
        <v>96730.36089800566</v>
      </c>
      <c r="AO27" s="148">
        <v>3.2550801794210997</v>
      </c>
      <c r="AP27" s="148">
        <v>49.60481699391832</v>
      </c>
      <c r="AQ27" s="148">
        <v>9.0624465618838403</v>
      </c>
      <c r="AR27" s="148">
        <v>53331.896065916953</v>
      </c>
      <c r="AS27" s="148">
        <v>593617.16040499858</v>
      </c>
      <c r="AT27" s="148">
        <v>646949.05647091556</v>
      </c>
      <c r="AU27" s="148">
        <v>15.914756872633268</v>
      </c>
      <c r="AV27" s="148">
        <v>14.983319229811745</v>
      </c>
      <c r="AW27" s="148">
        <v>18.302462315725819</v>
      </c>
      <c r="AX27" s="148">
        <v>131.36543757651611</v>
      </c>
      <c r="AY27" s="148">
        <v>7.7585719057105944</v>
      </c>
      <c r="AZ27" s="148">
        <v>14.727747699934476</v>
      </c>
      <c r="BA27" s="148">
        <v>29154.840763020369</v>
      </c>
      <c r="BB27" s="148">
        <v>52.445437367378247</v>
      </c>
      <c r="BC27" s="215">
        <v>60.446361224441794</v>
      </c>
    </row>
    <row r="28" spans="1:55" s="4" customFormat="1" ht="13.8">
      <c r="A28" s="65" t="s">
        <v>298</v>
      </c>
      <c r="B28" s="111">
        <v>1255</v>
      </c>
      <c r="C28" s="205">
        <v>-98.918037347354627</v>
      </c>
      <c r="D28" s="213">
        <v>0.62237067692165393</v>
      </c>
      <c r="E28" s="142"/>
      <c r="F28" s="214">
        <v>87339.327702802519</v>
      </c>
      <c r="G28" s="148">
        <v>4.1651287335348304</v>
      </c>
      <c r="H28" s="148">
        <v>64.249100463892418</v>
      </c>
      <c r="I28" s="148">
        <v>11.400141108955927</v>
      </c>
      <c r="J28" s="148">
        <v>6582.4301440947283</v>
      </c>
      <c r="K28" s="148">
        <v>579878.83770102425</v>
      </c>
      <c r="L28" s="148">
        <v>586461.267845119</v>
      </c>
      <c r="M28" s="148">
        <v>25.654888407465048</v>
      </c>
      <c r="N28" s="148">
        <v>13.889871888104514</v>
      </c>
      <c r="O28" s="148">
        <v>24.533185173487226</v>
      </c>
      <c r="P28" s="148">
        <v>171.08811440238162</v>
      </c>
      <c r="Q28" s="148">
        <v>11.858442745461225</v>
      </c>
      <c r="R28" s="148">
        <v>14.546900500150112</v>
      </c>
      <c r="S28" s="148">
        <v>20292.763864809855</v>
      </c>
      <c r="T28" s="148">
        <v>64.185754468686966</v>
      </c>
      <c r="U28" s="215">
        <v>67.912655323731968</v>
      </c>
      <c r="V28" s="148"/>
      <c r="W28" s="214">
        <v>7858.1927019996228</v>
      </c>
      <c r="X28" s="148">
        <v>0.14947693658975439</v>
      </c>
      <c r="Y28" s="148">
        <v>2.2033397232139844</v>
      </c>
      <c r="Z28" s="148">
        <v>137.17765500360306</v>
      </c>
      <c r="AA28" s="148">
        <v>49513.366983676147</v>
      </c>
      <c r="AB28" s="148">
        <v>449.74560462479718</v>
      </c>
      <c r="AC28" s="148">
        <v>49963.112588300944</v>
      </c>
      <c r="AD28" s="148">
        <v>0.4751403310689844</v>
      </c>
      <c r="AE28" s="148">
        <v>0.48912274683987539</v>
      </c>
      <c r="AF28" s="148">
        <v>1.2386296812911217</v>
      </c>
      <c r="AG28" s="148">
        <v>5.8817236670639499</v>
      </c>
      <c r="AH28" s="148">
        <v>38.953578186792527</v>
      </c>
      <c r="AI28" s="148">
        <v>18.54211261376329</v>
      </c>
      <c r="AJ28" s="148">
        <v>50288.256175487826</v>
      </c>
      <c r="AK28" s="148">
        <v>45.786612526506126</v>
      </c>
      <c r="AL28" s="215">
        <v>77.087389371432408</v>
      </c>
      <c r="AM28" s="148"/>
      <c r="AN28" s="214">
        <v>95197.520404802111</v>
      </c>
      <c r="AO28" s="148">
        <v>4.3146056701245827</v>
      </c>
      <c r="AP28" s="148">
        <v>66.45244018710639</v>
      </c>
      <c r="AQ28" s="148">
        <v>12.614402091300805</v>
      </c>
      <c r="AR28" s="148">
        <v>56095.797127770878</v>
      </c>
      <c r="AS28" s="148">
        <v>580328.58330564911</v>
      </c>
      <c r="AT28" s="148">
        <v>636424.38043341995</v>
      </c>
      <c r="AU28" s="148">
        <v>26.130028738534033</v>
      </c>
      <c r="AV28" s="148">
        <v>14.378994634944391</v>
      </c>
      <c r="AW28" s="148">
        <v>25.771814854778341</v>
      </c>
      <c r="AX28" s="148">
        <v>176.96983806944556</v>
      </c>
      <c r="AY28" s="148">
        <v>12.792619809568402</v>
      </c>
      <c r="AZ28" s="148">
        <v>14.6856194172065</v>
      </c>
      <c r="BA28" s="148">
        <v>21289.686272343042</v>
      </c>
      <c r="BB28" s="148">
        <v>63.782773221034951</v>
      </c>
      <c r="BC28" s="215">
        <v>68.328438586774084</v>
      </c>
    </row>
    <row r="29" spans="1:55" s="4" customFormat="1" ht="13.8">
      <c r="A29" s="65" t="s">
        <v>299</v>
      </c>
      <c r="B29" s="111">
        <v>1260</v>
      </c>
      <c r="C29" s="205">
        <v>-93.66677975988523</v>
      </c>
      <c r="D29" s="213">
        <v>0.58937326173976057</v>
      </c>
      <c r="E29" s="142"/>
      <c r="F29" s="214">
        <v>134960.22702862349</v>
      </c>
      <c r="G29" s="148">
        <v>3.2949255238846495</v>
      </c>
      <c r="H29" s="148">
        <v>49.710516096620395</v>
      </c>
      <c r="I29" s="148">
        <v>13.123546057086564</v>
      </c>
      <c r="J29" s="148">
        <v>8542.5808962883202</v>
      </c>
      <c r="K29" s="148">
        <v>897680.85742921534</v>
      </c>
      <c r="L29" s="148">
        <v>906223.43832550361</v>
      </c>
      <c r="M29" s="148">
        <v>17.398197626475724</v>
      </c>
      <c r="N29" s="148">
        <v>10.820004427114595</v>
      </c>
      <c r="O29" s="148">
        <v>21.366846028579108</v>
      </c>
      <c r="P29" s="148">
        <v>132.39207837939236</v>
      </c>
      <c r="Q29" s="148">
        <v>12.717787545919059</v>
      </c>
      <c r="R29" s="148">
        <v>13.317659894987507</v>
      </c>
      <c r="S29" s="148">
        <v>40522.384877991703</v>
      </c>
      <c r="T29" s="148">
        <v>60.061050182987394</v>
      </c>
      <c r="U29" s="215">
        <v>70.80753815596762</v>
      </c>
      <c r="V29" s="148"/>
      <c r="W29" s="214">
        <v>8220.481049956792</v>
      </c>
      <c r="X29" s="148">
        <v>0.53339424109979883</v>
      </c>
      <c r="Y29" s="148">
        <v>7.651563985508723</v>
      </c>
      <c r="Z29" s="148">
        <v>490.78913837178163</v>
      </c>
      <c r="AA29" s="148">
        <v>51525.760568870188</v>
      </c>
      <c r="AB29" s="148">
        <v>756.11663013899988</v>
      </c>
      <c r="AC29" s="148">
        <v>52281.877199009185</v>
      </c>
      <c r="AD29" s="148">
        <v>0.94228218891620219</v>
      </c>
      <c r="AE29" s="148">
        <v>1.5854531436134913</v>
      </c>
      <c r="AF29" s="148">
        <v>5.0861635940515795</v>
      </c>
      <c r="AG29" s="148">
        <v>20.329110133971998</v>
      </c>
      <c r="AH29" s="148">
        <v>21.238958080631676</v>
      </c>
      <c r="AI29" s="148">
        <v>16.555852514199668</v>
      </c>
      <c r="AJ29" s="148">
        <v>15224.902171242311</v>
      </c>
      <c r="AK29" s="148">
        <v>32.843048066969821</v>
      </c>
      <c r="AL29" s="215">
        <v>81.551309193316442</v>
      </c>
      <c r="AM29" s="148"/>
      <c r="AN29" s="214">
        <v>143180.70807858027</v>
      </c>
      <c r="AO29" s="148">
        <v>3.8283197649844487</v>
      </c>
      <c r="AP29" s="148">
        <v>57.362080082129125</v>
      </c>
      <c r="AQ29" s="148">
        <v>17.385869360451636</v>
      </c>
      <c r="AR29" s="148">
        <v>60068.341465158504</v>
      </c>
      <c r="AS29" s="148">
        <v>898436.97405935428</v>
      </c>
      <c r="AT29" s="148">
        <v>958505.31552451279</v>
      </c>
      <c r="AU29" s="148">
        <v>18.340479815391927</v>
      </c>
      <c r="AV29" s="148">
        <v>12.405457570728087</v>
      </c>
      <c r="AW29" s="148">
        <v>26.453009622630677</v>
      </c>
      <c r="AX29" s="148">
        <v>152.72118851336435</v>
      </c>
      <c r="AY29" s="148">
        <v>14.147565963740922</v>
      </c>
      <c r="AZ29" s="148">
        <v>13.768070174162524</v>
      </c>
      <c r="BA29" s="148">
        <v>37154.971901024481</v>
      </c>
      <c r="BB29" s="148">
        <v>58.041434193353126</v>
      </c>
      <c r="BC29" s="215">
        <v>72.695968079190493</v>
      </c>
    </row>
    <row r="30" spans="1:55" s="4" customFormat="1" ht="13.8">
      <c r="A30" s="65" t="s">
        <v>300</v>
      </c>
      <c r="B30" s="111">
        <v>1265</v>
      </c>
      <c r="C30" s="205">
        <v>-98.962917285646213</v>
      </c>
      <c r="D30" s="213">
        <v>0.56622280572446426</v>
      </c>
      <c r="E30" s="142"/>
      <c r="F30" s="214">
        <v>113498.82126730459</v>
      </c>
      <c r="G30" s="148">
        <v>3.8961930407647993</v>
      </c>
      <c r="H30" s="148">
        <v>60.84588583757143</v>
      </c>
      <c r="I30" s="148">
        <v>4.9826472610408725</v>
      </c>
      <c r="J30" s="148">
        <v>8241.347110180408</v>
      </c>
      <c r="K30" s="148">
        <v>753874.23552687443</v>
      </c>
      <c r="L30" s="148">
        <v>762115.58263705485</v>
      </c>
      <c r="M30" s="148">
        <v>23.179237764402586</v>
      </c>
      <c r="N30" s="148">
        <v>17.391814643578428</v>
      </c>
      <c r="O30" s="148">
        <v>20.131792890080682</v>
      </c>
      <c r="P30" s="148">
        <v>162.07659694582472</v>
      </c>
      <c r="Q30" s="148">
        <v>7.1168152506688163</v>
      </c>
      <c r="R30" s="148">
        <v>12.047032658869963</v>
      </c>
      <c r="S30" s="148">
        <v>27836.987783741788</v>
      </c>
      <c r="T30" s="148">
        <v>54.869742742177451</v>
      </c>
      <c r="U30" s="215">
        <v>57.494300495028497</v>
      </c>
      <c r="V30" s="148"/>
      <c r="W30" s="214">
        <v>7943.6958864635899</v>
      </c>
      <c r="X30" s="148">
        <v>0.23619243533700296</v>
      </c>
      <c r="Y30" s="148">
        <v>3.5006518409157774</v>
      </c>
      <c r="Z30" s="148">
        <v>163.36358766829457</v>
      </c>
      <c r="AA30" s="148">
        <v>50011.611491817559</v>
      </c>
      <c r="AB30" s="148">
        <v>497.43061233772141</v>
      </c>
      <c r="AC30" s="148">
        <v>50509.042104155284</v>
      </c>
      <c r="AD30" s="148">
        <v>0.60884773878339071</v>
      </c>
      <c r="AE30" s="148">
        <v>0.78272303651125474</v>
      </c>
      <c r="AF30" s="148">
        <v>2.0904112532318821</v>
      </c>
      <c r="AG30" s="148">
        <v>9.2968920161658293</v>
      </c>
      <c r="AH30" s="148">
        <v>49.814126355889186</v>
      </c>
      <c r="AI30" s="148">
        <v>22.140456716678408</v>
      </c>
      <c r="AJ30" s="148">
        <v>32162.740917788644</v>
      </c>
      <c r="AK30" s="148">
        <v>39.182607643627662</v>
      </c>
      <c r="AL30" s="215">
        <v>78.696807296008203</v>
      </c>
      <c r="AM30" s="148"/>
      <c r="AN30" s="214">
        <v>121442.5171537682</v>
      </c>
      <c r="AO30" s="148">
        <v>4.1323854761018017</v>
      </c>
      <c r="AP30" s="148">
        <v>64.346537678487223</v>
      </c>
      <c r="AQ30" s="148">
        <v>6.2102417331248319</v>
      </c>
      <c r="AR30" s="148">
        <v>58252.958601997969</v>
      </c>
      <c r="AS30" s="148">
        <v>754371.6661392122</v>
      </c>
      <c r="AT30" s="148">
        <v>812624.62474121014</v>
      </c>
      <c r="AU30" s="148">
        <v>23.788085503185979</v>
      </c>
      <c r="AV30" s="148">
        <v>18.174537680089685</v>
      </c>
      <c r="AW30" s="148">
        <v>22.222204143312563</v>
      </c>
      <c r="AX30" s="148">
        <v>171.37348896199057</v>
      </c>
      <c r="AY30" s="148">
        <v>8.6239538619166751</v>
      </c>
      <c r="AZ30" s="148">
        <v>12.622547586487071</v>
      </c>
      <c r="BA30" s="148">
        <v>28071.656868320817</v>
      </c>
      <c r="BB30" s="148">
        <v>54.412937542744608</v>
      </c>
      <c r="BC30" s="215">
        <v>59.076596915093191</v>
      </c>
    </row>
    <row r="31" spans="1:55" s="4" customFormat="1" ht="13.8">
      <c r="A31" s="65" t="s">
        <v>301</v>
      </c>
      <c r="B31" s="111">
        <v>1270</v>
      </c>
      <c r="C31" s="205">
        <v>-99.395441253691146</v>
      </c>
      <c r="D31" s="213">
        <v>0.59821144688364802</v>
      </c>
      <c r="E31" s="142"/>
      <c r="F31" s="214">
        <v>113117.02375975155</v>
      </c>
      <c r="G31" s="148">
        <v>7.1358341430958498</v>
      </c>
      <c r="H31" s="148">
        <v>108.45201756234388</v>
      </c>
      <c r="I31" s="148">
        <v>4.4841738109770191</v>
      </c>
      <c r="J31" s="148">
        <v>8832.1360531354167</v>
      </c>
      <c r="K31" s="148">
        <v>750719.7738808092</v>
      </c>
      <c r="L31" s="148">
        <v>759551.90993394458</v>
      </c>
      <c r="M31" s="148">
        <v>61.615584577050235</v>
      </c>
      <c r="N31" s="148">
        <v>26.331802800645207</v>
      </c>
      <c r="O31" s="148">
        <v>20.241819496782444</v>
      </c>
      <c r="P31" s="148">
        <v>288.8651823548559</v>
      </c>
      <c r="Q31" s="148">
        <v>8.7094893944079352</v>
      </c>
      <c r="R31" s="148">
        <v>7.5095069509712395</v>
      </c>
      <c r="S31" s="148">
        <v>15566.2488298267</v>
      </c>
      <c r="T31" s="148">
        <v>71.354256158643722</v>
      </c>
      <c r="U31" s="215">
        <v>48.693498614474009</v>
      </c>
      <c r="V31" s="148"/>
      <c r="W31" s="214">
        <v>8486.6502262354334</v>
      </c>
      <c r="X31" s="148">
        <v>0.101227738651645</v>
      </c>
      <c r="Y31" s="148">
        <v>1.6952124558166559</v>
      </c>
      <c r="Z31" s="148">
        <v>25.092359852831457</v>
      </c>
      <c r="AA31" s="148">
        <v>52893.371160571573</v>
      </c>
      <c r="AB31" s="148">
        <v>1098.3521230783322</v>
      </c>
      <c r="AC31" s="148">
        <v>53991.723283649902</v>
      </c>
      <c r="AD31" s="148">
        <v>0.67795555827362464</v>
      </c>
      <c r="AE31" s="148">
        <v>0.69634701522827991</v>
      </c>
      <c r="AF31" s="148">
        <v>0.31911778091817011</v>
      </c>
      <c r="AG31" s="148">
        <v>4.5214323463015997</v>
      </c>
      <c r="AH31" s="148">
        <v>20.520659332280207</v>
      </c>
      <c r="AI31" s="148">
        <v>35.885898137598112</v>
      </c>
      <c r="AJ31" s="148">
        <v>70692.421639495791</v>
      </c>
      <c r="AK31" s="148">
        <v>50.254238604283806</v>
      </c>
      <c r="AL31" s="215">
        <v>39.043014621786043</v>
      </c>
      <c r="AM31" s="148"/>
      <c r="AN31" s="214">
        <v>121603.673985987</v>
      </c>
      <c r="AO31" s="148">
        <v>7.2370618817474943</v>
      </c>
      <c r="AP31" s="148">
        <v>110.14723001816057</v>
      </c>
      <c r="AQ31" s="148">
        <v>4.5628955389223682</v>
      </c>
      <c r="AR31" s="148">
        <v>61725.507213706987</v>
      </c>
      <c r="AS31" s="148">
        <v>751818.1260038875</v>
      </c>
      <c r="AT31" s="148">
        <v>813543.63321759447</v>
      </c>
      <c r="AU31" s="148">
        <v>62.293540135323873</v>
      </c>
      <c r="AV31" s="148">
        <v>27.02814981587348</v>
      </c>
      <c r="AW31" s="148">
        <v>20.560937277700614</v>
      </c>
      <c r="AX31" s="148">
        <v>293.38661470115755</v>
      </c>
      <c r="AY31" s="148">
        <v>8.8160834864265016</v>
      </c>
      <c r="AZ31" s="148">
        <v>7.9068706616103048</v>
      </c>
      <c r="BA31" s="148">
        <v>16415.807904371846</v>
      </c>
      <c r="BB31" s="148">
        <v>71.069120622668464</v>
      </c>
      <c r="BC31" s="215">
        <v>48.504063032854781</v>
      </c>
    </row>
    <row r="32" spans="1:55" s="4" customFormat="1" ht="13.8">
      <c r="A32" s="65" t="s">
        <v>302</v>
      </c>
      <c r="B32" s="111">
        <v>1275</v>
      </c>
      <c r="C32" s="205">
        <v>-99.072286688396588</v>
      </c>
      <c r="D32" s="213">
        <v>0.50667475521123762</v>
      </c>
      <c r="E32" s="142"/>
      <c r="F32" s="214">
        <v>127814.07188382353</v>
      </c>
      <c r="G32" s="148">
        <v>5.7121427822694493</v>
      </c>
      <c r="H32" s="148">
        <v>89.666240517361246</v>
      </c>
      <c r="I32" s="148">
        <v>4.9085925768742698</v>
      </c>
      <c r="J32" s="148">
        <v>7525.9934877906244</v>
      </c>
      <c r="K32" s="148">
        <v>850712.83908601559</v>
      </c>
      <c r="L32" s="148">
        <v>858238.83257380617</v>
      </c>
      <c r="M32" s="148">
        <v>34.015408168038185</v>
      </c>
      <c r="N32" s="148">
        <v>23.979364997102266</v>
      </c>
      <c r="O32" s="148">
        <v>31.44801193602218</v>
      </c>
      <c r="P32" s="148">
        <v>238.81223622010421</v>
      </c>
      <c r="Q32" s="148">
        <v>10.439481283119079</v>
      </c>
      <c r="R32" s="148">
        <v>11.725033218415728</v>
      </c>
      <c r="S32" s="148">
        <v>21275.182416340573</v>
      </c>
      <c r="T32" s="148">
        <v>57.323008026741007</v>
      </c>
      <c r="U32" s="215">
        <v>60.878769190035186</v>
      </c>
      <c r="V32" s="148"/>
      <c r="W32" s="214">
        <v>7449.204760033891</v>
      </c>
      <c r="X32" s="148">
        <v>5.3105489845268763E-2</v>
      </c>
      <c r="Y32" s="148">
        <v>0.92819029853725921</v>
      </c>
      <c r="Z32" s="148">
        <v>5.683992072354882</v>
      </c>
      <c r="AA32" s="148">
        <v>46760.922071647874</v>
      </c>
      <c r="AB32" s="148">
        <v>611.73976299549895</v>
      </c>
      <c r="AC32" s="148">
        <v>47372.661834643375</v>
      </c>
      <c r="AD32" s="148">
        <v>0.47700330458580409</v>
      </c>
      <c r="AE32" s="148">
        <v>0.37416226713640677</v>
      </c>
      <c r="AF32" s="148">
        <v>7.6284251417553711E-2</v>
      </c>
      <c r="AG32" s="148">
        <v>2.4762910277831711</v>
      </c>
      <c r="AH32" s="148">
        <v>3.5281032602524287</v>
      </c>
      <c r="AI32" s="148">
        <v>45.236586498856937</v>
      </c>
      <c r="AJ32" s="148">
        <v>113252.50340714201</v>
      </c>
      <c r="AK32" s="148">
        <v>56.631144078660469</v>
      </c>
      <c r="AL32" s="215">
        <v>22.707838918425217</v>
      </c>
      <c r="AM32" s="148"/>
      <c r="AN32" s="214">
        <v>135263.27664385742</v>
      </c>
      <c r="AO32" s="148">
        <v>5.765248272114718</v>
      </c>
      <c r="AP32" s="148">
        <v>90.594430815898519</v>
      </c>
      <c r="AQ32" s="148">
        <v>4.9117667637999718</v>
      </c>
      <c r="AR32" s="148">
        <v>54286.915559438501</v>
      </c>
      <c r="AS32" s="148">
        <v>851324.5788490111</v>
      </c>
      <c r="AT32" s="148">
        <v>905611.49440844962</v>
      </c>
      <c r="AU32" s="148">
        <v>34.492411472623992</v>
      </c>
      <c r="AV32" s="148">
        <v>24.353527264238664</v>
      </c>
      <c r="AW32" s="148">
        <v>31.524296187439734</v>
      </c>
      <c r="AX32" s="148">
        <v>241.28852724788737</v>
      </c>
      <c r="AY32" s="148">
        <v>10.343494078940004</v>
      </c>
      <c r="AZ32" s="148">
        <v>12.034183087673549</v>
      </c>
      <c r="BA32" s="148">
        <v>22219.125409929587</v>
      </c>
      <c r="BB32" s="148">
        <v>57.31362822977438</v>
      </c>
      <c r="BC32" s="215">
        <v>60.610830407815698</v>
      </c>
    </row>
    <row r="33" spans="1:55" s="4" customFormat="1" ht="13.8">
      <c r="A33" s="65" t="s">
        <v>303</v>
      </c>
      <c r="B33" s="111">
        <v>1280</v>
      </c>
      <c r="C33" s="205">
        <v>-98.696280814453104</v>
      </c>
      <c r="D33" s="213">
        <v>0.55361324810718193</v>
      </c>
      <c r="E33" s="142"/>
      <c r="F33" s="214">
        <v>108422.82556431074</v>
      </c>
      <c r="G33" s="148">
        <v>6.2947863996082472</v>
      </c>
      <c r="H33" s="148">
        <v>96.359183274770729</v>
      </c>
      <c r="I33" s="148">
        <v>9.0143968215827712</v>
      </c>
      <c r="J33" s="148">
        <v>7118.4731343990879</v>
      </c>
      <c r="K33" s="148">
        <v>720913.09541814344</v>
      </c>
      <c r="L33" s="148">
        <v>728031.56855254248</v>
      </c>
      <c r="M33" s="148">
        <v>44.232143894012125</v>
      </c>
      <c r="N33" s="148">
        <v>23.443663443970216</v>
      </c>
      <c r="O33" s="148">
        <v>28.530136601653432</v>
      </c>
      <c r="P33" s="148">
        <v>256.86987031882751</v>
      </c>
      <c r="Q33" s="148">
        <v>18.494936897445992</v>
      </c>
      <c r="R33" s="148">
        <v>8.9677524563405946</v>
      </c>
      <c r="S33" s="148">
        <v>16778.717100925598</v>
      </c>
      <c r="T33" s="148">
        <v>65.352874789312835</v>
      </c>
      <c r="U33" s="215">
        <v>59.719689016915908</v>
      </c>
      <c r="V33" s="148"/>
      <c r="W33" s="214">
        <v>6896.909970219408</v>
      </c>
      <c r="X33" s="148">
        <v>6.7757120919871891E-2</v>
      </c>
      <c r="Y33" s="148">
        <v>1.2485190078439785</v>
      </c>
      <c r="Z33" s="148">
        <v>10.399120074219908</v>
      </c>
      <c r="AA33" s="148">
        <v>43334.071184005166</v>
      </c>
      <c r="AB33" s="148">
        <v>524.04495579466186</v>
      </c>
      <c r="AC33" s="148">
        <v>43858.116139799829</v>
      </c>
      <c r="AD33" s="148">
        <v>0.53883794249624284</v>
      </c>
      <c r="AE33" s="148">
        <v>0.56239343981180945</v>
      </c>
      <c r="AF33" s="148">
        <v>0.13909193927011398</v>
      </c>
      <c r="AG33" s="148">
        <v>3.3116632686137035</v>
      </c>
      <c r="AH33" s="148">
        <v>14.60163206662042</v>
      </c>
      <c r="AI33" s="148">
        <v>54.306337080275789</v>
      </c>
      <c r="AJ33" s="148">
        <v>78401.705272499821</v>
      </c>
      <c r="AK33" s="148">
        <v>45.149899178218227</v>
      </c>
      <c r="AL33" s="215">
        <v>25.832264291467038</v>
      </c>
      <c r="AM33" s="148"/>
      <c r="AN33" s="214">
        <v>115319.73553453016</v>
      </c>
      <c r="AO33" s="148">
        <v>6.3625435205281198</v>
      </c>
      <c r="AP33" s="148">
        <v>97.607702282614724</v>
      </c>
      <c r="AQ33" s="148">
        <v>9.0225646539022382</v>
      </c>
      <c r="AR33" s="148">
        <v>50452.544318404252</v>
      </c>
      <c r="AS33" s="148">
        <v>721437.14037393813</v>
      </c>
      <c r="AT33" s="148">
        <v>771889.68469234242</v>
      </c>
      <c r="AU33" s="148">
        <v>44.770981836508369</v>
      </c>
      <c r="AV33" s="148">
        <v>24.006056883782023</v>
      </c>
      <c r="AW33" s="148">
        <v>28.669228540923541</v>
      </c>
      <c r="AX33" s="148">
        <v>260.18153358744121</v>
      </c>
      <c r="AY33" s="148">
        <v>18.461471672822398</v>
      </c>
      <c r="AZ33" s="148">
        <v>9.4477979456849841</v>
      </c>
      <c r="BA33" s="148">
        <v>17563.071715245045</v>
      </c>
      <c r="BB33" s="148">
        <v>65.081797387979918</v>
      </c>
      <c r="BC33" s="215">
        <v>59.328017116559373</v>
      </c>
    </row>
    <row r="34" spans="1:55" s="4" customFormat="1" ht="13.8">
      <c r="A34" s="65" t="s">
        <v>304</v>
      </c>
      <c r="B34" s="111">
        <v>1285</v>
      </c>
      <c r="C34" s="205">
        <v>-99.730755500066834</v>
      </c>
      <c r="D34" s="213">
        <v>0.56786294624227751</v>
      </c>
      <c r="E34" s="142"/>
      <c r="F34" s="214">
        <v>109039.60521043377</v>
      </c>
      <c r="G34" s="148">
        <v>4.8279015697171976</v>
      </c>
      <c r="H34" s="148">
        <v>72.439740627208053</v>
      </c>
      <c r="I34" s="148">
        <v>6.6436175466751539</v>
      </c>
      <c r="J34" s="148">
        <v>7826.7451585444805</v>
      </c>
      <c r="K34" s="148">
        <v>724346.34111299436</v>
      </c>
      <c r="L34" s="148">
        <v>732173.08627153886</v>
      </c>
      <c r="M34" s="148">
        <v>37.588252160624492</v>
      </c>
      <c r="N34" s="148">
        <v>14.958939994811866</v>
      </c>
      <c r="O34" s="148">
        <v>19.761915074742685</v>
      </c>
      <c r="P34" s="148">
        <v>193.06531630457803</v>
      </c>
      <c r="Q34" s="148">
        <v>11.668636153928174</v>
      </c>
      <c r="R34" s="148">
        <v>6.8023298131594787</v>
      </c>
      <c r="S34" s="148">
        <v>22450.76823581041</v>
      </c>
      <c r="T34" s="148">
        <v>72.767016738551035</v>
      </c>
      <c r="U34" s="215">
        <v>61.484910425487485</v>
      </c>
      <c r="V34" s="148"/>
      <c r="W34" s="214">
        <v>8459.8214180121777</v>
      </c>
      <c r="X34" s="148">
        <v>7.2652720788827951E-2</v>
      </c>
      <c r="Y34" s="148">
        <v>1.2748119680102152</v>
      </c>
      <c r="Z34" s="148">
        <v>24.797983975309641</v>
      </c>
      <c r="AA34" s="148">
        <v>53400.45172899311</v>
      </c>
      <c r="AB34" s="148">
        <v>382.42028927600677</v>
      </c>
      <c r="AC34" s="148">
        <v>53782.872018269118</v>
      </c>
      <c r="AD34" s="148">
        <v>0.51717888649751864</v>
      </c>
      <c r="AE34" s="148">
        <v>0.51478036254059234</v>
      </c>
      <c r="AF34" s="148">
        <v>0.24216929670099019</v>
      </c>
      <c r="AG34" s="148">
        <v>3.4019232171234002</v>
      </c>
      <c r="AH34" s="148">
        <v>23.144185714209993</v>
      </c>
      <c r="AI34" s="148">
        <v>49.062688464658379</v>
      </c>
      <c r="AJ34" s="148">
        <v>93592.530467922028</v>
      </c>
      <c r="AK34" s="148">
        <v>45.638142015397932</v>
      </c>
      <c r="AL34" s="215">
        <v>39.095873023339976</v>
      </c>
      <c r="AM34" s="148"/>
      <c r="AN34" s="214">
        <v>117499.42662844597</v>
      </c>
      <c r="AO34" s="148">
        <v>4.9005542905060251</v>
      </c>
      <c r="AP34" s="148">
        <v>73.714552595218265</v>
      </c>
      <c r="AQ34" s="148">
        <v>6.7509256880552613</v>
      </c>
      <c r="AR34" s="148">
        <v>61227.19688753759</v>
      </c>
      <c r="AS34" s="148">
        <v>724728.76140227041</v>
      </c>
      <c r="AT34" s="148">
        <v>785955.95828980801</v>
      </c>
      <c r="AU34" s="148">
        <v>38.105431047122011</v>
      </c>
      <c r="AV34" s="148">
        <v>15.473720357352457</v>
      </c>
      <c r="AW34" s="148">
        <v>20.004084371443678</v>
      </c>
      <c r="AX34" s="148">
        <v>196.46723952170143</v>
      </c>
      <c r="AY34" s="148">
        <v>11.795622514491615</v>
      </c>
      <c r="AZ34" s="148">
        <v>7.4295137660415689</v>
      </c>
      <c r="BA34" s="148">
        <v>23682.621511876623</v>
      </c>
      <c r="BB34" s="148">
        <v>72.33919952295507</v>
      </c>
      <c r="BC34" s="215">
        <v>61.041044270196721</v>
      </c>
    </row>
    <row r="35" spans="1:55" s="4" customFormat="1" ht="13.8">
      <c r="A35" s="65" t="s">
        <v>305</v>
      </c>
      <c r="B35" s="111">
        <v>1290</v>
      </c>
      <c r="C35" s="205">
        <v>-99.602461758714227</v>
      </c>
      <c r="D35" s="213">
        <v>0.55068548602971445</v>
      </c>
      <c r="E35" s="142"/>
      <c r="F35" s="214">
        <v>131459.95904839464</v>
      </c>
      <c r="G35" s="148">
        <v>13.296301426065241</v>
      </c>
      <c r="H35" s="148">
        <v>200.29092617127216</v>
      </c>
      <c r="I35" s="148">
        <v>8.2596501938152205</v>
      </c>
      <c r="J35" s="148">
        <v>7999.5616009902878</v>
      </c>
      <c r="K35" s="148">
        <v>874720.47165517486</v>
      </c>
      <c r="L35" s="148">
        <v>882720.0332561651</v>
      </c>
      <c r="M35" s="148">
        <v>88.271522036581132</v>
      </c>
      <c r="N35" s="148">
        <v>53.464400507515123</v>
      </c>
      <c r="O35" s="148">
        <v>58.354363680029287</v>
      </c>
      <c r="P35" s="148">
        <v>534.24106421841509</v>
      </c>
      <c r="Q35" s="148">
        <v>20.763704041779327</v>
      </c>
      <c r="R35" s="148">
        <v>6.7278655452202019</v>
      </c>
      <c r="S35" s="148">
        <v>9781.5442257730683</v>
      </c>
      <c r="T35" s="148">
        <v>61.954269984629363</v>
      </c>
      <c r="U35" s="215">
        <v>57.098657392602149</v>
      </c>
      <c r="V35" s="148"/>
      <c r="W35" s="214">
        <v>7140.9886409861338</v>
      </c>
      <c r="X35" s="148">
        <v>0.15350147119231647</v>
      </c>
      <c r="Y35" s="148">
        <v>2.4142131589628733</v>
      </c>
      <c r="Z35" s="148">
        <v>52.813093648899141</v>
      </c>
      <c r="AA35" s="148">
        <v>44714.673330091791</v>
      </c>
      <c r="AB35" s="148">
        <v>704.22142358497001</v>
      </c>
      <c r="AC35" s="148">
        <v>45418.894753676759</v>
      </c>
      <c r="AD35" s="148">
        <v>0.74401898912828546</v>
      </c>
      <c r="AE35" s="148">
        <v>0.46236127638852459</v>
      </c>
      <c r="AF35" s="148">
        <v>1.2017383523220415</v>
      </c>
      <c r="AG35" s="148">
        <v>6.4296767096297334</v>
      </c>
      <c r="AH35" s="148">
        <v>13.886203814760217</v>
      </c>
      <c r="AI35" s="148">
        <v>29.640992594799307</v>
      </c>
      <c r="AJ35" s="148">
        <v>41818.565549192354</v>
      </c>
      <c r="AK35" s="148">
        <v>56.086935618802968</v>
      </c>
      <c r="AL35" s="215">
        <v>78.442287574400879</v>
      </c>
      <c r="AM35" s="148"/>
      <c r="AN35" s="214">
        <v>138600.94768938079</v>
      </c>
      <c r="AO35" s="148">
        <v>13.449802897257557</v>
      </c>
      <c r="AP35" s="148">
        <v>202.70513933023503</v>
      </c>
      <c r="AQ35" s="148">
        <v>8.4275210382740138</v>
      </c>
      <c r="AR35" s="148">
        <v>52714.234931082079</v>
      </c>
      <c r="AS35" s="148">
        <v>875424.69307875982</v>
      </c>
      <c r="AT35" s="148">
        <v>928138.92800984194</v>
      </c>
      <c r="AU35" s="148">
        <v>89.015541025709425</v>
      </c>
      <c r="AV35" s="148">
        <v>53.92676178390365</v>
      </c>
      <c r="AW35" s="148">
        <v>59.556102032351319</v>
      </c>
      <c r="AX35" s="148">
        <v>540.67074092804489</v>
      </c>
      <c r="AY35" s="148">
        <v>20.523689106213293</v>
      </c>
      <c r="AZ35" s="148">
        <v>6.9889877743813624</v>
      </c>
      <c r="BA35" s="148">
        <v>10162.529683753519</v>
      </c>
      <c r="BB35" s="148">
        <v>61.915311976736952</v>
      </c>
      <c r="BC35" s="215">
        <v>57.421399950136532</v>
      </c>
    </row>
    <row r="36" spans="1:55" s="4" customFormat="1" ht="13.8">
      <c r="A36" s="65" t="s">
        <v>306</v>
      </c>
      <c r="B36" s="111">
        <v>1295</v>
      </c>
      <c r="C36" s="205">
        <v>-97.34807246740921</v>
      </c>
      <c r="D36" s="213">
        <v>0.6015449099712602</v>
      </c>
      <c r="E36" s="142"/>
      <c r="F36" s="214">
        <v>92514.096173464874</v>
      </c>
      <c r="G36" s="148">
        <v>3.8142389551772928</v>
      </c>
      <c r="H36" s="148">
        <v>60.652097157499526</v>
      </c>
      <c r="I36" s="148">
        <v>6.1614553730635411</v>
      </c>
      <c r="J36" s="148">
        <v>7307.726792787792</v>
      </c>
      <c r="K36" s="148">
        <v>613900.78903248941</v>
      </c>
      <c r="L36" s="148">
        <v>621208.51582527719</v>
      </c>
      <c r="M36" s="148">
        <v>18.04796153936212</v>
      </c>
      <c r="N36" s="148">
        <v>21.241082775008845</v>
      </c>
      <c r="O36" s="148">
        <v>21.107699733302177</v>
      </c>
      <c r="P36" s="148">
        <v>161.2593066072873</v>
      </c>
      <c r="Q36" s="148">
        <v>10.272944838828327</v>
      </c>
      <c r="R36" s="148">
        <v>17.021346379748088</v>
      </c>
      <c r="S36" s="148">
        <v>22805.222787181774</v>
      </c>
      <c r="T36" s="148">
        <v>44.256640869363245</v>
      </c>
      <c r="U36" s="215">
        <v>55.130084707887484</v>
      </c>
      <c r="V36" s="148"/>
      <c r="W36" s="214">
        <v>7044.6591147268646</v>
      </c>
      <c r="X36" s="148">
        <v>9.6403691356131221E-2</v>
      </c>
      <c r="Y36" s="148">
        <v>1.8239312518711015</v>
      </c>
      <c r="Z36" s="148">
        <v>10.051903785549358</v>
      </c>
      <c r="AA36" s="148">
        <v>42930.725186596726</v>
      </c>
      <c r="AB36" s="148">
        <v>1942.3196099809609</v>
      </c>
      <c r="AC36" s="148">
        <v>44873.044796577684</v>
      </c>
      <c r="AD36" s="148">
        <v>0.67088602240733464</v>
      </c>
      <c r="AE36" s="148">
        <v>1.0087257537023306</v>
      </c>
      <c r="AF36" s="148">
        <v>0.14380542187796391</v>
      </c>
      <c r="AG36" s="148">
        <v>4.8685239186269698</v>
      </c>
      <c r="AH36" s="148">
        <v>7.9281703941677133</v>
      </c>
      <c r="AI36" s="148">
        <v>61.681677445222419</v>
      </c>
      <c r="AJ36" s="148">
        <v>54564.469567330081</v>
      </c>
      <c r="AK36" s="148">
        <v>36.046723277900441</v>
      </c>
      <c r="AL36" s="215">
        <v>16.928218973580631</v>
      </c>
      <c r="AM36" s="148"/>
      <c r="AN36" s="214">
        <v>99558.755288191722</v>
      </c>
      <c r="AO36" s="148">
        <v>3.9106426465334247</v>
      </c>
      <c r="AP36" s="148">
        <v>62.476028409370628</v>
      </c>
      <c r="AQ36" s="148">
        <v>6.1901582400304083</v>
      </c>
      <c r="AR36" s="148">
        <v>50238.451979384517</v>
      </c>
      <c r="AS36" s="148">
        <v>615843.10864247032</v>
      </c>
      <c r="AT36" s="148">
        <v>666081.56062185485</v>
      </c>
      <c r="AU36" s="148">
        <v>18.718847561769454</v>
      </c>
      <c r="AV36" s="148">
        <v>22.249808528711174</v>
      </c>
      <c r="AW36" s="148">
        <v>21.251505155180141</v>
      </c>
      <c r="AX36" s="148">
        <v>166.12783052591425</v>
      </c>
      <c r="AY36" s="148">
        <v>10.236673870258867</v>
      </c>
      <c r="AZ36" s="148">
        <v>18.126294299724574</v>
      </c>
      <c r="BA36" s="148">
        <v>23735.955778139658</v>
      </c>
      <c r="BB36" s="148">
        <v>43.957490230680108</v>
      </c>
      <c r="BC36" s="215">
        <v>54.255367733664819</v>
      </c>
    </row>
    <row r="37" spans="1:55" s="4" customFormat="1" ht="13.8">
      <c r="A37" s="65" t="s">
        <v>307</v>
      </c>
      <c r="B37" s="111">
        <v>1300</v>
      </c>
      <c r="C37" s="205">
        <v>-94.414290871263844</v>
      </c>
      <c r="D37" s="213">
        <v>0.54754906320070618</v>
      </c>
      <c r="E37" s="142"/>
      <c r="F37" s="214">
        <v>89666.602696783069</v>
      </c>
      <c r="G37" s="148">
        <v>4.4830040254779657</v>
      </c>
      <c r="H37" s="148">
        <v>70.006463312229883</v>
      </c>
      <c r="I37" s="148">
        <v>7.8353784734827485</v>
      </c>
      <c r="J37" s="148">
        <v>8077.0587428968638</v>
      </c>
      <c r="K37" s="148">
        <v>594011.26600193162</v>
      </c>
      <c r="L37" s="148">
        <v>602088.32474482851</v>
      </c>
      <c r="M37" s="148">
        <v>27.95142159729696</v>
      </c>
      <c r="N37" s="148">
        <v>18.711376474201305</v>
      </c>
      <c r="O37" s="148">
        <v>23.09476715596735</v>
      </c>
      <c r="P37" s="148">
        <v>186.25269915733321</v>
      </c>
      <c r="Q37" s="148">
        <v>15.080156180584423</v>
      </c>
      <c r="R37" s="148">
        <v>14.436716158250837</v>
      </c>
      <c r="S37" s="148">
        <v>19137.241492959311</v>
      </c>
      <c r="T37" s="148">
        <v>59.352478419254126</v>
      </c>
      <c r="U37" s="215">
        <v>60.325636763229063</v>
      </c>
      <c r="V37" s="148"/>
      <c r="W37" s="214">
        <v>7034.6553062858802</v>
      </c>
      <c r="X37" s="148">
        <v>0.15261594785712296</v>
      </c>
      <c r="Y37" s="148">
        <v>2.5828313161183005</v>
      </c>
      <c r="Z37" s="148">
        <v>45.719520714926205</v>
      </c>
      <c r="AA37" s="148">
        <v>43092.753581991048</v>
      </c>
      <c r="AB37" s="148">
        <v>1703.9467785554245</v>
      </c>
      <c r="AC37" s="148">
        <v>44796.700360546471</v>
      </c>
      <c r="AD37" s="148">
        <v>0.78146709464502218</v>
      </c>
      <c r="AE37" s="148">
        <v>1.2498209187136327</v>
      </c>
      <c r="AF37" s="148">
        <v>0.55062400855988058</v>
      </c>
      <c r="AG37" s="148">
        <v>6.8937050985224895</v>
      </c>
      <c r="AH37" s="148">
        <v>20.507259529851417</v>
      </c>
      <c r="AI37" s="148">
        <v>40.845128731231789</v>
      </c>
      <c r="AJ37" s="148">
        <v>38469.366232575572</v>
      </c>
      <c r="AK37" s="148">
        <v>36.622657517208317</v>
      </c>
      <c r="AL37" s="215">
        <v>38.289395484250299</v>
      </c>
      <c r="AM37" s="148"/>
      <c r="AN37" s="214">
        <v>96701.258003068942</v>
      </c>
      <c r="AO37" s="148">
        <v>4.6356199733350891</v>
      </c>
      <c r="AP37" s="148">
        <v>72.589294628348185</v>
      </c>
      <c r="AQ37" s="148">
        <v>8.1197373851141421</v>
      </c>
      <c r="AR37" s="148">
        <v>51169.812324887913</v>
      </c>
      <c r="AS37" s="148">
        <v>595715.21278048703</v>
      </c>
      <c r="AT37" s="148">
        <v>646885.02510537498</v>
      </c>
      <c r="AU37" s="148">
        <v>28.732888691941977</v>
      </c>
      <c r="AV37" s="148">
        <v>19.961197392914936</v>
      </c>
      <c r="AW37" s="148">
        <v>23.645391164527233</v>
      </c>
      <c r="AX37" s="148">
        <v>193.14640425585566</v>
      </c>
      <c r="AY37" s="148">
        <v>15.250733095489769</v>
      </c>
      <c r="AZ37" s="148">
        <v>15.308658881511562</v>
      </c>
      <c r="BA37" s="148">
        <v>19827.236046035367</v>
      </c>
      <c r="BB37" s="148">
        <v>58.485511986411041</v>
      </c>
      <c r="BC37" s="215">
        <v>59.483168002164518</v>
      </c>
    </row>
    <row r="38" spans="1:55" s="4" customFormat="1" ht="13.8">
      <c r="A38" s="65" t="s">
        <v>308</v>
      </c>
      <c r="B38" s="111">
        <v>1305</v>
      </c>
      <c r="C38" s="205">
        <v>-98.258654217512372</v>
      </c>
      <c r="D38" s="213">
        <v>0.64488836485036904</v>
      </c>
      <c r="E38" s="142"/>
      <c r="F38" s="214">
        <v>114313.36639560142</v>
      </c>
      <c r="G38" s="148">
        <v>5.1071026230682959</v>
      </c>
      <c r="H38" s="148">
        <v>77.009158130144982</v>
      </c>
      <c r="I38" s="148">
        <v>9.3169686713577953</v>
      </c>
      <c r="J38" s="148">
        <v>8170.7674208374474</v>
      </c>
      <c r="K38" s="148">
        <v>759414.27761331212</v>
      </c>
      <c r="L38" s="148">
        <v>767585.04503414955</v>
      </c>
      <c r="M38" s="148">
        <v>31.535096305914543</v>
      </c>
      <c r="N38" s="148">
        <v>17.751745954880114</v>
      </c>
      <c r="O38" s="148">
        <v>27.492723254852628</v>
      </c>
      <c r="P38" s="148">
        <v>205.00143992677823</v>
      </c>
      <c r="Q38" s="148">
        <v>11.94851624661389</v>
      </c>
      <c r="R38" s="148">
        <v>12.371719894373745</v>
      </c>
      <c r="S38" s="148">
        <v>22166.202677528578</v>
      </c>
      <c r="T38" s="148">
        <v>65.096256262025605</v>
      </c>
      <c r="U38" s="215">
        <v>65.553455289915334</v>
      </c>
      <c r="V38" s="148"/>
      <c r="W38" s="214">
        <v>7631.9540962215597</v>
      </c>
      <c r="X38" s="148">
        <v>7.5221038982328514E-2</v>
      </c>
      <c r="Y38" s="148">
        <v>1.288630762523413</v>
      </c>
      <c r="Z38" s="148">
        <v>18.012310669220533</v>
      </c>
      <c r="AA38" s="148">
        <v>47931.571851842426</v>
      </c>
      <c r="AB38" s="148">
        <v>601.94188254918697</v>
      </c>
      <c r="AC38" s="148">
        <v>48533.513734391614</v>
      </c>
      <c r="AD38" s="148">
        <v>0.33264215408397452</v>
      </c>
      <c r="AE38" s="148">
        <v>0.63823228501618268</v>
      </c>
      <c r="AF38" s="148">
        <v>0.31624326609016645</v>
      </c>
      <c r="AG38" s="148">
        <v>3.4366042728581636</v>
      </c>
      <c r="AH38" s="148">
        <v>11.056354022056363</v>
      </c>
      <c r="AI38" s="148">
        <v>44.712436439814013</v>
      </c>
      <c r="AJ38" s="148">
        <v>83605.320396299416</v>
      </c>
      <c r="AK38" s="148">
        <v>36.074158082879194</v>
      </c>
      <c r="AL38" s="215">
        <v>43.471541071141331</v>
      </c>
      <c r="AM38" s="148"/>
      <c r="AN38" s="214">
        <v>121945.32049182299</v>
      </c>
      <c r="AO38" s="148">
        <v>5.1823236620506234</v>
      </c>
      <c r="AP38" s="148">
        <v>78.297788892668393</v>
      </c>
      <c r="AQ38" s="148">
        <v>9.4076280858138706</v>
      </c>
      <c r="AR38" s="148">
        <v>56102.33927267987</v>
      </c>
      <c r="AS38" s="148">
        <v>760016.21949586133</v>
      </c>
      <c r="AT38" s="148">
        <v>816118.5587685412</v>
      </c>
      <c r="AU38" s="148">
        <v>31.867738459998517</v>
      </c>
      <c r="AV38" s="148">
        <v>18.389978239896298</v>
      </c>
      <c r="AW38" s="148">
        <v>27.808966520942789</v>
      </c>
      <c r="AX38" s="148">
        <v>208.43804419963641</v>
      </c>
      <c r="AY38" s="148">
        <v>11.929300272925438</v>
      </c>
      <c r="AZ38" s="148">
        <v>12.841836533105164</v>
      </c>
      <c r="BA38" s="148">
        <v>23179.174830878554</v>
      </c>
      <c r="BB38" s="148">
        <v>64.626344530000978</v>
      </c>
      <c r="BC38" s="215">
        <v>65.155172178431613</v>
      </c>
    </row>
    <row r="39" spans="1:55" s="4" customFormat="1" ht="13.8">
      <c r="A39" s="65" t="s">
        <v>309</v>
      </c>
      <c r="B39" s="111">
        <v>1310</v>
      </c>
      <c r="C39" s="205">
        <v>-97.227231477250996</v>
      </c>
      <c r="D39" s="213">
        <v>0.63623857333889844</v>
      </c>
      <c r="E39" s="142"/>
      <c r="F39" s="214">
        <v>79958.019504358585</v>
      </c>
      <c r="G39" s="148">
        <v>5.0637493092161048</v>
      </c>
      <c r="H39" s="148">
        <v>79.483021146389191</v>
      </c>
      <c r="I39" s="148">
        <v>6.5766773573541366</v>
      </c>
      <c r="J39" s="148">
        <v>9743.7433240730788</v>
      </c>
      <c r="K39" s="148">
        <v>527153.92610241403</v>
      </c>
      <c r="L39" s="148">
        <v>536897.66942648706</v>
      </c>
      <c r="M39" s="148">
        <v>27.332525990273783</v>
      </c>
      <c r="N39" s="148">
        <v>27.515088358365389</v>
      </c>
      <c r="O39" s="148">
        <v>24.385742645846328</v>
      </c>
      <c r="P39" s="148">
        <v>211.55306317527626</v>
      </c>
      <c r="Q39" s="148">
        <v>7.150744809529801</v>
      </c>
      <c r="R39" s="148">
        <v>14.352223659573458</v>
      </c>
      <c r="S39" s="148">
        <v>15024.288257983777</v>
      </c>
      <c r="T39" s="148">
        <v>49.636251684097864</v>
      </c>
      <c r="U39" s="215">
        <v>52.381494665339659</v>
      </c>
      <c r="V39" s="148"/>
      <c r="W39" s="214">
        <v>8071.0661343620504</v>
      </c>
      <c r="X39" s="148">
        <v>8.3272383038556566E-2</v>
      </c>
      <c r="Y39" s="148">
        <v>1.469719521766675</v>
      </c>
      <c r="Z39" s="148">
        <v>26.131444702190144</v>
      </c>
      <c r="AA39" s="148">
        <v>50623.907177183952</v>
      </c>
      <c r="AB39" s="148">
        <v>705.73534855157095</v>
      </c>
      <c r="AC39" s="148">
        <v>51329.642525735522</v>
      </c>
      <c r="AD39" s="148">
        <v>0.54093225508600951</v>
      </c>
      <c r="AE39" s="148">
        <v>0.62527890468573133</v>
      </c>
      <c r="AF39" s="148">
        <v>0.29720513718618752</v>
      </c>
      <c r="AG39" s="148">
        <v>3.9073215128776684</v>
      </c>
      <c r="AH39" s="148">
        <v>11.354215292788004</v>
      </c>
      <c r="AI39" s="148">
        <v>45.311332858550188</v>
      </c>
      <c r="AJ39" s="148">
        <v>77769.767026046116</v>
      </c>
      <c r="AK39" s="148">
        <v>43.30185623789022</v>
      </c>
      <c r="AL39" s="215">
        <v>40.656156021941911</v>
      </c>
      <c r="AM39" s="148"/>
      <c r="AN39" s="214">
        <v>88029.08563872063</v>
      </c>
      <c r="AO39" s="148">
        <v>5.1470216922546612</v>
      </c>
      <c r="AP39" s="148">
        <v>80.952740668155855</v>
      </c>
      <c r="AQ39" s="148">
        <v>6.6932716727999964</v>
      </c>
      <c r="AR39" s="148">
        <v>60367.650501257027</v>
      </c>
      <c r="AS39" s="148">
        <v>527859.66145096556</v>
      </c>
      <c r="AT39" s="148">
        <v>588227.3119522226</v>
      </c>
      <c r="AU39" s="148">
        <v>27.873458245359803</v>
      </c>
      <c r="AV39" s="148">
        <v>28.140367263051115</v>
      </c>
      <c r="AW39" s="148">
        <v>24.682947783032514</v>
      </c>
      <c r="AX39" s="148">
        <v>215.46038468815397</v>
      </c>
      <c r="AY39" s="148">
        <v>7.2129047754284157</v>
      </c>
      <c r="AZ39" s="148">
        <v>14.852318273925654</v>
      </c>
      <c r="BA39" s="148">
        <v>16162.162208135218</v>
      </c>
      <c r="BB39" s="148">
        <v>49.52194754801242</v>
      </c>
      <c r="BC39" s="215">
        <v>52.190028858792978</v>
      </c>
    </row>
    <row r="40" spans="1:55" s="4" customFormat="1" ht="13.8">
      <c r="A40" s="65" t="s">
        <v>310</v>
      </c>
      <c r="B40" s="111">
        <v>1315</v>
      </c>
      <c r="C40" s="205">
        <v>-98.695452370611363</v>
      </c>
      <c r="D40" s="213">
        <v>0.59526098727632926</v>
      </c>
      <c r="E40" s="142"/>
      <c r="F40" s="214">
        <v>148225.63374979715</v>
      </c>
      <c r="G40" s="148">
        <v>6.9978590650575541</v>
      </c>
      <c r="H40" s="148">
        <v>103.88915333924901</v>
      </c>
      <c r="I40" s="148">
        <v>23.695278603855964</v>
      </c>
      <c r="J40" s="148">
        <v>7922.2948919764149</v>
      </c>
      <c r="K40" s="148">
        <v>987374.95987797249</v>
      </c>
      <c r="L40" s="148">
        <v>995297.25476994889</v>
      </c>
      <c r="M40" s="148">
        <v>36.706634880442195</v>
      </c>
      <c r="N40" s="148">
        <v>22.61446337097869</v>
      </c>
      <c r="O40" s="148">
        <v>44.372301878741759</v>
      </c>
      <c r="P40" s="148">
        <v>276.86137834753424</v>
      </c>
      <c r="Q40" s="148">
        <v>30.225758501617559</v>
      </c>
      <c r="R40" s="148">
        <v>10.089848026480134</v>
      </c>
      <c r="S40" s="148">
        <v>21281.985170361604</v>
      </c>
      <c r="T40" s="148">
        <v>61.877530735907172</v>
      </c>
      <c r="U40" s="215">
        <v>71.42381514283224</v>
      </c>
      <c r="V40" s="148"/>
      <c r="W40" s="214">
        <v>7859.4533868102762</v>
      </c>
      <c r="X40" s="148">
        <v>6.132216889567578E-2</v>
      </c>
      <c r="Y40" s="148">
        <v>1.0459479429065743</v>
      </c>
      <c r="Z40" s="148">
        <v>20.532178535330317</v>
      </c>
      <c r="AA40" s="148">
        <v>49301.404134439232</v>
      </c>
      <c r="AB40" s="148">
        <v>682.17152735110119</v>
      </c>
      <c r="AC40" s="148">
        <v>49983.575661790332</v>
      </c>
      <c r="AD40" s="148">
        <v>0.35111485746589471</v>
      </c>
      <c r="AE40" s="148">
        <v>0.45628469062552329</v>
      </c>
      <c r="AF40" s="148">
        <v>0.23339034218383575</v>
      </c>
      <c r="AG40" s="148">
        <v>2.7789090070349274</v>
      </c>
      <c r="AH40" s="148">
        <v>10.813295276819863</v>
      </c>
      <c r="AI40" s="148">
        <v>42.432701292095011</v>
      </c>
      <c r="AJ40" s="148">
        <v>106481.63260067465</v>
      </c>
      <c r="AK40" s="148">
        <v>38.104162485950944</v>
      </c>
      <c r="AL40" s="215">
        <v>40.481252164463996</v>
      </c>
      <c r="AM40" s="148"/>
      <c r="AN40" s="214">
        <v>156085.08713660747</v>
      </c>
      <c r="AO40" s="148">
        <v>7.0591812339532298</v>
      </c>
      <c r="AP40" s="148">
        <v>104.93510128215559</v>
      </c>
      <c r="AQ40" s="148">
        <v>23.676967026342219</v>
      </c>
      <c r="AR40" s="148">
        <v>57223.699026415648</v>
      </c>
      <c r="AS40" s="148">
        <v>988057.13140532363</v>
      </c>
      <c r="AT40" s="148">
        <v>1045280.8304317393</v>
      </c>
      <c r="AU40" s="148">
        <v>37.057749737908082</v>
      </c>
      <c r="AV40" s="148">
        <v>23.070748061604213</v>
      </c>
      <c r="AW40" s="148">
        <v>44.60569222092559</v>
      </c>
      <c r="AX40" s="148">
        <v>279.64028735456918</v>
      </c>
      <c r="AY40" s="148">
        <v>29.955782572718146</v>
      </c>
      <c r="AZ40" s="148">
        <v>10.369863300733771</v>
      </c>
      <c r="BA40" s="148">
        <v>22128.651685691337</v>
      </c>
      <c r="BB40" s="148">
        <v>61.595583635856876</v>
      </c>
      <c r="BC40" s="215">
        <v>71.137000614423329</v>
      </c>
    </row>
    <row r="41" spans="1:55" s="4" customFormat="1" ht="13.8">
      <c r="A41" s="65" t="s">
        <v>311</v>
      </c>
      <c r="B41" s="111">
        <v>1320</v>
      </c>
      <c r="C41" s="205">
        <v>-99.022507574664544</v>
      </c>
      <c r="D41" s="213">
        <v>0.58369207816886859</v>
      </c>
      <c r="E41" s="142"/>
      <c r="F41" s="214">
        <v>87020.435010021116</v>
      </c>
      <c r="G41" s="148">
        <v>7.7045267775405692</v>
      </c>
      <c r="H41" s="148">
        <v>121.09659738674426</v>
      </c>
      <c r="I41" s="148">
        <v>1.7150189730042937</v>
      </c>
      <c r="J41" s="148">
        <v>7707.4113822681365</v>
      </c>
      <c r="K41" s="148">
        <v>576612.57351696515</v>
      </c>
      <c r="L41" s="148">
        <v>584319.98489923333</v>
      </c>
      <c r="M41" s="148">
        <v>67.219862532498681</v>
      </c>
      <c r="N41" s="148">
        <v>34.563487545081991</v>
      </c>
      <c r="O41" s="148">
        <v>19.148530950137609</v>
      </c>
      <c r="P41" s="148">
        <v>322.88812234400785</v>
      </c>
      <c r="Q41" s="148">
        <v>5.1395651174487753</v>
      </c>
      <c r="R41" s="148">
        <v>12.521120932310364</v>
      </c>
      <c r="S41" s="148">
        <v>10713.22873536372</v>
      </c>
      <c r="T41" s="148">
        <v>66.749460323933036</v>
      </c>
      <c r="U41" s="215">
        <v>40.05477945611505</v>
      </c>
      <c r="V41" s="148"/>
      <c r="W41" s="214">
        <v>7175.1394972586777</v>
      </c>
      <c r="X41" s="148">
        <v>0.11831096354572009</v>
      </c>
      <c r="Y41" s="148">
        <v>1.9358436033308439</v>
      </c>
      <c r="Z41" s="148">
        <v>34.709354075266674</v>
      </c>
      <c r="AA41" s="148">
        <v>45030.12177996894</v>
      </c>
      <c r="AB41" s="148">
        <v>600.23167442953059</v>
      </c>
      <c r="AC41" s="148">
        <v>45630.353454398472</v>
      </c>
      <c r="AD41" s="148">
        <v>0.46278793213467129</v>
      </c>
      <c r="AE41" s="148">
        <v>0.88484606235463803</v>
      </c>
      <c r="AF41" s="148">
        <v>0.58639531873682871</v>
      </c>
      <c r="AG41" s="148">
        <v>5.1638582663137882</v>
      </c>
      <c r="AH41" s="148">
        <v>78.138426267080163</v>
      </c>
      <c r="AI41" s="148">
        <v>36.291654554966598</v>
      </c>
      <c r="AJ41" s="148">
        <v>52311.98815277942</v>
      </c>
      <c r="AK41" s="148">
        <v>31.660583748031556</v>
      </c>
      <c r="AL41" s="215">
        <v>47.727529736369995</v>
      </c>
      <c r="AM41" s="148"/>
      <c r="AN41" s="214">
        <v>94195.574507279773</v>
      </c>
      <c r="AO41" s="148">
        <v>7.822837741086289</v>
      </c>
      <c r="AP41" s="148">
        <v>123.03244099007507</v>
      </c>
      <c r="AQ41" s="148">
        <v>1.8496697960451425</v>
      </c>
      <c r="AR41" s="148">
        <v>52737.53316223708</v>
      </c>
      <c r="AS41" s="148">
        <v>577212.80519139464</v>
      </c>
      <c r="AT41" s="148">
        <v>629950.33835363167</v>
      </c>
      <c r="AU41" s="148">
        <v>67.682650464633355</v>
      </c>
      <c r="AV41" s="148">
        <v>35.448333607436631</v>
      </c>
      <c r="AW41" s="148">
        <v>19.734926268874439</v>
      </c>
      <c r="AX41" s="148">
        <v>328.05198061032161</v>
      </c>
      <c r="AY41" s="148">
        <v>5.5356045607523052</v>
      </c>
      <c r="AZ41" s="148">
        <v>12.880750495920088</v>
      </c>
      <c r="BA41" s="148">
        <v>11368.033797922339</v>
      </c>
      <c r="BB41" s="148">
        <v>66.348437325185017</v>
      </c>
      <c r="BC41" s="215">
        <v>40.258306167922242</v>
      </c>
    </row>
    <row r="42" spans="1:55" s="4" customFormat="1" ht="13.8">
      <c r="A42" s="65" t="s">
        <v>312</v>
      </c>
      <c r="B42" s="111">
        <v>1325</v>
      </c>
      <c r="C42" s="205">
        <v>-99.076972293026827</v>
      </c>
      <c r="D42" s="213">
        <v>0.60278832242253488</v>
      </c>
      <c r="E42" s="142"/>
      <c r="F42" s="214">
        <v>112502.41638157191</v>
      </c>
      <c r="G42" s="148">
        <v>5.4503624858995039</v>
      </c>
      <c r="H42" s="148">
        <v>82.107285123849849</v>
      </c>
      <c r="I42" s="148">
        <v>14.480773060806984</v>
      </c>
      <c r="J42" s="148">
        <v>8158.1831706043768</v>
      </c>
      <c r="K42" s="148">
        <v>747266.79526850779</v>
      </c>
      <c r="L42" s="148">
        <v>755424.97843911219</v>
      </c>
      <c r="M42" s="148">
        <v>31.843442694131024</v>
      </c>
      <c r="N42" s="148">
        <v>15.020027062227888</v>
      </c>
      <c r="O42" s="148">
        <v>34.977298377448527</v>
      </c>
      <c r="P42" s="148">
        <v>218.51485091726587</v>
      </c>
      <c r="Q42" s="148">
        <v>18.433302968514283</v>
      </c>
      <c r="R42" s="148">
        <v>10.927599546349137</v>
      </c>
      <c r="S42" s="148">
        <v>20465.958508480402</v>
      </c>
      <c r="T42" s="148">
        <v>68.347401260101762</v>
      </c>
      <c r="U42" s="215">
        <v>73.978241517434384</v>
      </c>
      <c r="V42" s="148"/>
      <c r="W42" s="214">
        <v>9441.7698946794135</v>
      </c>
      <c r="X42" s="148">
        <v>8.7614288158955694E-2</v>
      </c>
      <c r="Y42" s="148">
        <v>1.5279155170392129</v>
      </c>
      <c r="Z42" s="148">
        <v>16.087926925974863</v>
      </c>
      <c r="AA42" s="148">
        <v>50063.501005249862</v>
      </c>
      <c r="AB42" s="148">
        <v>10501.788121341335</v>
      </c>
      <c r="AC42" s="148">
        <v>60565.289126591197</v>
      </c>
      <c r="AD42" s="148">
        <v>0.54823549951775985</v>
      </c>
      <c r="AE42" s="148">
        <v>0.74221462537333993</v>
      </c>
      <c r="AF42" s="148">
        <v>0.2361488026506878</v>
      </c>
      <c r="AG42" s="148">
        <v>4.0760191365365728</v>
      </c>
      <c r="AH42" s="148">
        <v>4.8202213220615633</v>
      </c>
      <c r="AI42" s="148">
        <v>38.696173790797211</v>
      </c>
      <c r="AJ42" s="148">
        <v>87964.874456914302</v>
      </c>
      <c r="AK42" s="148">
        <v>37.187761744011539</v>
      </c>
      <c r="AL42" s="215">
        <v>30.104221747227683</v>
      </c>
      <c r="AM42" s="148"/>
      <c r="AN42" s="214">
        <v>121944.18627625132</v>
      </c>
      <c r="AO42" s="148">
        <v>5.5379767740584604</v>
      </c>
      <c r="AP42" s="148">
        <v>83.635200640889025</v>
      </c>
      <c r="AQ42" s="148">
        <v>14.495962490369804</v>
      </c>
      <c r="AR42" s="148">
        <v>58221.684175854236</v>
      </c>
      <c r="AS42" s="148">
        <v>757768.58338984917</v>
      </c>
      <c r="AT42" s="148">
        <v>815990.26756570337</v>
      </c>
      <c r="AU42" s="148">
        <v>32.391678193648779</v>
      </c>
      <c r="AV42" s="148">
        <v>15.762241687601227</v>
      </c>
      <c r="AW42" s="148">
        <v>35.213447180099223</v>
      </c>
      <c r="AX42" s="148">
        <v>222.59087005380243</v>
      </c>
      <c r="AY42" s="148">
        <v>17.902966485692687</v>
      </c>
      <c r="AZ42" s="148">
        <v>11.367800011073669</v>
      </c>
      <c r="BA42" s="148">
        <v>21701.978984229427</v>
      </c>
      <c r="BB42" s="148">
        <v>67.614527961477066</v>
      </c>
      <c r="BC42" s="215">
        <v>73.211161121057927</v>
      </c>
    </row>
    <row r="43" spans="1:55" s="4" customFormat="1" ht="13.8">
      <c r="A43" s="65" t="s">
        <v>313</v>
      </c>
      <c r="B43" s="111">
        <v>1330</v>
      </c>
      <c r="C43" s="205">
        <v>-99.370562927353063</v>
      </c>
      <c r="D43" s="213">
        <v>0.6358791111721126</v>
      </c>
      <c r="E43" s="142"/>
      <c r="F43" s="214">
        <v>101250.23651349953</v>
      </c>
      <c r="G43" s="148">
        <v>4.4027826412672582</v>
      </c>
      <c r="H43" s="148">
        <v>67.897532228132064</v>
      </c>
      <c r="I43" s="148">
        <v>11.027119948921657</v>
      </c>
      <c r="J43" s="148">
        <v>8553.6866453763196</v>
      </c>
      <c r="K43" s="148">
        <v>671315.77923121699</v>
      </c>
      <c r="L43" s="148">
        <v>679869.46587659325</v>
      </c>
      <c r="M43" s="148">
        <v>31.69747758578935</v>
      </c>
      <c r="N43" s="148">
        <v>16.550397760311913</v>
      </c>
      <c r="O43" s="148">
        <v>19.365905624616012</v>
      </c>
      <c r="P43" s="148">
        <v>180.52879519181511</v>
      </c>
      <c r="Q43" s="148">
        <v>14.406606742179788</v>
      </c>
      <c r="R43" s="148">
        <v>16.527842829131622</v>
      </c>
      <c r="S43" s="148">
        <v>22294.655175164604</v>
      </c>
      <c r="T43" s="148">
        <v>67.02047500968618</v>
      </c>
      <c r="U43" s="215">
        <v>60.382144404765228</v>
      </c>
      <c r="V43" s="148"/>
      <c r="W43" s="214">
        <v>7948.4168982938254</v>
      </c>
      <c r="X43" s="148">
        <v>6.8791090414771341E-2</v>
      </c>
      <c r="Y43" s="148">
        <v>1.2539659165299624</v>
      </c>
      <c r="Z43" s="148">
        <v>14.488570221544029</v>
      </c>
      <c r="AA43" s="148">
        <v>50293.872536721698</v>
      </c>
      <c r="AB43" s="148">
        <v>230.89291524339546</v>
      </c>
      <c r="AC43" s="148">
        <v>50524.76545196509</v>
      </c>
      <c r="AD43" s="148">
        <v>0.4213388969429927</v>
      </c>
      <c r="AE43" s="148">
        <v>0.63609329009862081</v>
      </c>
      <c r="AF43" s="148">
        <v>0.19241002596307785</v>
      </c>
      <c r="AG43" s="148">
        <v>3.337078708722526</v>
      </c>
      <c r="AH43" s="148">
        <v>6.5659563112870831</v>
      </c>
      <c r="AI43" s="148">
        <v>59.460977903604608</v>
      </c>
      <c r="AJ43" s="148">
        <v>89631.272613924928</v>
      </c>
      <c r="AK43" s="148">
        <v>35.633731248476806</v>
      </c>
      <c r="AL43" s="215">
        <v>30.197550732382723</v>
      </c>
      <c r="AM43" s="148"/>
      <c r="AN43" s="214">
        <v>109198.65341179336</v>
      </c>
      <c r="AO43" s="148">
        <v>4.4715737316820281</v>
      </c>
      <c r="AP43" s="148">
        <v>69.151498144662042</v>
      </c>
      <c r="AQ43" s="148">
        <v>11.055206131215852</v>
      </c>
      <c r="AR43" s="148">
        <v>58847.559182098019</v>
      </c>
      <c r="AS43" s="148">
        <v>671546.67214646039</v>
      </c>
      <c r="AT43" s="148">
        <v>730394.23132855841</v>
      </c>
      <c r="AU43" s="148">
        <v>32.118816482732342</v>
      </c>
      <c r="AV43" s="148">
        <v>17.186491050410538</v>
      </c>
      <c r="AW43" s="148">
        <v>19.558315650579086</v>
      </c>
      <c r="AX43" s="148">
        <v>183.86587390053765</v>
      </c>
      <c r="AY43" s="148">
        <v>14.225960471894554</v>
      </c>
      <c r="AZ43" s="148">
        <v>17.188506969060455</v>
      </c>
      <c r="BA43" s="148">
        <v>23516.782955623949</v>
      </c>
      <c r="BB43" s="148">
        <v>66.454321448524695</v>
      </c>
      <c r="BC43" s="215">
        <v>59.780188839161752</v>
      </c>
    </row>
    <row r="44" spans="1:55" s="4" customFormat="1" ht="13.8">
      <c r="A44" s="65" t="s">
        <v>314</v>
      </c>
      <c r="B44" s="111">
        <v>1335</v>
      </c>
      <c r="C44" s="205">
        <v>-99.068713244626636</v>
      </c>
      <c r="D44" s="213">
        <v>0.60002762424722356</v>
      </c>
      <c r="E44" s="142"/>
      <c r="F44" s="214">
        <v>91542.747404775451</v>
      </c>
      <c r="G44" s="148">
        <v>2.9568736609644293</v>
      </c>
      <c r="H44" s="148">
        <v>46.828616379851638</v>
      </c>
      <c r="I44" s="148">
        <v>7.8385820372003288</v>
      </c>
      <c r="J44" s="148">
        <v>7441.418704102769</v>
      </c>
      <c r="K44" s="148">
        <v>607244.73834662768</v>
      </c>
      <c r="L44" s="148">
        <v>614686.15705073043</v>
      </c>
      <c r="M44" s="148">
        <v>17.813901458389957</v>
      </c>
      <c r="N44" s="148">
        <v>14.181175717855933</v>
      </c>
      <c r="O44" s="148">
        <v>14.590660944123766</v>
      </c>
      <c r="P44" s="148">
        <v>124.38392078138698</v>
      </c>
      <c r="Q44" s="148">
        <v>12.298595230540371</v>
      </c>
      <c r="R44" s="148">
        <v>15.438578003245324</v>
      </c>
      <c r="S44" s="148">
        <v>29255.727162162762</v>
      </c>
      <c r="T44" s="148">
        <v>53.007821470946212</v>
      </c>
      <c r="U44" s="215">
        <v>55.781859081299686</v>
      </c>
      <c r="V44" s="148"/>
      <c r="W44" s="214">
        <v>7333.2622110767634</v>
      </c>
      <c r="X44" s="148">
        <v>6.5936842348508592E-2</v>
      </c>
      <c r="Y44" s="148">
        <v>1.2411521570077713</v>
      </c>
      <c r="Z44" s="148">
        <v>10.777199650368441</v>
      </c>
      <c r="AA44" s="148">
        <v>46255.64872363639</v>
      </c>
      <c r="AB44" s="148">
        <v>367.08889956393028</v>
      </c>
      <c r="AC44" s="148">
        <v>46622.737623200323</v>
      </c>
      <c r="AD44" s="148">
        <v>0.57138776936153257</v>
      </c>
      <c r="AE44" s="148">
        <v>0.54326976428567275</v>
      </c>
      <c r="AF44" s="148">
        <v>0.12557834671620313</v>
      </c>
      <c r="AG44" s="148">
        <v>3.3114298005703002</v>
      </c>
      <c r="AH44" s="148">
        <v>9.2093563022528997</v>
      </c>
      <c r="AI44" s="148">
        <v>55.190865420326972</v>
      </c>
      <c r="AJ44" s="148">
        <v>83349.677737940132</v>
      </c>
      <c r="AK44" s="148">
        <v>48.166746192117344</v>
      </c>
      <c r="AL44" s="215">
        <v>24.829655212729719</v>
      </c>
      <c r="AM44" s="148"/>
      <c r="AN44" s="214">
        <v>98876.009615852221</v>
      </c>
      <c r="AO44" s="148">
        <v>3.0228105033129369</v>
      </c>
      <c r="AP44" s="148">
        <v>48.069768536859399</v>
      </c>
      <c r="AQ44" s="148">
        <v>7.860281875138396</v>
      </c>
      <c r="AR44" s="148">
        <v>53697.067427739159</v>
      </c>
      <c r="AS44" s="148">
        <v>607611.82724619156</v>
      </c>
      <c r="AT44" s="148">
        <v>661308.89467393071</v>
      </c>
      <c r="AU44" s="148">
        <v>18.385289227751489</v>
      </c>
      <c r="AV44" s="148">
        <v>14.724445482141606</v>
      </c>
      <c r="AW44" s="148">
        <v>14.716239290839971</v>
      </c>
      <c r="AX44" s="148">
        <v>127.69535058195729</v>
      </c>
      <c r="AY44" s="148">
        <v>12.256967142348108</v>
      </c>
      <c r="AZ44" s="148">
        <v>16.30919951402046</v>
      </c>
      <c r="BA44" s="148">
        <v>30658.50587846565</v>
      </c>
      <c r="BB44" s="148">
        <v>52.864758153225132</v>
      </c>
      <c r="BC44" s="215">
        <v>55.1821435374911</v>
      </c>
    </row>
    <row r="45" spans="1:55" s="4" customFormat="1" ht="13.8">
      <c r="A45" s="65" t="s">
        <v>315</v>
      </c>
      <c r="B45" s="111">
        <v>1340</v>
      </c>
      <c r="C45" s="205">
        <v>-99.733410026451736</v>
      </c>
      <c r="D45" s="213">
        <v>0.54631281047003355</v>
      </c>
      <c r="E45" s="142"/>
      <c r="F45" s="214">
        <v>123108.94959972336</v>
      </c>
      <c r="G45" s="148">
        <v>11.719342240529965</v>
      </c>
      <c r="H45" s="148">
        <v>177.77658346099608</v>
      </c>
      <c r="I45" s="148">
        <v>5.7790973366288299</v>
      </c>
      <c r="J45" s="148">
        <v>7436.0550591440406</v>
      </c>
      <c r="K45" s="148">
        <v>819209.08366932743</v>
      </c>
      <c r="L45" s="148">
        <v>826645.13872847147</v>
      </c>
      <c r="M45" s="148">
        <v>93.668815031985346</v>
      </c>
      <c r="N45" s="148">
        <v>44.151734387763099</v>
      </c>
      <c r="O45" s="148">
        <v>39.702705198883748</v>
      </c>
      <c r="P45" s="148">
        <v>473.98708983174788</v>
      </c>
      <c r="Q45" s="148">
        <v>23.164871580566999</v>
      </c>
      <c r="R45" s="148">
        <v>6.1639201959279539</v>
      </c>
      <c r="S45" s="148">
        <v>10324.625556805126</v>
      </c>
      <c r="T45" s="148">
        <v>68.866981040192172</v>
      </c>
      <c r="U45" s="215">
        <v>52.756254374138564</v>
      </c>
      <c r="V45" s="148"/>
      <c r="W45" s="214">
        <v>7654.4253124652005</v>
      </c>
      <c r="X45" s="148">
        <v>7.2152796196855273E-2</v>
      </c>
      <c r="Y45" s="148">
        <v>1.311266003500331</v>
      </c>
      <c r="Z45" s="148">
        <v>19.586379806035513</v>
      </c>
      <c r="AA45" s="148">
        <v>47707.558482036911</v>
      </c>
      <c r="AB45" s="148">
        <v>989.52372946114519</v>
      </c>
      <c r="AC45" s="148">
        <v>48697.082211498055</v>
      </c>
      <c r="AD45" s="148">
        <v>0.43674241252216184</v>
      </c>
      <c r="AE45" s="148">
        <v>0.58260143760868766</v>
      </c>
      <c r="AF45" s="148">
        <v>0.28662495020944523</v>
      </c>
      <c r="AG45" s="148">
        <v>3.4869366969085864</v>
      </c>
      <c r="AH45" s="148">
        <v>28.064249453010405</v>
      </c>
      <c r="AI45" s="148">
        <v>57.781280897417695</v>
      </c>
      <c r="AJ45" s="148">
        <v>82676.214611998803</v>
      </c>
      <c r="AK45" s="148">
        <v>40.463813462615526</v>
      </c>
      <c r="AL45" s="215">
        <v>43.013147803147334</v>
      </c>
      <c r="AM45" s="148"/>
      <c r="AN45" s="214">
        <v>130763.37491218859</v>
      </c>
      <c r="AO45" s="148">
        <v>11.791495036726817</v>
      </c>
      <c r="AP45" s="148">
        <v>179.08784946449637</v>
      </c>
      <c r="AQ45" s="148">
        <v>5.8153623778159833</v>
      </c>
      <c r="AR45" s="148">
        <v>55143.613541180952</v>
      </c>
      <c r="AS45" s="148">
        <v>820198.60739878856</v>
      </c>
      <c r="AT45" s="148">
        <v>875342.22093996953</v>
      </c>
      <c r="AU45" s="148">
        <v>94.105557444507497</v>
      </c>
      <c r="AV45" s="148">
        <v>44.734335825371801</v>
      </c>
      <c r="AW45" s="148">
        <v>39.989330149093192</v>
      </c>
      <c r="AX45" s="148">
        <v>477.47402652865657</v>
      </c>
      <c r="AY45" s="148">
        <v>23.200701511891019</v>
      </c>
      <c r="AZ45" s="148">
        <v>6.4787895414938328</v>
      </c>
      <c r="BA45" s="148">
        <v>10853.000707994763</v>
      </c>
      <c r="BB45" s="148">
        <v>68.705810257051141</v>
      </c>
      <c r="BC45" s="215">
        <v>52.6688956536848</v>
      </c>
    </row>
    <row r="46" spans="1:55" s="4" customFormat="1" ht="13.8">
      <c r="A46" s="65" t="s">
        <v>316</v>
      </c>
      <c r="B46" s="111">
        <v>1345</v>
      </c>
      <c r="C46" s="205">
        <v>-99.170623552308541</v>
      </c>
      <c r="D46" s="213">
        <v>0.62697253852314261</v>
      </c>
      <c r="E46" s="142"/>
      <c r="F46" s="214">
        <v>95010.453149046691</v>
      </c>
      <c r="G46" s="148">
        <v>4.5186522690887552</v>
      </c>
      <c r="H46" s="148">
        <v>70.865022126267135</v>
      </c>
      <c r="I46" s="148">
        <v>6.3945654753016132</v>
      </c>
      <c r="J46" s="148">
        <v>7370.9218504168803</v>
      </c>
      <c r="K46" s="148">
        <v>630599.9931757733</v>
      </c>
      <c r="L46" s="148">
        <v>637970.91502619023</v>
      </c>
      <c r="M46" s="148">
        <v>31.144406591186172</v>
      </c>
      <c r="N46" s="148">
        <v>20.691481897669359</v>
      </c>
      <c r="O46" s="148">
        <v>18.809722603717606</v>
      </c>
      <c r="P46" s="148">
        <v>188.62378161717027</v>
      </c>
      <c r="Q46" s="148">
        <v>11.360143517729975</v>
      </c>
      <c r="R46" s="148">
        <v>13.8456351144109</v>
      </c>
      <c r="S46" s="148">
        <v>20022.861298690284</v>
      </c>
      <c r="T46" s="148">
        <v>60.310416847658509</v>
      </c>
      <c r="U46" s="215">
        <v>53.290968136753548</v>
      </c>
      <c r="V46" s="148"/>
      <c r="W46" s="214">
        <v>7104.3723735043586</v>
      </c>
      <c r="X46" s="148">
        <v>5.9313681190565549E-2</v>
      </c>
      <c r="Y46" s="148">
        <v>1.0249866833066512</v>
      </c>
      <c r="Z46" s="148">
        <v>17.069126613988608</v>
      </c>
      <c r="AA46" s="148">
        <v>44742.251410740319</v>
      </c>
      <c r="AB46" s="148">
        <v>429.21343985985533</v>
      </c>
      <c r="AC46" s="148">
        <v>45171.464850600176</v>
      </c>
      <c r="AD46" s="148">
        <v>0.33225561165261452</v>
      </c>
      <c r="AE46" s="148">
        <v>0.51843336375059013</v>
      </c>
      <c r="AF46" s="148">
        <v>0.17070269133014862</v>
      </c>
      <c r="AG46" s="148">
        <v>2.7271157501780534</v>
      </c>
      <c r="AH46" s="148">
        <v>11.26549799705014</v>
      </c>
      <c r="AI46" s="148">
        <v>45.60153796634701</v>
      </c>
      <c r="AJ46" s="148">
        <v>98057.837074973257</v>
      </c>
      <c r="AK46" s="148">
        <v>35.201535303015767</v>
      </c>
      <c r="AL46" s="215">
        <v>30.821655578326645</v>
      </c>
      <c r="AM46" s="148"/>
      <c r="AN46" s="214">
        <v>102114.82552255105</v>
      </c>
      <c r="AO46" s="148">
        <v>4.5779659502793191</v>
      </c>
      <c r="AP46" s="148">
        <v>71.890008809573786</v>
      </c>
      <c r="AQ46" s="148">
        <v>6.447468235529529</v>
      </c>
      <c r="AR46" s="148">
        <v>52113.173261157201</v>
      </c>
      <c r="AS46" s="148">
        <v>631029.2066156331</v>
      </c>
      <c r="AT46" s="148">
        <v>683142.37987679034</v>
      </c>
      <c r="AU46" s="148">
        <v>31.476662202838792</v>
      </c>
      <c r="AV46" s="148">
        <v>21.209915261419951</v>
      </c>
      <c r="AW46" s="148">
        <v>18.980425295047752</v>
      </c>
      <c r="AX46" s="148">
        <v>191.35089736734835</v>
      </c>
      <c r="AY46" s="148">
        <v>11.358891426394214</v>
      </c>
      <c r="AZ46" s="148">
        <v>14.256779863297592</v>
      </c>
      <c r="BA46" s="148">
        <v>21135.008743160939</v>
      </c>
      <c r="BB46" s="148">
        <v>59.94453366791187</v>
      </c>
      <c r="BC46" s="215">
        <v>52.930574997354043</v>
      </c>
    </row>
    <row r="47" spans="1:55" s="4" customFormat="1" ht="13.8">
      <c r="A47" s="65" t="s">
        <v>317</v>
      </c>
      <c r="B47" s="111">
        <v>1350</v>
      </c>
      <c r="C47" s="205">
        <v>-98.233519464366054</v>
      </c>
      <c r="D47" s="213">
        <v>0.54908586675905058</v>
      </c>
      <c r="E47" s="142"/>
      <c r="F47" s="214">
        <v>199863.08506578286</v>
      </c>
      <c r="G47" s="148">
        <v>4.1696254628005329</v>
      </c>
      <c r="H47" s="148">
        <v>63.665712004411603</v>
      </c>
      <c r="I47" s="148">
        <v>8.3259568997832041</v>
      </c>
      <c r="J47" s="148">
        <v>9175.2600662308323</v>
      </c>
      <c r="K47" s="148">
        <v>1332854.2854549307</v>
      </c>
      <c r="L47" s="148">
        <v>1342029.5455211615</v>
      </c>
      <c r="M47" s="148">
        <v>22.169205206012059</v>
      </c>
      <c r="N47" s="148">
        <v>17.408561715504181</v>
      </c>
      <c r="O47" s="148">
        <v>23.835330657778936</v>
      </c>
      <c r="P47" s="148">
        <v>169.31297053671813</v>
      </c>
      <c r="Q47" s="148">
        <v>15.026791182630934</v>
      </c>
      <c r="R47" s="148">
        <v>12.250811266753885</v>
      </c>
      <c r="S47" s="148">
        <v>46923.841004622387</v>
      </c>
      <c r="T47" s="148">
        <v>57.216519957963371</v>
      </c>
      <c r="U47" s="215">
        <v>63.040033848285006</v>
      </c>
      <c r="V47" s="148"/>
      <c r="W47" s="214">
        <v>10086.172811376355</v>
      </c>
      <c r="X47" s="148">
        <v>6.6622095965571781E-2</v>
      </c>
      <c r="Y47" s="148">
        <v>1.1195717174702993</v>
      </c>
      <c r="Z47" s="148">
        <v>9.6425525401473813</v>
      </c>
      <c r="AA47" s="148">
        <v>61585.074101852915</v>
      </c>
      <c r="AB47" s="148">
        <v>2655.0514322059998</v>
      </c>
      <c r="AC47" s="148">
        <v>64240.125534058912</v>
      </c>
      <c r="AD47" s="148">
        <v>0.4920475922174552</v>
      </c>
      <c r="AE47" s="148">
        <v>0.5170287857597875</v>
      </c>
      <c r="AF47" s="148">
        <v>0.1099411993928575</v>
      </c>
      <c r="AG47" s="148">
        <v>2.9877769315781673</v>
      </c>
      <c r="AH47" s="148">
        <v>4.5527944759241548</v>
      </c>
      <c r="AI47" s="148">
        <v>38.743717443473102</v>
      </c>
      <c r="AJ47" s="148">
        <v>127285.78868863228</v>
      </c>
      <c r="AK47" s="148">
        <v>44.695741728120353</v>
      </c>
      <c r="AL47" s="215">
        <v>21.193134790765622</v>
      </c>
      <c r="AM47" s="148"/>
      <c r="AN47" s="214">
        <v>209949.25787715919</v>
      </c>
      <c r="AO47" s="148">
        <v>4.236247558766105</v>
      </c>
      <c r="AP47" s="148">
        <v>64.785283721881896</v>
      </c>
      <c r="AQ47" s="148">
        <v>8.3338739311716417</v>
      </c>
      <c r="AR47" s="148">
        <v>70760.334168083747</v>
      </c>
      <c r="AS47" s="148">
        <v>1335509.3368871368</v>
      </c>
      <c r="AT47" s="148">
        <v>1406269.6710552205</v>
      </c>
      <c r="AU47" s="148">
        <v>22.661252798229516</v>
      </c>
      <c r="AV47" s="148">
        <v>17.925590501263969</v>
      </c>
      <c r="AW47" s="148">
        <v>23.945271857171793</v>
      </c>
      <c r="AX47" s="148">
        <v>172.30074746829627</v>
      </c>
      <c r="AY47" s="148">
        <v>14.790057909207391</v>
      </c>
      <c r="AZ47" s="148">
        <v>12.668751472782148</v>
      </c>
      <c r="BA47" s="148">
        <v>48317.355408912234</v>
      </c>
      <c r="BB47" s="148">
        <v>56.921449719774408</v>
      </c>
      <c r="BC47" s="215">
        <v>62.436563236534383</v>
      </c>
    </row>
    <row r="48" spans="1:55" s="4" customFormat="1" ht="13.8">
      <c r="A48" s="65" t="s">
        <v>318</v>
      </c>
      <c r="B48" s="111">
        <v>1355</v>
      </c>
      <c r="C48" s="205">
        <v>-97.877669455595253</v>
      </c>
      <c r="D48" s="213">
        <v>0.60423496704488555</v>
      </c>
      <c r="E48" s="142"/>
      <c r="F48" s="214">
        <v>98147.442586830599</v>
      </c>
      <c r="G48" s="148">
        <v>3.7568594349613944</v>
      </c>
      <c r="H48" s="148">
        <v>56.987999511138128</v>
      </c>
      <c r="I48" s="148">
        <v>6.3074117410190231</v>
      </c>
      <c r="J48" s="148">
        <v>6813.4686820579118</v>
      </c>
      <c r="K48" s="148">
        <v>652221.52882894012</v>
      </c>
      <c r="L48" s="148">
        <v>659034.99751099804</v>
      </c>
      <c r="M48" s="148">
        <v>23.13928917851586</v>
      </c>
      <c r="N48" s="148">
        <v>14.341932286077334</v>
      </c>
      <c r="O48" s="148">
        <v>19.266597469157045</v>
      </c>
      <c r="P48" s="148">
        <v>151.51667655311314</v>
      </c>
      <c r="Q48" s="148">
        <v>9.2983100289774612</v>
      </c>
      <c r="R48" s="148">
        <v>12.326423747565766</v>
      </c>
      <c r="S48" s="148">
        <v>25749.556247014621</v>
      </c>
      <c r="T48" s="148">
        <v>61.778183846666948</v>
      </c>
      <c r="U48" s="215">
        <v>62.237364298817447</v>
      </c>
      <c r="V48" s="148"/>
      <c r="W48" s="214">
        <v>6598.5824957092982</v>
      </c>
      <c r="X48" s="148">
        <v>4.7441827158977858E-2</v>
      </c>
      <c r="Y48" s="148">
        <v>0.87631059238648268</v>
      </c>
      <c r="Z48" s="148">
        <v>6.1221369913999455</v>
      </c>
      <c r="AA48" s="148">
        <v>41074.118318798442</v>
      </c>
      <c r="AB48" s="148">
        <v>908.72692110478147</v>
      </c>
      <c r="AC48" s="148">
        <v>41982.845239903225</v>
      </c>
      <c r="AD48" s="148">
        <v>0.34066973847068038</v>
      </c>
      <c r="AE48" s="148">
        <v>0.44717969927883799</v>
      </c>
      <c r="AF48" s="148">
        <v>8.7766937698931638E-2</v>
      </c>
      <c r="AG48" s="148">
        <v>2.3378957224473615</v>
      </c>
      <c r="AH48" s="148">
        <v>2.7059846958072904</v>
      </c>
      <c r="AI48" s="148">
        <v>56.653851325591539</v>
      </c>
      <c r="AJ48" s="148">
        <v>106308.60967573502</v>
      </c>
      <c r="AK48" s="148">
        <v>40.465386871437538</v>
      </c>
      <c r="AL48" s="215">
        <v>21.941277742908476</v>
      </c>
      <c r="AM48" s="148"/>
      <c r="AN48" s="214">
        <v>104746.02508253991</v>
      </c>
      <c r="AO48" s="148">
        <v>3.8043012621203727</v>
      </c>
      <c r="AP48" s="148">
        <v>57.864310103524609</v>
      </c>
      <c r="AQ48" s="148">
        <v>6.3066094178273673</v>
      </c>
      <c r="AR48" s="148">
        <v>47887.587000856351</v>
      </c>
      <c r="AS48" s="148">
        <v>653130.25575004495</v>
      </c>
      <c r="AT48" s="148">
        <v>701017.84275090136</v>
      </c>
      <c r="AU48" s="148">
        <v>23.479958916986547</v>
      </c>
      <c r="AV48" s="148">
        <v>14.78911198535617</v>
      </c>
      <c r="AW48" s="148">
        <v>19.354364406855979</v>
      </c>
      <c r="AX48" s="148">
        <v>153.85457227556051</v>
      </c>
      <c r="AY48" s="148">
        <v>9.204048943988731</v>
      </c>
      <c r="AZ48" s="148">
        <v>12.880838363631611</v>
      </c>
      <c r="BA48" s="148">
        <v>26973.690594338997</v>
      </c>
      <c r="BB48" s="148">
        <v>61.407820033750539</v>
      </c>
      <c r="BC48" s="215">
        <v>61.707439599796984</v>
      </c>
    </row>
    <row r="49" spans="1:55" s="117" customFormat="1" ht="13.8">
      <c r="A49" s="116" t="s">
        <v>243</v>
      </c>
      <c r="B49" s="117">
        <v>1360</v>
      </c>
      <c r="C49" s="207">
        <v>-99.080845515247546</v>
      </c>
      <c r="D49" s="217">
        <v>0.58205289853682995</v>
      </c>
      <c r="E49" s="144"/>
      <c r="F49" s="207">
        <v>94264.069545892067</v>
      </c>
      <c r="G49" s="144">
        <v>4.759469578105568</v>
      </c>
      <c r="H49" s="144">
        <v>73.045735884094483</v>
      </c>
      <c r="I49" s="144">
        <v>9.9359066812941954</v>
      </c>
      <c r="J49" s="144">
        <v>6757.8942747093115</v>
      </c>
      <c r="K49" s="144">
        <v>626201.24557850999</v>
      </c>
      <c r="L49" s="144">
        <v>632959.13985321927</v>
      </c>
      <c r="M49" s="144">
        <v>20.697719601730522</v>
      </c>
      <c r="N49" s="144">
        <v>22.317125693647398</v>
      </c>
      <c r="O49" s="144">
        <v>29.737478836919134</v>
      </c>
      <c r="P49" s="144">
        <v>194.24870543323314</v>
      </c>
      <c r="Q49" s="144">
        <v>17.469058397001323</v>
      </c>
      <c r="R49" s="144">
        <v>9.0173842902504671</v>
      </c>
      <c r="S49" s="144">
        <v>19290.311868868601</v>
      </c>
      <c r="T49" s="144">
        <v>45.81597337454722</v>
      </c>
      <c r="U49" s="217">
        <v>61.751136201610315</v>
      </c>
      <c r="V49" s="144"/>
      <c r="W49" s="207">
        <v>6812.8156559903691</v>
      </c>
      <c r="X49" s="144">
        <v>6.5127632946101979E-2</v>
      </c>
      <c r="Y49" s="144">
        <v>1.0864235130656879</v>
      </c>
      <c r="Z49" s="144">
        <v>36.259931484089172</v>
      </c>
      <c r="AA49" s="144">
        <v>42688.894253521459</v>
      </c>
      <c r="AB49" s="144">
        <v>641.06950361175632</v>
      </c>
      <c r="AC49" s="144">
        <v>43329.963757133213</v>
      </c>
      <c r="AD49" s="144">
        <v>0.35383714580350478</v>
      </c>
      <c r="AE49" s="144">
        <v>0.43909017473033418</v>
      </c>
      <c r="AF49" s="144">
        <v>0.28665890649226078</v>
      </c>
      <c r="AG49" s="144">
        <v>2.8824952261596861</v>
      </c>
      <c r="AH49" s="144">
        <v>26.040169789760785</v>
      </c>
      <c r="AI49" s="144">
        <v>38.726735994047658</v>
      </c>
      <c r="AJ49" s="144">
        <v>88990.046926800409</v>
      </c>
      <c r="AK49" s="144">
        <v>44.696959253290565</v>
      </c>
      <c r="AL49" s="217">
        <v>48.690710874796601</v>
      </c>
      <c r="AM49" s="144"/>
      <c r="AN49" s="207">
        <v>101076.88520188244</v>
      </c>
      <c r="AO49" s="144">
        <v>4.8245972110516719</v>
      </c>
      <c r="AP49" s="144">
        <v>74.132159397160152</v>
      </c>
      <c r="AQ49" s="144">
        <v>10.047561235218684</v>
      </c>
      <c r="AR49" s="144">
        <v>49446.788528230769</v>
      </c>
      <c r="AS49" s="144">
        <v>626842.31508212176</v>
      </c>
      <c r="AT49" s="144">
        <v>676289.1036103525</v>
      </c>
      <c r="AU49" s="144">
        <v>21.051556747534026</v>
      </c>
      <c r="AV49" s="144">
        <v>22.756215868377737</v>
      </c>
      <c r="AW49" s="144">
        <v>30.024137743411394</v>
      </c>
      <c r="AX49" s="144">
        <v>197.13120065939285</v>
      </c>
      <c r="AY49" s="144">
        <v>17.557518395318478</v>
      </c>
      <c r="AZ49" s="144">
        <v>9.4173973964244393</v>
      </c>
      <c r="BA49" s="144">
        <v>20309.476531271372</v>
      </c>
      <c r="BB49" s="144">
        <v>45.797505723795673</v>
      </c>
      <c r="BC49" s="217">
        <v>61.586490219509713</v>
      </c>
    </row>
    <row r="50" spans="1:55" s="117" customFormat="1" ht="13.8">
      <c r="A50" s="116" t="s">
        <v>244</v>
      </c>
      <c r="B50" s="117">
        <v>1360</v>
      </c>
      <c r="C50" s="207">
        <v>-100</v>
      </c>
      <c r="D50" s="217">
        <v>0.49102748148121483</v>
      </c>
      <c r="E50" s="144"/>
      <c r="F50" s="207">
        <v>71961.49465085812</v>
      </c>
      <c r="G50" s="144">
        <v>5.3326868401375975</v>
      </c>
      <c r="H50" s="144">
        <v>80.837824171997653</v>
      </c>
      <c r="I50" s="144">
        <v>4.923269364274689</v>
      </c>
      <c r="J50" s="144">
        <v>9369.9495356603347</v>
      </c>
      <c r="K50" s="144">
        <v>473833.09883882146</v>
      </c>
      <c r="L50" s="144">
        <v>483203.04837448179</v>
      </c>
      <c r="M50" s="144">
        <v>39.500495824705666</v>
      </c>
      <c r="N50" s="144">
        <v>18.003488010184686</v>
      </c>
      <c r="O50" s="144">
        <v>23.103835866198661</v>
      </c>
      <c r="P50" s="144">
        <v>215.22287860190767</v>
      </c>
      <c r="Q50" s="144">
        <v>13.2927922941952</v>
      </c>
      <c r="R50" s="144">
        <v>7.0796429039497513</v>
      </c>
      <c r="S50" s="144">
        <v>13291.161538955354</v>
      </c>
      <c r="T50" s="144">
        <v>69.551103892507271</v>
      </c>
      <c r="U50" s="217">
        <v>60.518381157619046</v>
      </c>
      <c r="V50" s="144"/>
      <c r="W50" s="207">
        <v>8677.9988840177648</v>
      </c>
      <c r="X50" s="144">
        <v>0.30173968499072878</v>
      </c>
      <c r="Y50" s="144">
        <v>4.8387099422548641</v>
      </c>
      <c r="Z50" s="144">
        <v>69.99499791177206</v>
      </c>
      <c r="AA50" s="144">
        <v>53718.363348731276</v>
      </c>
      <c r="AB50" s="144">
        <v>1511.5196058815513</v>
      </c>
      <c r="AC50" s="144">
        <v>55229.882954612825</v>
      </c>
      <c r="AD50" s="144">
        <v>1.3259031543838153</v>
      </c>
      <c r="AE50" s="144">
        <v>1.7139266015062495</v>
      </c>
      <c r="AF50" s="144">
        <v>1.7912475262663552</v>
      </c>
      <c r="AG50" s="144">
        <v>12.89897634335764</v>
      </c>
      <c r="AH50" s="144">
        <v>29.294875643082015</v>
      </c>
      <c r="AI50" s="144">
        <v>35.045735520237606</v>
      </c>
      <c r="AJ50" s="144">
        <v>25347.818182461997</v>
      </c>
      <c r="AK50" s="144">
        <v>39.146707118586129</v>
      </c>
      <c r="AL50" s="217">
        <v>58.4830493878965</v>
      </c>
      <c r="AM50" s="144"/>
      <c r="AN50" s="207">
        <v>80639.493534875903</v>
      </c>
      <c r="AO50" s="144">
        <v>5.6344265251283261</v>
      </c>
      <c r="AP50" s="144">
        <v>85.676534114252519</v>
      </c>
      <c r="AQ50" s="144">
        <v>5.6490265316195156</v>
      </c>
      <c r="AR50" s="144">
        <v>63088.312884391613</v>
      </c>
      <c r="AS50" s="144">
        <v>475344.618444703</v>
      </c>
      <c r="AT50" s="144">
        <v>538432.93132909457</v>
      </c>
      <c r="AU50" s="144">
        <v>40.826398979089475</v>
      </c>
      <c r="AV50" s="144">
        <v>19.717414611690941</v>
      </c>
      <c r="AW50" s="144">
        <v>24.895083392465022</v>
      </c>
      <c r="AX50" s="144">
        <v>228.12185494526531</v>
      </c>
      <c r="AY50" s="144">
        <v>14.378169911891353</v>
      </c>
      <c r="AZ50" s="144">
        <v>8.5788329027454377</v>
      </c>
      <c r="BA50" s="144">
        <v>13972.895995576759</v>
      </c>
      <c r="BB50" s="144">
        <v>68.24922079250571</v>
      </c>
      <c r="BC50" s="217">
        <v>60.358895805697358</v>
      </c>
    </row>
    <row r="51" spans="1:55" s="4" customFormat="1" ht="13.8">
      <c r="A51" s="65" t="s">
        <v>319</v>
      </c>
      <c r="B51" s="111">
        <v>1365</v>
      </c>
      <c r="C51" s="205">
        <v>-95.407082640070101</v>
      </c>
      <c r="D51" s="213">
        <v>0.4967304757689775</v>
      </c>
      <c r="E51" s="142"/>
      <c r="F51" s="214">
        <v>112897.74789207219</v>
      </c>
      <c r="G51" s="148">
        <v>5.8603400852582448</v>
      </c>
      <c r="H51" s="148">
        <v>88.235990888476309</v>
      </c>
      <c r="I51" s="148">
        <v>8.1344353257360602</v>
      </c>
      <c r="J51" s="148">
        <v>9642.3631203875921</v>
      </c>
      <c r="K51" s="148">
        <v>748437.16539330303</v>
      </c>
      <c r="L51" s="148">
        <v>758079.52851369057</v>
      </c>
      <c r="M51" s="148">
        <v>36.228053150337779</v>
      </c>
      <c r="N51" s="148">
        <v>17.210428671562333</v>
      </c>
      <c r="O51" s="148">
        <v>34.60685649845982</v>
      </c>
      <c r="P51" s="148">
        <v>235.081053315361</v>
      </c>
      <c r="Q51" s="148">
        <v>13.615050456727806</v>
      </c>
      <c r="R51" s="148">
        <v>9.1419661183064616</v>
      </c>
      <c r="S51" s="148">
        <v>19090.56789353682</v>
      </c>
      <c r="T51" s="148">
        <v>68.37550326720816</v>
      </c>
      <c r="U51" s="215">
        <v>70.438455767201248</v>
      </c>
      <c r="V51" s="148"/>
      <c r="W51" s="214">
        <v>8685.9945913053689</v>
      </c>
      <c r="X51" s="148">
        <v>1.1474927288182482</v>
      </c>
      <c r="Y51" s="148">
        <v>16.358995111481345</v>
      </c>
      <c r="Z51" s="148">
        <v>290.24368101428769</v>
      </c>
      <c r="AA51" s="148">
        <v>54607.903701810625</v>
      </c>
      <c r="AB51" s="148">
        <v>625.31704336776249</v>
      </c>
      <c r="AC51" s="148">
        <v>55233.220745178391</v>
      </c>
      <c r="AD51" s="148">
        <v>2.7644808859645864</v>
      </c>
      <c r="AE51" s="148">
        <v>3.3194713270717178</v>
      </c>
      <c r="AF51" s="148">
        <v>10.178508706572282</v>
      </c>
      <c r="AG51" s="148">
        <v>43.420770655354922</v>
      </c>
      <c r="AH51" s="148">
        <v>13.723165750691829</v>
      </c>
      <c r="AI51" s="148">
        <v>14.971351028656191</v>
      </c>
      <c r="AJ51" s="148">
        <v>7530.5127448522326</v>
      </c>
      <c r="AK51" s="148">
        <v>46.171951450895918</v>
      </c>
      <c r="AL51" s="215">
        <v>81.239996974980684</v>
      </c>
      <c r="AM51" s="148"/>
      <c r="AN51" s="214">
        <v>121583.74248337756</v>
      </c>
      <c r="AO51" s="148">
        <v>7.0078328140764912</v>
      </c>
      <c r="AP51" s="148">
        <v>104.59498599995766</v>
      </c>
      <c r="AQ51" s="148">
        <v>13.618870388109581</v>
      </c>
      <c r="AR51" s="148">
        <v>64250.266822198217</v>
      </c>
      <c r="AS51" s="148">
        <v>749062.48243667081</v>
      </c>
      <c r="AT51" s="148">
        <v>813312.74925886898</v>
      </c>
      <c r="AU51" s="148">
        <v>38.992534036302374</v>
      </c>
      <c r="AV51" s="148">
        <v>20.52989999863405</v>
      </c>
      <c r="AW51" s="148">
        <v>44.785365205032093</v>
      </c>
      <c r="AX51" s="148">
        <v>278.50182397071592</v>
      </c>
      <c r="AY51" s="148">
        <v>13.659637457847129</v>
      </c>
      <c r="AZ51" s="148">
        <v>10.094009651357803</v>
      </c>
      <c r="BA51" s="148">
        <v>17288.258320774137</v>
      </c>
      <c r="BB51" s="148">
        <v>66.306529903402193</v>
      </c>
      <c r="BC51" s="215">
        <v>72.772236913530762</v>
      </c>
    </row>
    <row r="52" spans="1:55" s="4" customFormat="1" ht="13.8">
      <c r="A52" s="65" t="s">
        <v>320</v>
      </c>
      <c r="B52" s="111">
        <v>1370</v>
      </c>
      <c r="C52" s="205">
        <v>-94.510927813075483</v>
      </c>
      <c r="D52" s="213">
        <v>0.549365990084835</v>
      </c>
      <c r="E52" s="142"/>
      <c r="F52" s="214">
        <v>92608.91819808213</v>
      </c>
      <c r="G52" s="148">
        <v>3.6963154890055052</v>
      </c>
      <c r="H52" s="148">
        <v>56.438688585186128</v>
      </c>
      <c r="I52" s="148">
        <v>7.0307615089486193</v>
      </c>
      <c r="J52" s="148">
        <v>9305.848494450649</v>
      </c>
      <c r="K52" s="148">
        <v>612539.37299641082</v>
      </c>
      <c r="L52" s="148">
        <v>621845.2214908615</v>
      </c>
      <c r="M52" s="148">
        <v>26.061605140749997</v>
      </c>
      <c r="N52" s="148">
        <v>13.406518085475867</v>
      </c>
      <c r="O52" s="148">
        <v>16.755973872423269</v>
      </c>
      <c r="P52" s="148">
        <v>150.11833925339317</v>
      </c>
      <c r="Q52" s="148">
        <v>9.881365402318572</v>
      </c>
      <c r="R52" s="148">
        <v>13.615002433028319</v>
      </c>
      <c r="S52" s="148">
        <v>24522.811333610523</v>
      </c>
      <c r="T52" s="148">
        <v>67.307736895340909</v>
      </c>
      <c r="U52" s="215">
        <v>60.877481958313084</v>
      </c>
      <c r="V52" s="148"/>
      <c r="W52" s="214">
        <v>8718.0657371780362</v>
      </c>
      <c r="X52" s="148">
        <v>0.24516200990004217</v>
      </c>
      <c r="Y52" s="148">
        <v>3.7087878070298967</v>
      </c>
      <c r="Z52" s="148">
        <v>132.37015574910131</v>
      </c>
      <c r="AA52" s="148">
        <v>54500.43218352527</v>
      </c>
      <c r="AB52" s="148">
        <v>954.22140458716183</v>
      </c>
      <c r="AC52" s="148">
        <v>55454.653588112429</v>
      </c>
      <c r="AD52" s="148">
        <v>0.76683245394262534</v>
      </c>
      <c r="AE52" s="148">
        <v>0.80234966037450262</v>
      </c>
      <c r="AF52" s="148">
        <v>2.1155902311787544</v>
      </c>
      <c r="AG52" s="148">
        <v>9.8383421624740048</v>
      </c>
      <c r="AH52" s="148">
        <v>18.947160762344851</v>
      </c>
      <c r="AI52" s="148">
        <v>23.836482821561905</v>
      </c>
      <c r="AJ52" s="148">
        <v>33368.584241135148</v>
      </c>
      <c r="AK52" s="148">
        <v>47.160210118710808</v>
      </c>
      <c r="AL52" s="215">
        <v>79.860124536260059</v>
      </c>
      <c r="AM52" s="148"/>
      <c r="AN52" s="214">
        <v>101326.98393526018</v>
      </c>
      <c r="AO52" s="148">
        <v>3.9414774989055483</v>
      </c>
      <c r="AP52" s="148">
        <v>60.147476392216028</v>
      </c>
      <c r="AQ52" s="148">
        <v>8.5574242363314159</v>
      </c>
      <c r="AR52" s="148">
        <v>63806.280677975919</v>
      </c>
      <c r="AS52" s="148">
        <v>613493.59440099797</v>
      </c>
      <c r="AT52" s="148">
        <v>677299.87507897394</v>
      </c>
      <c r="AU52" s="148">
        <v>26.828437594692616</v>
      </c>
      <c r="AV52" s="148">
        <v>14.208867745850371</v>
      </c>
      <c r="AW52" s="148">
        <v>18.871564103602026</v>
      </c>
      <c r="AX52" s="148">
        <v>159.95668141586717</v>
      </c>
      <c r="AY52" s="148">
        <v>10.860429934522841</v>
      </c>
      <c r="AZ52" s="148">
        <v>14.249346710829059</v>
      </c>
      <c r="BA52" s="148">
        <v>25066.882014406343</v>
      </c>
      <c r="BB52" s="148">
        <v>66.678252407626303</v>
      </c>
      <c r="BC52" s="215">
        <v>62.622910112974914</v>
      </c>
    </row>
    <row r="53" spans="1:55" s="4" customFormat="1" ht="13.8">
      <c r="A53" s="65" t="s">
        <v>321</v>
      </c>
      <c r="B53" s="111">
        <v>1375</v>
      </c>
      <c r="C53" s="205">
        <v>-97.114480927952357</v>
      </c>
      <c r="D53" s="213">
        <v>0.55992680083692425</v>
      </c>
      <c r="E53" s="142"/>
      <c r="F53" s="214">
        <v>89425.731280888082</v>
      </c>
      <c r="G53" s="148">
        <v>4.343113186641518</v>
      </c>
      <c r="H53" s="148">
        <v>67.368821075022737</v>
      </c>
      <c r="I53" s="148">
        <v>11.265051437232543</v>
      </c>
      <c r="J53" s="148">
        <v>10145.388120351905</v>
      </c>
      <c r="K53" s="148">
        <v>590325.54661623074</v>
      </c>
      <c r="L53" s="148">
        <v>600470.93473658268</v>
      </c>
      <c r="M53" s="148">
        <v>27.310824134371611</v>
      </c>
      <c r="N53" s="148">
        <v>15.944739080183437</v>
      </c>
      <c r="O53" s="148">
        <v>23.962073006720548</v>
      </c>
      <c r="P53" s="148">
        <v>179.47108871080584</v>
      </c>
      <c r="Q53" s="148">
        <v>9.9116085366553932</v>
      </c>
      <c r="R53" s="148">
        <v>15.226221961709015</v>
      </c>
      <c r="S53" s="148">
        <v>19807.022730934921</v>
      </c>
      <c r="T53" s="148">
        <v>63.719905166766566</v>
      </c>
      <c r="U53" s="215">
        <v>65.208056509034677</v>
      </c>
      <c r="V53" s="148"/>
      <c r="W53" s="214">
        <v>8910.4948721317214</v>
      </c>
      <c r="X53" s="148">
        <v>0.19436866417827314</v>
      </c>
      <c r="Y53" s="148">
        <v>2.7808102971784092</v>
      </c>
      <c r="Z53" s="148">
        <v>117.99163470607972</v>
      </c>
      <c r="AA53" s="148">
        <v>55868.989196830429</v>
      </c>
      <c r="AB53" s="148">
        <v>800.31137006667677</v>
      </c>
      <c r="AC53" s="148">
        <v>56669.300566897109</v>
      </c>
      <c r="AD53" s="148">
        <v>0.50243562200128322</v>
      </c>
      <c r="AE53" s="148">
        <v>0.37577110908928013</v>
      </c>
      <c r="AF53" s="148">
        <v>1.9013973293084354</v>
      </c>
      <c r="AG53" s="148">
        <v>7.4215428412653264</v>
      </c>
      <c r="AH53" s="148">
        <v>339.3845825897381</v>
      </c>
      <c r="AI53" s="148">
        <v>13.356725395329882</v>
      </c>
      <c r="AJ53" s="148">
        <v>45203.843261630122</v>
      </c>
      <c r="AK53" s="148">
        <v>51.367418755871306</v>
      </c>
      <c r="AL53" s="215">
        <v>86.671821956680475</v>
      </c>
      <c r="AM53" s="148"/>
      <c r="AN53" s="214">
        <v>98336.226153019816</v>
      </c>
      <c r="AO53" s="148">
        <v>4.5374818508197912</v>
      </c>
      <c r="AP53" s="148">
        <v>70.149631372201156</v>
      </c>
      <c r="AQ53" s="148">
        <v>13.123096785352528</v>
      </c>
      <c r="AR53" s="148">
        <v>66014.377317182341</v>
      </c>
      <c r="AS53" s="148">
        <v>591125.85798629746</v>
      </c>
      <c r="AT53" s="148">
        <v>657140.23530347983</v>
      </c>
      <c r="AU53" s="148">
        <v>27.813259756372897</v>
      </c>
      <c r="AV53" s="148">
        <v>16.320510189272714</v>
      </c>
      <c r="AW53" s="148">
        <v>25.863470336028985</v>
      </c>
      <c r="AX53" s="148">
        <v>186.89263155207115</v>
      </c>
      <c r="AY53" s="148">
        <v>11.687651799360328</v>
      </c>
      <c r="AZ53" s="148">
        <v>15.146007513619194</v>
      </c>
      <c r="BA53" s="148">
        <v>20815.535426353668</v>
      </c>
      <c r="BB53" s="148">
        <v>63.50037947076801</v>
      </c>
      <c r="BC53" s="215">
        <v>66.48605582039329</v>
      </c>
    </row>
    <row r="54" spans="1:55" s="4" customFormat="1" ht="13.8">
      <c r="A54" s="65" t="s">
        <v>322</v>
      </c>
      <c r="B54" s="111">
        <v>1380</v>
      </c>
      <c r="C54" s="205">
        <v>-87.70226537216827</v>
      </c>
      <c r="D54" s="213">
        <v>0.5902507191078723</v>
      </c>
      <c r="E54" s="142"/>
      <c r="F54" s="214">
        <v>114475.99577233732</v>
      </c>
      <c r="G54" s="148">
        <v>2.3500754821877434</v>
      </c>
      <c r="H54" s="148">
        <v>36.194814622596589</v>
      </c>
      <c r="I54" s="148">
        <v>17.861636861779758</v>
      </c>
      <c r="J54" s="148">
        <v>8883.6433737832467</v>
      </c>
      <c r="K54" s="148">
        <v>759793.41636872257</v>
      </c>
      <c r="L54" s="148">
        <v>768677.05974250578</v>
      </c>
      <c r="M54" s="148">
        <v>10.015566684459575</v>
      </c>
      <c r="N54" s="148">
        <v>8.8180138710595006</v>
      </c>
      <c r="O54" s="148">
        <v>17.156629300889843</v>
      </c>
      <c r="P54" s="148">
        <v>96.093860316611824</v>
      </c>
      <c r="Q54" s="148">
        <v>13.507397801365316</v>
      </c>
      <c r="R54" s="148">
        <v>18.729454527471358</v>
      </c>
      <c r="S54" s="148">
        <v>47355.452041184923</v>
      </c>
      <c r="T54" s="148">
        <v>50.695824204723316</v>
      </c>
      <c r="U54" s="215">
        <v>71.090588000140372</v>
      </c>
      <c r="V54" s="148"/>
      <c r="W54" s="214">
        <v>9664.1215066417753</v>
      </c>
      <c r="X54" s="148">
        <v>0.29834800397377609</v>
      </c>
      <c r="Y54" s="148">
        <v>4.9901355294707521</v>
      </c>
      <c r="Z54" s="148">
        <v>63.734864799483901</v>
      </c>
      <c r="AA54" s="148">
        <v>59001.4881666156</v>
      </c>
      <c r="AB54" s="148">
        <v>2550.9114155631223</v>
      </c>
      <c r="AC54" s="148">
        <v>61552.399582178725</v>
      </c>
      <c r="AD54" s="148">
        <v>1.7153828254471573</v>
      </c>
      <c r="AE54" s="148">
        <v>1.5582842828151129</v>
      </c>
      <c r="AF54" s="148">
        <v>1.7138185223065852</v>
      </c>
      <c r="AG54" s="148">
        <v>13.316586633618844</v>
      </c>
      <c r="AH54" s="148">
        <v>17.332285164892422</v>
      </c>
      <c r="AI54" s="148">
        <v>39.933054323636988</v>
      </c>
      <c r="AJ54" s="148">
        <v>27363.634206874325</v>
      </c>
      <c r="AK54" s="148">
        <v>46.873580981276909</v>
      </c>
      <c r="AL54" s="215">
        <v>60.522547913018443</v>
      </c>
      <c r="AM54" s="148"/>
      <c r="AN54" s="214">
        <v>124140.1172789791</v>
      </c>
      <c r="AO54" s="148">
        <v>2.6484234861615197</v>
      </c>
      <c r="AP54" s="148">
        <v>41.184950152067337</v>
      </c>
      <c r="AQ54" s="148">
        <v>19.82791883126685</v>
      </c>
      <c r="AR54" s="148">
        <v>67885.131540398841</v>
      </c>
      <c r="AS54" s="148">
        <v>762344.32778428565</v>
      </c>
      <c r="AT54" s="148">
        <v>830229.45932468446</v>
      </c>
      <c r="AU54" s="148">
        <v>11.730949509906736</v>
      </c>
      <c r="AV54" s="148">
        <v>10.376298153874615</v>
      </c>
      <c r="AW54" s="148">
        <v>18.870447823196429</v>
      </c>
      <c r="AX54" s="148">
        <v>109.41044695023066</v>
      </c>
      <c r="AY54" s="148">
        <v>13.930973185402873</v>
      </c>
      <c r="AZ54" s="148">
        <v>21.128086367480403</v>
      </c>
      <c r="BA54" s="148">
        <v>44922.203831576342</v>
      </c>
      <c r="BB54" s="148">
        <v>50.181369828370933</v>
      </c>
      <c r="BC54" s="215">
        <v>69.935412707399124</v>
      </c>
    </row>
    <row r="55" spans="1:55" s="4" customFormat="1" ht="13.8">
      <c r="A55" s="65" t="s">
        <v>323</v>
      </c>
      <c r="B55" s="111">
        <v>1385</v>
      </c>
      <c r="C55" s="205">
        <v>-76.827739347933246</v>
      </c>
      <c r="D55" s="213">
        <v>0.62677382853500019</v>
      </c>
      <c r="E55" s="142"/>
      <c r="F55" s="214">
        <v>81315.866660284475</v>
      </c>
      <c r="G55" s="148">
        <v>3.1225880563495036</v>
      </c>
      <c r="H55" s="148">
        <v>47.166893852792953</v>
      </c>
      <c r="I55" s="148">
        <v>11.012449116835922</v>
      </c>
      <c r="J55" s="148">
        <v>9381.7398599318803</v>
      </c>
      <c r="K55" s="148">
        <v>536633.52625007788</v>
      </c>
      <c r="L55" s="148">
        <v>546015.26611000975</v>
      </c>
      <c r="M55" s="148">
        <v>16.302598464614167</v>
      </c>
      <c r="N55" s="148">
        <v>9.5531229665620394</v>
      </c>
      <c r="O55" s="148">
        <v>21.088665725165789</v>
      </c>
      <c r="P55" s="148">
        <v>125.34151370743312</v>
      </c>
      <c r="Q55" s="148">
        <v>14.767120625174718</v>
      </c>
      <c r="R55" s="148">
        <v>12.784307631561893</v>
      </c>
      <c r="S55" s="148">
        <v>25788.825104795</v>
      </c>
      <c r="T55" s="148">
        <v>65.296974522886813</v>
      </c>
      <c r="U55" s="215">
        <v>74.017696301265573</v>
      </c>
      <c r="V55" s="148"/>
      <c r="W55" s="214">
        <v>9630.9692588778344</v>
      </c>
      <c r="X55" s="148">
        <v>0.36317119757088223</v>
      </c>
      <c r="Y55" s="148">
        <v>5.5766593535573321</v>
      </c>
      <c r="Z55" s="148">
        <v>80.015221703976124</v>
      </c>
      <c r="AA55" s="148">
        <v>60650.303362992687</v>
      </c>
      <c r="AB55" s="148">
        <v>586.15818473312459</v>
      </c>
      <c r="AC55" s="148">
        <v>61236.461547725812</v>
      </c>
      <c r="AD55" s="148">
        <v>1.1971664096397001</v>
      </c>
      <c r="AE55" s="148">
        <v>1.4975728248209297</v>
      </c>
      <c r="AF55" s="148">
        <v>2.8565058154484739</v>
      </c>
      <c r="AG55" s="148">
        <v>14.821824283257309</v>
      </c>
      <c r="AH55" s="148">
        <v>33.174839766086421</v>
      </c>
      <c r="AI55" s="148">
        <v>26.651695903111861</v>
      </c>
      <c r="AJ55" s="148">
        <v>24458.517752908338</v>
      </c>
      <c r="AK55" s="148">
        <v>44.20310301068973</v>
      </c>
      <c r="AL55" s="215">
        <v>74.171555920639264</v>
      </c>
      <c r="AM55" s="148"/>
      <c r="AN55" s="214">
        <v>90946.835919162302</v>
      </c>
      <c r="AO55" s="148">
        <v>3.4857592539203854</v>
      </c>
      <c r="AP55" s="148">
        <v>52.743553206350263</v>
      </c>
      <c r="AQ55" s="148">
        <v>13.624914400437287</v>
      </c>
      <c r="AR55" s="148">
        <v>70032.043222924563</v>
      </c>
      <c r="AS55" s="148">
        <v>537219.684434811</v>
      </c>
      <c r="AT55" s="148">
        <v>607251.72765773558</v>
      </c>
      <c r="AU55" s="148">
        <v>17.49976487425387</v>
      </c>
      <c r="AV55" s="148">
        <v>11.050695791382969</v>
      </c>
      <c r="AW55" s="148">
        <v>23.945171540614258</v>
      </c>
      <c r="AX55" s="148">
        <v>140.16333799069045</v>
      </c>
      <c r="AY55" s="148">
        <v>16.845352850684975</v>
      </c>
      <c r="AZ55" s="148">
        <v>14.229210811141316</v>
      </c>
      <c r="BA55" s="148">
        <v>25648.149361087329</v>
      </c>
      <c r="BB55" s="148">
        <v>63.575128267424255</v>
      </c>
      <c r="BC55" s="215">
        <v>74.037035157488361</v>
      </c>
    </row>
    <row r="56" spans="1:55" s="4" customFormat="1" ht="13.8">
      <c r="A56" s="65" t="s">
        <v>324</v>
      </c>
      <c r="B56" s="111">
        <v>1390</v>
      </c>
      <c r="C56" s="205">
        <v>-92.501712190056779</v>
      </c>
      <c r="D56" s="213">
        <v>0.6438659203152175</v>
      </c>
      <c r="E56" s="142"/>
      <c r="F56" s="214">
        <v>57513.416837621604</v>
      </c>
      <c r="G56" s="148">
        <v>2.7122867390821761</v>
      </c>
      <c r="H56" s="148">
        <v>43.161950880511156</v>
      </c>
      <c r="I56" s="148">
        <v>5.3533716902155</v>
      </c>
      <c r="J56" s="148">
        <v>8975.9861715800071</v>
      </c>
      <c r="K56" s="148">
        <v>377211.91158131376</v>
      </c>
      <c r="L56" s="148">
        <v>386187.89775289374</v>
      </c>
      <c r="M56" s="148">
        <v>14.9241734938298</v>
      </c>
      <c r="N56" s="148">
        <v>14.277120146213571</v>
      </c>
      <c r="O56" s="148">
        <v>13.806193763342076</v>
      </c>
      <c r="P56" s="148">
        <v>114.82999136703914</v>
      </c>
      <c r="Q56" s="148">
        <v>5.7232191002398398</v>
      </c>
      <c r="R56" s="148">
        <v>18.124150678264773</v>
      </c>
      <c r="S56" s="148">
        <v>19909.714591804561</v>
      </c>
      <c r="T56" s="148">
        <v>49.395085948256828</v>
      </c>
      <c r="U56" s="215">
        <v>54.115060839528198</v>
      </c>
      <c r="V56" s="148"/>
      <c r="W56" s="214">
        <v>8959.0049642137528</v>
      </c>
      <c r="X56" s="148">
        <v>0.22756645015499796</v>
      </c>
      <c r="Y56" s="148">
        <v>3.6477750404422262</v>
      </c>
      <c r="Z56" s="148">
        <v>62.167644557940164</v>
      </c>
      <c r="AA56" s="148">
        <v>56494.770960696886</v>
      </c>
      <c r="AB56" s="148">
        <v>464.84086954908236</v>
      </c>
      <c r="AC56" s="148">
        <v>56959.611830245965</v>
      </c>
      <c r="AD56" s="148">
        <v>0.92873330213301364</v>
      </c>
      <c r="AE56" s="148">
        <v>1.2786132513884456</v>
      </c>
      <c r="AF56" s="148">
        <v>1.4284415803709554</v>
      </c>
      <c r="AG56" s="148">
        <v>9.707554317492745</v>
      </c>
      <c r="AH56" s="148">
        <v>24.462359455829027</v>
      </c>
      <c r="AI56" s="148">
        <v>33.750965471736748</v>
      </c>
      <c r="AJ56" s="148">
        <v>34735.92740320076</v>
      </c>
      <c r="AK56" s="148">
        <v>37.430962112573511</v>
      </c>
      <c r="AL56" s="215">
        <v>60.627693390631833</v>
      </c>
      <c r="AM56" s="148"/>
      <c r="AN56" s="214">
        <v>66472.421801835371</v>
      </c>
      <c r="AO56" s="148">
        <v>2.9398531892371746</v>
      </c>
      <c r="AP56" s="148">
        <v>46.809725920953383</v>
      </c>
      <c r="AQ56" s="148">
        <v>6.6110811592339749</v>
      </c>
      <c r="AR56" s="148">
        <v>65470.757132276893</v>
      </c>
      <c r="AS56" s="148">
        <v>377676.75245086284</v>
      </c>
      <c r="AT56" s="148">
        <v>443147.50958313973</v>
      </c>
      <c r="AU56" s="148">
        <v>15.852906795962811</v>
      </c>
      <c r="AV56" s="148">
        <v>15.555733397602017</v>
      </c>
      <c r="AW56" s="148">
        <v>15.234635343713032</v>
      </c>
      <c r="AX56" s="148">
        <v>124.53754568453188</v>
      </c>
      <c r="AY56" s="148">
        <v>6.809021592045374</v>
      </c>
      <c r="AZ56" s="148">
        <v>19.334070260108604</v>
      </c>
      <c r="BA56" s="148">
        <v>21065.400336197803</v>
      </c>
      <c r="BB56" s="148">
        <v>48.630683693206691</v>
      </c>
      <c r="BC56" s="215">
        <v>54.698207582308754</v>
      </c>
    </row>
    <row r="57" spans="1:55" s="4" customFormat="1" ht="13.8">
      <c r="A57" s="65" t="s">
        <v>325</v>
      </c>
      <c r="B57" s="111">
        <v>1395</v>
      </c>
      <c r="C57" s="205">
        <v>-90.858177457969816</v>
      </c>
      <c r="D57" s="213">
        <v>0.7054595214694197</v>
      </c>
      <c r="E57" s="142"/>
      <c r="F57" s="214">
        <v>76995.482322662996</v>
      </c>
      <c r="G57" s="148">
        <v>5.7651047163134823</v>
      </c>
      <c r="H57" s="148">
        <v>87.336049755535157</v>
      </c>
      <c r="I57" s="148">
        <v>7.9616491222028349</v>
      </c>
      <c r="J57" s="148">
        <v>8802.7710070004887</v>
      </c>
      <c r="K57" s="148">
        <v>508202.21825680474</v>
      </c>
      <c r="L57" s="148">
        <v>517004.98926380521</v>
      </c>
      <c r="M57" s="148">
        <v>27.887187548730857</v>
      </c>
      <c r="N57" s="148">
        <v>15.672298366482686</v>
      </c>
      <c r="O57" s="148">
        <v>43.546868036004149</v>
      </c>
      <c r="P57" s="148">
        <v>232.57396504975125</v>
      </c>
      <c r="Q57" s="148">
        <v>12.359328385154472</v>
      </c>
      <c r="R57" s="148">
        <v>11.997879340234032</v>
      </c>
      <c r="S57" s="148">
        <v>13159.983473588718</v>
      </c>
      <c r="T57" s="148">
        <v>63.690019211870322</v>
      </c>
      <c r="U57" s="215">
        <v>76.857697396575759</v>
      </c>
      <c r="V57" s="148"/>
      <c r="W57" s="214">
        <v>9413.4776500799435</v>
      </c>
      <c r="X57" s="148">
        <v>0.9272765465413646</v>
      </c>
      <c r="Y57" s="148">
        <v>12.731974846707745</v>
      </c>
      <c r="Z57" s="148">
        <v>432.85547482297227</v>
      </c>
      <c r="AA57" s="148">
        <v>59230.629376225857</v>
      </c>
      <c r="AB57" s="148">
        <v>625.79049861759154</v>
      </c>
      <c r="AC57" s="148">
        <v>59856.41987484345</v>
      </c>
      <c r="AD57" s="148">
        <v>0.98360009489289413</v>
      </c>
      <c r="AE57" s="148">
        <v>1.360596772383736</v>
      </c>
      <c r="AF57" s="148">
        <v>10.377290976148439</v>
      </c>
      <c r="AG57" s="148">
        <v>33.966372541944935</v>
      </c>
      <c r="AH57" s="148">
        <v>105.94905989443471</v>
      </c>
      <c r="AI57" s="148">
        <v>9.5920402020635862</v>
      </c>
      <c r="AJ57" s="148">
        <v>10432.377058265136</v>
      </c>
      <c r="AK57" s="148">
        <v>40.991978244010483</v>
      </c>
      <c r="AL57" s="215">
        <v>91.92550848399965</v>
      </c>
      <c r="AM57" s="148"/>
      <c r="AN57" s="214">
        <v>86408.959972742945</v>
      </c>
      <c r="AO57" s="148">
        <v>6.6923812628548474</v>
      </c>
      <c r="AP57" s="148">
        <v>100.06802460224289</v>
      </c>
      <c r="AQ57" s="148">
        <v>13.202023452990236</v>
      </c>
      <c r="AR57" s="148">
        <v>68033.400383226341</v>
      </c>
      <c r="AS57" s="148">
        <v>508828.00875542231</v>
      </c>
      <c r="AT57" s="148">
        <v>576861.40913864865</v>
      </c>
      <c r="AU57" s="148">
        <v>28.87078764362375</v>
      </c>
      <c r="AV57" s="148">
        <v>17.032895138866422</v>
      </c>
      <c r="AW57" s="148">
        <v>53.924159012152586</v>
      </c>
      <c r="AX57" s="148">
        <v>266.54033759169613</v>
      </c>
      <c r="AY57" s="148">
        <v>19.227428184360374</v>
      </c>
      <c r="AZ57" s="148">
        <v>11.664039134884563</v>
      </c>
      <c r="BA57" s="148">
        <v>12812.392949438481</v>
      </c>
      <c r="BB57" s="148">
        <v>62.690777725967671</v>
      </c>
      <c r="BC57" s="215">
        <v>79.518830925196966</v>
      </c>
    </row>
    <row r="58" spans="1:55" s="4" customFormat="1" ht="13.8">
      <c r="A58" s="65" t="s">
        <v>326</v>
      </c>
      <c r="B58" s="111">
        <v>1400</v>
      </c>
      <c r="C58" s="205">
        <v>-91.464378424730086</v>
      </c>
      <c r="D58" s="213">
        <v>0.76651144961420947</v>
      </c>
      <c r="E58" s="142"/>
      <c r="F58" s="214">
        <v>59565.068873296892</v>
      </c>
      <c r="G58" s="148">
        <v>5.27950024798767</v>
      </c>
      <c r="H58" s="148">
        <v>77.188665841848405</v>
      </c>
      <c r="I58" s="148">
        <v>20.558080329291428</v>
      </c>
      <c r="J58" s="148">
        <v>9380.7611443988408</v>
      </c>
      <c r="K58" s="148">
        <v>390583.45577267976</v>
      </c>
      <c r="L58" s="148">
        <v>399964.21691707859</v>
      </c>
      <c r="M58" s="148">
        <v>33.668207266331976</v>
      </c>
      <c r="N58" s="148">
        <v>13.028388264641759</v>
      </c>
      <c r="O58" s="148">
        <v>30.209459448482523</v>
      </c>
      <c r="P58" s="148">
        <v>205.3391667951482</v>
      </c>
      <c r="Q58" s="148">
        <v>30.246237367994578</v>
      </c>
      <c r="R58" s="148">
        <v>8.1809868987698042</v>
      </c>
      <c r="S58" s="148">
        <v>11531.108268844169</v>
      </c>
      <c r="T58" s="148">
        <v>73.707196955050094</v>
      </c>
      <c r="U58" s="215">
        <v>74.510639311522056</v>
      </c>
      <c r="V58" s="148"/>
      <c r="W58" s="214">
        <v>10454.087074215038</v>
      </c>
      <c r="X58" s="148">
        <v>1.1649278003585082</v>
      </c>
      <c r="Y58" s="148">
        <v>16.167554349870134</v>
      </c>
      <c r="Z58" s="148">
        <v>464.19842224804552</v>
      </c>
      <c r="AA58" s="148">
        <v>65876.957113441807</v>
      </c>
      <c r="AB58" s="148">
        <v>590.68190879279962</v>
      </c>
      <c r="AC58" s="148">
        <v>66467.639022234609</v>
      </c>
      <c r="AD58" s="148">
        <v>1.828015395196914</v>
      </c>
      <c r="AE58" s="148">
        <v>1.7752012593870334</v>
      </c>
      <c r="AF58" s="148">
        <v>12.543326689314222</v>
      </c>
      <c r="AG58" s="148">
        <v>43.111270728208112</v>
      </c>
      <c r="AH58" s="148">
        <v>308.51639358190658</v>
      </c>
      <c r="AI58" s="148">
        <v>10.496400274019868</v>
      </c>
      <c r="AJ58" s="148">
        <v>9127.2749878413051</v>
      </c>
      <c r="AK58" s="148">
        <v>47.549040889226021</v>
      </c>
      <c r="AL58" s="215">
        <v>90.766553692037945</v>
      </c>
      <c r="AM58" s="148"/>
      <c r="AN58" s="214">
        <v>70019.155947511914</v>
      </c>
      <c r="AO58" s="148">
        <v>6.4444280483461798</v>
      </c>
      <c r="AP58" s="148">
        <v>93.356220191718506</v>
      </c>
      <c r="AQ58" s="148">
        <v>31.361805955047501</v>
      </c>
      <c r="AR58" s="148">
        <v>75257.71825784065</v>
      </c>
      <c r="AS58" s="148">
        <v>391174.13768147258</v>
      </c>
      <c r="AT58" s="148">
        <v>466431.85593931325</v>
      </c>
      <c r="AU58" s="148">
        <v>35.496222661528883</v>
      </c>
      <c r="AV58" s="148">
        <v>14.803589524028789</v>
      </c>
      <c r="AW58" s="148">
        <v>42.75278613779674</v>
      </c>
      <c r="AX58" s="148">
        <v>248.45043752335624</v>
      </c>
      <c r="AY58" s="148">
        <v>44.816701527601396</v>
      </c>
      <c r="AZ58" s="148">
        <v>8.6002675135588049</v>
      </c>
      <c r="BA58" s="148">
        <v>11113.993658800271</v>
      </c>
      <c r="BB58" s="148">
        <v>72.144691863439064</v>
      </c>
      <c r="BC58" s="215">
        <v>78.723746536367742</v>
      </c>
    </row>
    <row r="59" spans="1:55" s="4" customFormat="1" ht="13.8">
      <c r="A59" s="65" t="s">
        <v>327</v>
      </c>
      <c r="B59" s="111">
        <v>1405</v>
      </c>
      <c r="C59" s="205">
        <v>-97.051931612745449</v>
      </c>
      <c r="D59" s="213">
        <v>0.76105490869983028</v>
      </c>
      <c r="E59" s="142"/>
      <c r="F59" s="214">
        <v>60973.63938350018</v>
      </c>
      <c r="G59" s="148">
        <v>5.1379023441307545</v>
      </c>
      <c r="H59" s="148">
        <v>79.803684148151135</v>
      </c>
      <c r="I59" s="148">
        <v>6.2213520109142051</v>
      </c>
      <c r="J59" s="148">
        <v>9712.2232583760724</v>
      </c>
      <c r="K59" s="148">
        <v>399710.1847049403</v>
      </c>
      <c r="L59" s="148">
        <v>409422.40796331636</v>
      </c>
      <c r="M59" s="148">
        <v>32.751434082193789</v>
      </c>
      <c r="N59" s="148">
        <v>22.066765770346212</v>
      </c>
      <c r="O59" s="148">
        <v>24.6684885837855</v>
      </c>
      <c r="P59" s="148">
        <v>212.22945812498909</v>
      </c>
      <c r="Q59" s="148">
        <v>10.641415505601394</v>
      </c>
      <c r="R59" s="148">
        <v>12.50482031883265</v>
      </c>
      <c r="S59" s="148">
        <v>11420.566572409503</v>
      </c>
      <c r="T59" s="148">
        <v>58.986993687762677</v>
      </c>
      <c r="U59" s="215">
        <v>57.855638809840926</v>
      </c>
      <c r="V59" s="148"/>
      <c r="W59" s="214">
        <v>9998.6684256239223</v>
      </c>
      <c r="X59" s="148">
        <v>0.92916939964646084</v>
      </c>
      <c r="Y59" s="148">
        <v>12.962714774902658</v>
      </c>
      <c r="Z59" s="148">
        <v>298.47465250397454</v>
      </c>
      <c r="AA59" s="148">
        <v>62393.926061416772</v>
      </c>
      <c r="AB59" s="148">
        <v>1212.8458089879184</v>
      </c>
      <c r="AC59" s="148">
        <v>63606.771870404693</v>
      </c>
      <c r="AD59" s="148">
        <v>1.5033995231686856</v>
      </c>
      <c r="AE59" s="148">
        <v>1.3076869967146367</v>
      </c>
      <c r="AF59" s="148">
        <v>10.133280175056441</v>
      </c>
      <c r="AG59" s="148">
        <v>34.561459075489168</v>
      </c>
      <c r="AH59" s="148">
        <v>59.202673782271717</v>
      </c>
      <c r="AI59" s="148">
        <v>11.387627439912816</v>
      </c>
      <c r="AJ59" s="148">
        <v>10895.144462805531</v>
      </c>
      <c r="AK59" s="148">
        <v>51.438851185549673</v>
      </c>
      <c r="AL59" s="215">
        <v>92.113611330674672</v>
      </c>
      <c r="AM59" s="148"/>
      <c r="AN59" s="214">
        <v>70972.307809124104</v>
      </c>
      <c r="AO59" s="148">
        <v>6.0670717437772161</v>
      </c>
      <c r="AP59" s="148">
        <v>92.766398923053814</v>
      </c>
      <c r="AQ59" s="148">
        <v>10.50075408799869</v>
      </c>
      <c r="AR59" s="148">
        <v>72106.14931979285</v>
      </c>
      <c r="AS59" s="148">
        <v>400923.03051392821</v>
      </c>
      <c r="AT59" s="148">
        <v>473029.17983372108</v>
      </c>
      <c r="AU59" s="148">
        <v>34.254833605362478</v>
      </c>
      <c r="AV59" s="148">
        <v>23.374452767060852</v>
      </c>
      <c r="AW59" s="148">
        <v>34.801768758841945</v>
      </c>
      <c r="AX59" s="148">
        <v>246.7909172004783</v>
      </c>
      <c r="AY59" s="148">
        <v>16.157548221044635</v>
      </c>
      <c r="AZ59" s="148">
        <v>12.333355619895928</v>
      </c>
      <c r="BA59" s="148">
        <v>11346.984631289346</v>
      </c>
      <c r="BB59" s="148">
        <v>58.679458566446172</v>
      </c>
      <c r="BC59" s="215">
        <v>65.11225229424285</v>
      </c>
    </row>
    <row r="60" spans="1:55" s="4" customFormat="1" ht="13.8">
      <c r="A60" s="65" t="s">
        <v>328</v>
      </c>
      <c r="B60" s="111">
        <v>1410</v>
      </c>
      <c r="C60" s="205">
        <v>-98.350824587706128</v>
      </c>
      <c r="D60" s="213">
        <v>0.7135488651237184</v>
      </c>
      <c r="E60" s="142"/>
      <c r="F60" s="214">
        <v>38556.78669692827</v>
      </c>
      <c r="G60" s="148">
        <v>3.7652368275897485</v>
      </c>
      <c r="H60" s="148">
        <v>56.690358858094058</v>
      </c>
      <c r="I60" s="148">
        <v>13.500140125243236</v>
      </c>
      <c r="J60" s="148">
        <v>7779.3315142422325</v>
      </c>
      <c r="K60" s="148">
        <v>251119.63880138111</v>
      </c>
      <c r="L60" s="148">
        <v>258898.97031562333</v>
      </c>
      <c r="M60" s="148">
        <v>18.558075743914038</v>
      </c>
      <c r="N60" s="148">
        <v>12.778708769279545</v>
      </c>
      <c r="O60" s="148">
        <v>25.0644206020357</v>
      </c>
      <c r="P60" s="148">
        <v>150.59121765766218</v>
      </c>
      <c r="Q60" s="148">
        <v>10.758466095270322</v>
      </c>
      <c r="R60" s="148">
        <v>10.925102206660307</v>
      </c>
      <c r="S60" s="148">
        <v>10177.764202376819</v>
      </c>
      <c r="T60" s="148">
        <v>60.044751469958705</v>
      </c>
      <c r="U60" s="215">
        <v>70.997756151631393</v>
      </c>
      <c r="V60" s="148"/>
      <c r="W60" s="214">
        <v>12737.608937364792</v>
      </c>
      <c r="X60" s="148">
        <v>1.1910379147717536</v>
      </c>
      <c r="Y60" s="148">
        <v>16.290911214456465</v>
      </c>
      <c r="Z60" s="148">
        <v>551.18552030843387</v>
      </c>
      <c r="AA60" s="148">
        <v>80016.968684949898</v>
      </c>
      <c r="AB60" s="148">
        <v>983.55813015168962</v>
      </c>
      <c r="AC60" s="148">
        <v>81000.526815101592</v>
      </c>
      <c r="AD60" s="148">
        <v>1.3246871937622517</v>
      </c>
      <c r="AE60" s="148">
        <v>1.4818084183175098</v>
      </c>
      <c r="AF60" s="148">
        <v>13.468649461963691</v>
      </c>
      <c r="AG60" s="148">
        <v>43.454637347696021</v>
      </c>
      <c r="AH60" s="148">
        <v>80.30023635042653</v>
      </c>
      <c r="AI60" s="148">
        <v>8.7044802166132342</v>
      </c>
      <c r="AJ60" s="148">
        <v>11035.027514061761</v>
      </c>
      <c r="AK60" s="148">
        <v>45.334252286076563</v>
      </c>
      <c r="AL60" s="215">
        <v>93.100166054013982</v>
      </c>
      <c r="AM60" s="148"/>
      <c r="AN60" s="214">
        <v>51294.395634293061</v>
      </c>
      <c r="AO60" s="148">
        <v>4.9562747423615008</v>
      </c>
      <c r="AP60" s="148">
        <v>72.981270072550515</v>
      </c>
      <c r="AQ60" s="148">
        <v>27.265556186914871</v>
      </c>
      <c r="AR60" s="148">
        <v>87796.300199192134</v>
      </c>
      <c r="AS60" s="148">
        <v>252103.19693153279</v>
      </c>
      <c r="AT60" s="148">
        <v>339899.49713072495</v>
      </c>
      <c r="AU60" s="148">
        <v>19.88276293767629</v>
      </c>
      <c r="AV60" s="148">
        <v>14.260517187597053</v>
      </c>
      <c r="AW60" s="148">
        <v>38.533070063999396</v>
      </c>
      <c r="AX60" s="148">
        <v>194.04585500535822</v>
      </c>
      <c r="AY60" s="148">
        <v>19.497098009428676</v>
      </c>
      <c r="AZ60" s="148">
        <v>10.389909832219743</v>
      </c>
      <c r="BA60" s="148">
        <v>10369.739786290866</v>
      </c>
      <c r="BB60" s="148">
        <v>59.018556436901072</v>
      </c>
      <c r="BC60" s="215">
        <v>77.657568159160419</v>
      </c>
    </row>
    <row r="61" spans="1:55" s="4" customFormat="1" ht="13.8">
      <c r="A61" s="65" t="s">
        <v>329</v>
      </c>
      <c r="B61" s="111">
        <v>1415</v>
      </c>
      <c r="C61" s="205">
        <v>-97.393789881130473</v>
      </c>
      <c r="D61" s="213">
        <v>0.54646251372519383</v>
      </c>
      <c r="E61" s="142"/>
      <c r="F61" s="214">
        <v>62927.866031008773</v>
      </c>
      <c r="G61" s="148">
        <v>4.6780406392646601</v>
      </c>
      <c r="H61" s="148">
        <v>70.876848610548038</v>
      </c>
      <c r="I61" s="148">
        <v>15.677041854528126</v>
      </c>
      <c r="J61" s="148">
        <v>6666.0969197649119</v>
      </c>
      <c r="K61" s="148">
        <v>415878.44362115121</v>
      </c>
      <c r="L61" s="148">
        <v>422544.54054091615</v>
      </c>
      <c r="M61" s="148">
        <v>16.915909870495842</v>
      </c>
      <c r="N61" s="148">
        <v>19.173620583951358</v>
      </c>
      <c r="O61" s="148">
        <v>34.603975872712496</v>
      </c>
      <c r="P61" s="148">
        <v>188.75166189351637</v>
      </c>
      <c r="Q61" s="148">
        <v>19.52614982604544</v>
      </c>
      <c r="R61" s="148">
        <v>10.395623711622518</v>
      </c>
      <c r="S61" s="148">
        <v>13252.671022379745</v>
      </c>
      <c r="T61" s="148">
        <v>44.343243103979773</v>
      </c>
      <c r="U61" s="215">
        <v>69.274362448785126</v>
      </c>
      <c r="V61" s="148"/>
      <c r="W61" s="214">
        <v>9283.9461641217222</v>
      </c>
      <c r="X61" s="148">
        <v>0.27063055324764623</v>
      </c>
      <c r="Y61" s="148">
        <v>4.2430325900009489</v>
      </c>
      <c r="Z61" s="148">
        <v>78.024041994926819</v>
      </c>
      <c r="AA61" s="148">
        <v>58434.044769350032</v>
      </c>
      <c r="AB61" s="148">
        <v>597.69397098692457</v>
      </c>
      <c r="AC61" s="148">
        <v>59031.738740336958</v>
      </c>
      <c r="AD61" s="148">
        <v>1.0870268825241509</v>
      </c>
      <c r="AE61" s="148">
        <v>1.3238054196716713</v>
      </c>
      <c r="AF61" s="148">
        <v>1.8095145763763651</v>
      </c>
      <c r="AG61" s="148">
        <v>11.268326165787741</v>
      </c>
      <c r="AH61" s="148">
        <v>17.594860163138236</v>
      </c>
      <c r="AI61" s="148">
        <v>29.712617759315414</v>
      </c>
      <c r="AJ61" s="148">
        <v>31013.292320542656</v>
      </c>
      <c r="AK61" s="148">
        <v>42.112757600672055</v>
      </c>
      <c r="AL61" s="215">
        <v>65.62958639227061</v>
      </c>
      <c r="AM61" s="148"/>
      <c r="AN61" s="214">
        <v>72211.812195130493</v>
      </c>
      <c r="AO61" s="148">
        <v>4.9486711925123075</v>
      </c>
      <c r="AP61" s="148">
        <v>75.119881200548974</v>
      </c>
      <c r="AQ61" s="148">
        <v>16.611619069783405</v>
      </c>
      <c r="AR61" s="148">
        <v>65100.141689114942</v>
      </c>
      <c r="AS61" s="148">
        <v>416476.13759213814</v>
      </c>
      <c r="AT61" s="148">
        <v>481576.27928125311</v>
      </c>
      <c r="AU61" s="148">
        <v>18.002936753019995</v>
      </c>
      <c r="AV61" s="148">
        <v>20.49742600362303</v>
      </c>
      <c r="AW61" s="148">
        <v>36.413490449088854</v>
      </c>
      <c r="AX61" s="148">
        <v>200.01998805930413</v>
      </c>
      <c r="AY61" s="148">
        <v>19.376405313963861</v>
      </c>
      <c r="AZ61" s="148">
        <v>11.449332571831883</v>
      </c>
      <c r="BA61" s="148">
        <v>14253.233394353281</v>
      </c>
      <c r="BB61" s="148">
        <v>44.213437127542868</v>
      </c>
      <c r="BC61" s="215">
        <v>69.076334908750766</v>
      </c>
    </row>
    <row r="62" spans="1:55" s="4" customFormat="1" ht="13.8">
      <c r="A62" s="110" t="s">
        <v>330</v>
      </c>
      <c r="B62" s="111">
        <v>1420</v>
      </c>
      <c r="C62" s="205">
        <v>-97.172191840888217</v>
      </c>
      <c r="D62" s="213">
        <v>0.61470885320535507</v>
      </c>
      <c r="E62" s="142"/>
      <c r="F62" s="214">
        <v>82260.41577047015</v>
      </c>
      <c r="G62" s="148">
        <v>6.995893860204788</v>
      </c>
      <c r="H62" s="148">
        <v>107.54169060519554</v>
      </c>
      <c r="I62" s="148">
        <v>8.2406918374805347</v>
      </c>
      <c r="J62" s="148">
        <v>6960.487829051176</v>
      </c>
      <c r="K62" s="148">
        <v>545397.18419672688</v>
      </c>
      <c r="L62" s="148">
        <v>552357.6720257781</v>
      </c>
      <c r="M62" s="148">
        <v>45.154088069858972</v>
      </c>
      <c r="N62" s="148">
        <v>30.483759638501006</v>
      </c>
      <c r="O62" s="148">
        <v>31.66351000125216</v>
      </c>
      <c r="P62" s="148">
        <v>286.49462508466439</v>
      </c>
      <c r="Q62" s="148">
        <v>10.569778635783825</v>
      </c>
      <c r="R62" s="148">
        <v>10.614930653431628</v>
      </c>
      <c r="S62" s="148">
        <v>11413.678066128725</v>
      </c>
      <c r="T62" s="148">
        <v>59.664069158589847</v>
      </c>
      <c r="U62" s="215">
        <v>56.549134295105993</v>
      </c>
      <c r="V62" s="148"/>
      <c r="W62" s="214">
        <v>6958.2279490598221</v>
      </c>
      <c r="X62" s="148">
        <v>0.11839282055661499</v>
      </c>
      <c r="Y62" s="148">
        <v>2.1004548214661334</v>
      </c>
      <c r="Z62" s="148">
        <v>8.3492408563124254</v>
      </c>
      <c r="AA62" s="148">
        <v>42371.943398782096</v>
      </c>
      <c r="AB62" s="148">
        <v>1952.3673637602294</v>
      </c>
      <c r="AC62" s="148">
        <v>44324.310762542322</v>
      </c>
      <c r="AD62" s="148">
        <v>0.72324089643039047</v>
      </c>
      <c r="AE62" s="148">
        <v>1.1444863461698815</v>
      </c>
      <c r="AF62" s="148">
        <v>0.22798459233817886</v>
      </c>
      <c r="AG62" s="148">
        <v>5.595550599285664</v>
      </c>
      <c r="AH62" s="148">
        <v>15.42782803622586</v>
      </c>
      <c r="AI62" s="148">
        <v>38.394083599672157</v>
      </c>
      <c r="AJ62" s="148">
        <v>46894.387792284266</v>
      </c>
      <c r="AK62" s="148">
        <v>37.283057604981323</v>
      </c>
      <c r="AL62" s="215">
        <v>21.881461348587322</v>
      </c>
      <c r="AM62" s="148"/>
      <c r="AN62" s="214">
        <v>89218.643719529966</v>
      </c>
      <c r="AO62" s="148">
        <v>7.1142866807614036</v>
      </c>
      <c r="AP62" s="148">
        <v>109.64214542666171</v>
      </c>
      <c r="AQ62" s="148">
        <v>8.2416631560319225</v>
      </c>
      <c r="AR62" s="148">
        <v>49332.431227833273</v>
      </c>
      <c r="AS62" s="148">
        <v>547349.55156048713</v>
      </c>
      <c r="AT62" s="148">
        <v>596681.9827883204</v>
      </c>
      <c r="AU62" s="148">
        <v>45.877328966289362</v>
      </c>
      <c r="AV62" s="148">
        <v>31.628245984670887</v>
      </c>
      <c r="AW62" s="148">
        <v>31.891494593590341</v>
      </c>
      <c r="AX62" s="148">
        <v>292.09017568395006</v>
      </c>
      <c r="AY62" s="148">
        <v>10.600036090469285</v>
      </c>
      <c r="AZ62" s="148">
        <v>11.07706254852396</v>
      </c>
      <c r="BA62" s="148">
        <v>12093.379484043204</v>
      </c>
      <c r="BB62" s="148">
        <v>59.183501165649076</v>
      </c>
      <c r="BC62" s="215">
        <v>55.903481339249424</v>
      </c>
    </row>
    <row r="63" spans="1:55" s="4" customFormat="1" ht="13.8">
      <c r="A63" s="65" t="s">
        <v>331</v>
      </c>
      <c r="B63" s="111">
        <v>1425</v>
      </c>
      <c r="C63" s="205">
        <v>-98.175551580081816</v>
      </c>
      <c r="D63" s="213">
        <v>0.62965858990222767</v>
      </c>
      <c r="E63" s="142"/>
      <c r="F63" s="214">
        <v>78619.842348899954</v>
      </c>
      <c r="G63" s="148">
        <v>6.7871475471997096</v>
      </c>
      <c r="H63" s="148">
        <v>103.4148492672787</v>
      </c>
      <c r="I63" s="148">
        <v>6.2695537224881015</v>
      </c>
      <c r="J63" s="148">
        <v>6541.2682070470564</v>
      </c>
      <c r="K63" s="148">
        <v>521370.88356281089</v>
      </c>
      <c r="L63" s="148">
        <v>527912.15176985797</v>
      </c>
      <c r="M63" s="148">
        <v>44.163977357038092</v>
      </c>
      <c r="N63" s="148">
        <v>32.09624894212407</v>
      </c>
      <c r="O63" s="148">
        <v>26.9804938525856</v>
      </c>
      <c r="P63" s="148">
        <v>275.65272280516649</v>
      </c>
      <c r="Q63" s="148">
        <v>8.518291251797848</v>
      </c>
      <c r="R63" s="148">
        <v>5.9386356716448905</v>
      </c>
      <c r="S63" s="148">
        <v>11337.598651933155</v>
      </c>
      <c r="T63" s="148">
        <v>57.811895464654242</v>
      </c>
      <c r="U63" s="215">
        <v>50.635830399831363</v>
      </c>
      <c r="V63" s="148"/>
      <c r="W63" s="214">
        <v>6881.0504659111657</v>
      </c>
      <c r="X63" s="148">
        <v>8.9776754205640907E-2</v>
      </c>
      <c r="Y63" s="148">
        <v>1.7418405049401304</v>
      </c>
      <c r="Z63" s="148">
        <v>3.0618729866701413</v>
      </c>
      <c r="AA63" s="148">
        <v>43365.744598004225</v>
      </c>
      <c r="AB63" s="148">
        <v>384.08618816494868</v>
      </c>
      <c r="AC63" s="148">
        <v>43749.830786169172</v>
      </c>
      <c r="AD63" s="148">
        <v>0.67054986256126026</v>
      </c>
      <c r="AE63" s="148">
        <v>0.97328336795467307</v>
      </c>
      <c r="AF63" s="148">
        <v>9.6560710560724961E-2</v>
      </c>
      <c r="AG63" s="148">
        <v>4.6468518226746776</v>
      </c>
      <c r="AH63" s="148">
        <v>1.8760192020650848</v>
      </c>
      <c r="AI63" s="148">
        <v>68.867869673218379</v>
      </c>
      <c r="AJ63" s="148">
        <v>55736.444400984677</v>
      </c>
      <c r="AK63" s="148">
        <v>37.799793961961285</v>
      </c>
      <c r="AL63" s="215">
        <v>13.193853561301644</v>
      </c>
      <c r="AM63" s="148"/>
      <c r="AN63" s="214">
        <v>85500.89281481113</v>
      </c>
      <c r="AO63" s="148">
        <v>6.8769243014053485</v>
      </c>
      <c r="AP63" s="148">
        <v>105.15668977221885</v>
      </c>
      <c r="AQ63" s="148">
        <v>6.2479933163375314</v>
      </c>
      <c r="AR63" s="148">
        <v>49907.012805051279</v>
      </c>
      <c r="AS63" s="148">
        <v>521754.96975097584</v>
      </c>
      <c r="AT63" s="148">
        <v>571661.98255602713</v>
      </c>
      <c r="AU63" s="148">
        <v>44.834527219599359</v>
      </c>
      <c r="AV63" s="148">
        <v>33.069532310078749</v>
      </c>
      <c r="AW63" s="148">
        <v>27.077054563146323</v>
      </c>
      <c r="AX63" s="148">
        <v>280.2995746278412</v>
      </c>
      <c r="AY63" s="148">
        <v>8.4200918984077191</v>
      </c>
      <c r="AZ63" s="148">
        <v>6.7606296088537965</v>
      </c>
      <c r="BA63" s="148">
        <v>12073.649919822376</v>
      </c>
      <c r="BB63" s="148">
        <v>57.471096540234321</v>
      </c>
      <c r="BC63" s="215">
        <v>50.099757184355951</v>
      </c>
    </row>
    <row r="64" spans="1:55" s="4" customFormat="1" ht="13.8">
      <c r="A64" s="65" t="s">
        <v>332</v>
      </c>
      <c r="B64" s="111">
        <v>1430</v>
      </c>
      <c r="C64" s="205">
        <v>-97.765987154426142</v>
      </c>
      <c r="D64" s="213">
        <v>0.64676805173224106</v>
      </c>
      <c r="E64" s="142"/>
      <c r="F64" s="214">
        <v>68501.758206055878</v>
      </c>
      <c r="G64" s="148">
        <v>6.6939092234335389</v>
      </c>
      <c r="H64" s="148">
        <v>105.33613217558654</v>
      </c>
      <c r="I64" s="148">
        <v>10.367284062601135</v>
      </c>
      <c r="J64" s="148">
        <v>6897.1749327802718</v>
      </c>
      <c r="K64" s="148">
        <v>453074.62727579375</v>
      </c>
      <c r="L64" s="148">
        <v>459971.80220857402</v>
      </c>
      <c r="M64" s="148">
        <v>31.857521553261744</v>
      </c>
      <c r="N64" s="148">
        <v>37.098479923132942</v>
      </c>
      <c r="O64" s="148">
        <v>36.189215825770638</v>
      </c>
      <c r="P64" s="148">
        <v>280.7377301967814</v>
      </c>
      <c r="Q64" s="148">
        <v>11.183836662485247</v>
      </c>
      <c r="R64" s="148">
        <v>12.64050925629283</v>
      </c>
      <c r="S64" s="148">
        <v>9699.5621755795528</v>
      </c>
      <c r="T64" s="148">
        <v>42.428742885621986</v>
      </c>
      <c r="U64" s="215">
        <v>55.115258046383488</v>
      </c>
      <c r="V64" s="148"/>
      <c r="W64" s="214">
        <v>7954.8731187371259</v>
      </c>
      <c r="X64" s="148">
        <v>0.12436415819608278</v>
      </c>
      <c r="Y64" s="148">
        <v>2.2651311075631497</v>
      </c>
      <c r="Z64" s="148">
        <v>17.599336033660851</v>
      </c>
      <c r="AA64" s="148">
        <v>49515.588166166104</v>
      </c>
      <c r="AB64" s="148">
        <v>1096.5829886236395</v>
      </c>
      <c r="AC64" s="148">
        <v>50612.171154789743</v>
      </c>
      <c r="AD64" s="148">
        <v>0.63990742507567211</v>
      </c>
      <c r="AE64" s="148">
        <v>1.3088983533977823</v>
      </c>
      <c r="AF64" s="148">
        <v>0.30826082048542519</v>
      </c>
      <c r="AG64" s="148">
        <v>6.0263678192202077</v>
      </c>
      <c r="AH64" s="148">
        <v>7.0623816795519172</v>
      </c>
      <c r="AI64" s="148">
        <v>49.606447119038137</v>
      </c>
      <c r="AJ64" s="148">
        <v>49718.845949088718</v>
      </c>
      <c r="AK64" s="148">
        <v>29.27569053799024</v>
      </c>
      <c r="AL64" s="215">
        <v>25.373154284345773</v>
      </c>
      <c r="AM64" s="148"/>
      <c r="AN64" s="214">
        <v>76456.631324793008</v>
      </c>
      <c r="AO64" s="148">
        <v>6.8182733816296208</v>
      </c>
      <c r="AP64" s="148">
        <v>107.60126328314968</v>
      </c>
      <c r="AQ64" s="148">
        <v>10.406102524221092</v>
      </c>
      <c r="AR64" s="148">
        <v>56412.76309894638</v>
      </c>
      <c r="AS64" s="148">
        <v>454171.2102644174</v>
      </c>
      <c r="AT64" s="148">
        <v>510583.97336336377</v>
      </c>
      <c r="AU64" s="148">
        <v>32.497428978337425</v>
      </c>
      <c r="AV64" s="148">
        <v>38.407378276530721</v>
      </c>
      <c r="AW64" s="148">
        <v>36.497476646256068</v>
      </c>
      <c r="AX64" s="148">
        <v>286.76409801600164</v>
      </c>
      <c r="AY64" s="148">
        <v>11.124900686025597</v>
      </c>
      <c r="AZ64" s="148">
        <v>13.313311826883778</v>
      </c>
      <c r="BA64" s="148">
        <v>10540.570256958899</v>
      </c>
      <c r="BB64" s="148">
        <v>42.101565641583498</v>
      </c>
      <c r="BC64" s="215">
        <v>54.565052368581682</v>
      </c>
    </row>
    <row r="65" spans="1:55" s="4" customFormat="1" ht="13.8">
      <c r="A65" s="65" t="s">
        <v>333</v>
      </c>
      <c r="B65" s="111">
        <v>1435</v>
      </c>
      <c r="C65" s="205">
        <v>-82.943015411616315</v>
      </c>
      <c r="D65" s="213">
        <v>0.63382064858918696</v>
      </c>
      <c r="E65" s="142"/>
      <c r="F65" s="214">
        <v>77215.944501158578</v>
      </c>
      <c r="G65" s="148">
        <v>4.0746827064270983</v>
      </c>
      <c r="H65" s="148">
        <v>62.411275214506496</v>
      </c>
      <c r="I65" s="148">
        <v>23.516982729870445</v>
      </c>
      <c r="J65" s="148">
        <v>6204.9133307823759</v>
      </c>
      <c r="K65" s="148">
        <v>512280.4231272717</v>
      </c>
      <c r="L65" s="148">
        <v>518485.33645805408</v>
      </c>
      <c r="M65" s="148">
        <v>14.741689201505077</v>
      </c>
      <c r="N65" s="148">
        <v>15.40184409806888</v>
      </c>
      <c r="O65" s="148">
        <v>32.100792216209747</v>
      </c>
      <c r="P65" s="148">
        <v>166.19234912714248</v>
      </c>
      <c r="Q65" s="148">
        <v>22.584036319497621</v>
      </c>
      <c r="R65" s="148">
        <v>16.181890327888567</v>
      </c>
      <c r="S65" s="148">
        <v>18469.160631958246</v>
      </c>
      <c r="T65" s="148">
        <v>44.712053864945482</v>
      </c>
      <c r="U65" s="215">
        <v>72.878577510576392</v>
      </c>
      <c r="V65" s="148"/>
      <c r="W65" s="214">
        <v>6283.6811784440688</v>
      </c>
      <c r="X65" s="148">
        <v>0.19695758922377088</v>
      </c>
      <c r="Y65" s="148">
        <v>3.230130759770371</v>
      </c>
      <c r="Z65" s="148">
        <v>36.231620498355205</v>
      </c>
      <c r="AA65" s="148">
        <v>37778.566928201843</v>
      </c>
      <c r="AB65" s="148">
        <v>2276.337077247812</v>
      </c>
      <c r="AC65" s="148">
        <v>40054.904005449658</v>
      </c>
      <c r="AD65" s="148">
        <v>1.1568434691234661</v>
      </c>
      <c r="AE65" s="148">
        <v>1.3458248483731268</v>
      </c>
      <c r="AF65" s="148">
        <v>0.72484801458612291</v>
      </c>
      <c r="AG65" s="148">
        <v>8.6174686066608501</v>
      </c>
      <c r="AH65" s="148">
        <v>60.821865661378915</v>
      </c>
      <c r="AI65" s="148">
        <v>34.868107911591565</v>
      </c>
      <c r="AJ65" s="148">
        <v>27516.785094984483</v>
      </c>
      <c r="AK65" s="148">
        <v>46.641020642326062</v>
      </c>
      <c r="AL65" s="215">
        <v>42.868388877043941</v>
      </c>
      <c r="AM65" s="148"/>
      <c r="AN65" s="214">
        <v>83499.625679602657</v>
      </c>
      <c r="AO65" s="148">
        <v>4.2716402956508697</v>
      </c>
      <c r="AP65" s="148">
        <v>65.641405974276864</v>
      </c>
      <c r="AQ65" s="148">
        <v>23.762414816530512</v>
      </c>
      <c r="AR65" s="148">
        <v>43983.480258984215</v>
      </c>
      <c r="AS65" s="148">
        <v>514556.76020451949</v>
      </c>
      <c r="AT65" s="148">
        <v>558540.24046350375</v>
      </c>
      <c r="AU65" s="148">
        <v>15.898532670628542</v>
      </c>
      <c r="AV65" s="148">
        <v>16.747668946442005</v>
      </c>
      <c r="AW65" s="148">
        <v>32.825640230795869</v>
      </c>
      <c r="AX65" s="148">
        <v>174.80981773380333</v>
      </c>
      <c r="AY65" s="148">
        <v>23.009802256244949</v>
      </c>
      <c r="AZ65" s="148">
        <v>17.044851454920412</v>
      </c>
      <c r="BA65" s="148">
        <v>18915.174596080746</v>
      </c>
      <c r="BB65" s="148">
        <v>44.864711593048874</v>
      </c>
      <c r="BC65" s="215">
        <v>71.741709491731754</v>
      </c>
    </row>
    <row r="66" spans="1:55" s="4" customFormat="1" ht="13.8">
      <c r="A66" s="65" t="s">
        <v>334</v>
      </c>
      <c r="B66" s="111">
        <v>1440</v>
      </c>
      <c r="C66" s="205">
        <v>-94.923443145905509</v>
      </c>
      <c r="D66" s="213">
        <v>0.64095702458330983</v>
      </c>
      <c r="E66" s="142"/>
      <c r="F66" s="214">
        <v>77988.753782212036</v>
      </c>
      <c r="G66" s="148">
        <v>5.3981746693843142</v>
      </c>
      <c r="H66" s="148">
        <v>83.323171116358992</v>
      </c>
      <c r="I66" s="148">
        <v>24.346068515692171</v>
      </c>
      <c r="J66" s="148">
        <v>6736.5839215976002</v>
      </c>
      <c r="K66" s="148">
        <v>516937.96938400652</v>
      </c>
      <c r="L66" s="148">
        <v>523674.55330560409</v>
      </c>
      <c r="M66" s="148">
        <v>29.454289551076005</v>
      </c>
      <c r="N66" s="148">
        <v>22.655881406754553</v>
      </c>
      <c r="O66" s="148">
        <v>30.915197663237795</v>
      </c>
      <c r="P66" s="148">
        <v>221.67773421825248</v>
      </c>
      <c r="Q66" s="148">
        <v>16.941966701423688</v>
      </c>
      <c r="R66" s="148">
        <v>13.789979519501294</v>
      </c>
      <c r="S66" s="148">
        <v>13984.955983522119</v>
      </c>
      <c r="T66" s="148">
        <v>57.223477137688583</v>
      </c>
      <c r="U66" s="215">
        <v>64.203951567595922</v>
      </c>
      <c r="V66" s="148"/>
      <c r="W66" s="214">
        <v>7000.0435291972681</v>
      </c>
      <c r="X66" s="148">
        <v>0.59477817605405503</v>
      </c>
      <c r="Y66" s="148">
        <v>8.9773764315160793</v>
      </c>
      <c r="Z66" s="148">
        <v>102.46386133110713</v>
      </c>
      <c r="AA66" s="148">
        <v>42819.106322102118</v>
      </c>
      <c r="AB66" s="148">
        <v>1760.6742671274433</v>
      </c>
      <c r="AC66" s="148">
        <v>44579.780589229558</v>
      </c>
      <c r="AD66" s="148">
        <v>1.7456249423210759</v>
      </c>
      <c r="AE66" s="148">
        <v>2.4123678353747398</v>
      </c>
      <c r="AF66" s="148">
        <v>4.7766268631895974</v>
      </c>
      <c r="AG66" s="148">
        <v>23.85543444116405</v>
      </c>
      <c r="AH66" s="148">
        <v>16.257071772698534</v>
      </c>
      <c r="AI66" s="148">
        <v>22.089603397589407</v>
      </c>
      <c r="AJ66" s="148">
        <v>11062.984484275068</v>
      </c>
      <c r="AK66" s="148">
        <v>41.199177171839935</v>
      </c>
      <c r="AL66" s="215">
        <v>74.449635531761515</v>
      </c>
      <c r="AM66" s="148"/>
      <c r="AN66" s="214">
        <v>84988.797311409304</v>
      </c>
      <c r="AO66" s="148">
        <v>5.9929528454383707</v>
      </c>
      <c r="AP66" s="148">
        <v>92.300547547875098</v>
      </c>
      <c r="AQ66" s="148">
        <v>28.106665374005463</v>
      </c>
      <c r="AR66" s="148">
        <v>49555.690243699719</v>
      </c>
      <c r="AS66" s="148">
        <v>518698.64365113399</v>
      </c>
      <c r="AT66" s="148">
        <v>568254.33389483369</v>
      </c>
      <c r="AU66" s="148">
        <v>31.199914493397085</v>
      </c>
      <c r="AV66" s="148">
        <v>25.068249242129291</v>
      </c>
      <c r="AW66" s="148">
        <v>35.691824526427389</v>
      </c>
      <c r="AX66" s="148">
        <v>245.5331686594165</v>
      </c>
      <c r="AY66" s="148">
        <v>16.817625654831069</v>
      </c>
      <c r="AZ66" s="148">
        <v>14.612936909818828</v>
      </c>
      <c r="BA66" s="148">
        <v>13701.063994835547</v>
      </c>
      <c r="BB66" s="148">
        <v>56.151544144972561</v>
      </c>
      <c r="BC66" s="215">
        <v>65.446887384528679</v>
      </c>
    </row>
    <row r="67" spans="1:55" s="4" customFormat="1" ht="13.8">
      <c r="A67" s="65" t="s">
        <v>335</v>
      </c>
      <c r="B67" s="111">
        <v>1445</v>
      </c>
      <c r="C67" s="205">
        <v>-98.372898852217034</v>
      </c>
      <c r="D67" s="213">
        <v>0.63153595635891868</v>
      </c>
      <c r="E67" s="142"/>
      <c r="F67" s="214">
        <v>88939.72121613432</v>
      </c>
      <c r="G67" s="148">
        <v>5.9557490091729814</v>
      </c>
      <c r="H67" s="148">
        <v>90.497482663388382</v>
      </c>
      <c r="I67" s="148">
        <v>15.886238584158834</v>
      </c>
      <c r="J67" s="148">
        <v>6743.7331917496804</v>
      </c>
      <c r="K67" s="148">
        <v>590463.7681493886</v>
      </c>
      <c r="L67" s="148">
        <v>597207.50134113827</v>
      </c>
      <c r="M67" s="148">
        <v>24.221487540300274</v>
      </c>
      <c r="N67" s="148">
        <v>21.380847122623639</v>
      </c>
      <c r="O67" s="148">
        <v>44.461612142645222</v>
      </c>
      <c r="P67" s="148">
        <v>240.47073797086958</v>
      </c>
      <c r="Q67" s="148">
        <v>11.278361696335631</v>
      </c>
      <c r="R67" s="148">
        <v>13.507151765804922</v>
      </c>
      <c r="S67" s="148">
        <v>14702.281191351531</v>
      </c>
      <c r="T67" s="148">
        <v>53.031240224701072</v>
      </c>
      <c r="U67" s="215">
        <v>72.492478282735902</v>
      </c>
      <c r="V67" s="148"/>
      <c r="W67" s="214">
        <v>7728.0841764157885</v>
      </c>
      <c r="X67" s="148">
        <v>0.10532980259208621</v>
      </c>
      <c r="Y67" s="148">
        <v>1.8929429892410965</v>
      </c>
      <c r="Z67" s="148">
        <v>12.254219410684463</v>
      </c>
      <c r="AA67" s="148">
        <v>47810.016782955718</v>
      </c>
      <c r="AB67" s="148">
        <v>1375.8663515713267</v>
      </c>
      <c r="AC67" s="148">
        <v>49185.883134527045</v>
      </c>
      <c r="AD67" s="148">
        <v>0.90876274695857062</v>
      </c>
      <c r="AE67" s="148">
        <v>0.6328312492389444</v>
      </c>
      <c r="AF67" s="148">
        <v>0.34827574636389452</v>
      </c>
      <c r="AG67" s="148">
        <v>5.0459522126389631</v>
      </c>
      <c r="AH67" s="148">
        <v>12.973873339033787</v>
      </c>
      <c r="AI67" s="148">
        <v>49.775895693923005</v>
      </c>
      <c r="AJ67" s="148">
        <v>57705.744304723965</v>
      </c>
      <c r="AK67" s="148">
        <v>54.791149737798463</v>
      </c>
      <c r="AL67" s="215">
        <v>43.306160955061465</v>
      </c>
      <c r="AM67" s="148"/>
      <c r="AN67" s="214">
        <v>96667.805392550115</v>
      </c>
      <c r="AO67" s="148">
        <v>6.0610788117650678</v>
      </c>
      <c r="AP67" s="148">
        <v>92.39042565262946</v>
      </c>
      <c r="AQ67" s="148">
        <v>15.823298729605145</v>
      </c>
      <c r="AR67" s="148">
        <v>54553.749974705395</v>
      </c>
      <c r="AS67" s="148">
        <v>591839.63450095989</v>
      </c>
      <c r="AT67" s="148">
        <v>646393.38447566528</v>
      </c>
      <c r="AU67" s="148">
        <v>25.130250287258843</v>
      </c>
      <c r="AV67" s="148">
        <v>22.013678371862582</v>
      </c>
      <c r="AW67" s="148">
        <v>44.809887889009111</v>
      </c>
      <c r="AX67" s="148">
        <v>245.51669018350853</v>
      </c>
      <c r="AY67" s="148">
        <v>11.298177228167352</v>
      </c>
      <c r="AZ67" s="148">
        <v>14.139065253053715</v>
      </c>
      <c r="BA67" s="148">
        <v>15586.104688995911</v>
      </c>
      <c r="BB67" s="148">
        <v>53.081661790758972</v>
      </c>
      <c r="BC67" s="215">
        <v>72.09590985799079</v>
      </c>
    </row>
    <row r="68" spans="1:55" s="4" customFormat="1" ht="13.8">
      <c r="A68" s="65" t="s">
        <v>336</v>
      </c>
      <c r="B68" s="111">
        <v>1450</v>
      </c>
      <c r="C68" s="205">
        <v>-96.635135923651944</v>
      </c>
      <c r="D68" s="213">
        <v>0.63016081357579001</v>
      </c>
      <c r="E68" s="142"/>
      <c r="F68" s="214">
        <v>77633.383093386845</v>
      </c>
      <c r="G68" s="148">
        <v>5.089088151227374</v>
      </c>
      <c r="H68" s="148">
        <v>77.009628406364726</v>
      </c>
      <c r="I68" s="148">
        <v>15.530286381887253</v>
      </c>
      <c r="J68" s="148">
        <v>5681.269167250096</v>
      </c>
      <c r="K68" s="148">
        <v>515607.06077019864</v>
      </c>
      <c r="L68" s="148">
        <v>521288.32993744873</v>
      </c>
      <c r="M68" s="148">
        <v>20.602730774935917</v>
      </c>
      <c r="N68" s="148">
        <v>21.007353132609101</v>
      </c>
      <c r="O68" s="148">
        <v>35.290421288122886</v>
      </c>
      <c r="P68" s="148">
        <v>205.32434887243329</v>
      </c>
      <c r="Q68" s="148">
        <v>11.239166409457852</v>
      </c>
      <c r="R68" s="148">
        <v>11.409841087034543</v>
      </c>
      <c r="S68" s="148">
        <v>15030.009495595796</v>
      </c>
      <c r="T68" s="148">
        <v>46.461566191120191</v>
      </c>
      <c r="U68" s="215">
        <v>67.9141568163584</v>
      </c>
      <c r="V68" s="148"/>
      <c r="W68" s="214">
        <v>5945.9692522125179</v>
      </c>
      <c r="X68" s="148">
        <v>0.18869173662746563</v>
      </c>
      <c r="Y68" s="148">
        <v>3.0091402201000337</v>
      </c>
      <c r="Z68" s="148">
        <v>107.34328310422413</v>
      </c>
      <c r="AA68" s="148">
        <v>31885.26639734062</v>
      </c>
      <c r="AB68" s="148">
        <v>6235.5713673710798</v>
      </c>
      <c r="AC68" s="148">
        <v>38120.837764711701</v>
      </c>
      <c r="AD68" s="148">
        <v>0.83866377516408575</v>
      </c>
      <c r="AE68" s="148">
        <v>1.0110598757136455</v>
      </c>
      <c r="AF68" s="148">
        <v>1.1471224108911551</v>
      </c>
      <c r="AG68" s="148">
        <v>8.0015789849229275</v>
      </c>
      <c r="AH68" s="148">
        <v>8.4129344956605472</v>
      </c>
      <c r="AI68" s="148">
        <v>31.397762136048375</v>
      </c>
      <c r="AJ68" s="148">
        <v>28203.853263502719</v>
      </c>
      <c r="AK68" s="148">
        <v>38.192689658804838</v>
      </c>
      <c r="AL68" s="215">
        <v>59.878457978261878</v>
      </c>
      <c r="AM68" s="148"/>
      <c r="AN68" s="214">
        <v>83579.352345599371</v>
      </c>
      <c r="AO68" s="148">
        <v>5.2777798878548392</v>
      </c>
      <c r="AP68" s="148">
        <v>80.018768626464762</v>
      </c>
      <c r="AQ68" s="148">
        <v>16.044085964348799</v>
      </c>
      <c r="AR68" s="148">
        <v>37566.535564590718</v>
      </c>
      <c r="AS68" s="148">
        <v>521842.63213756972</v>
      </c>
      <c r="AT68" s="148">
        <v>559409.16770216043</v>
      </c>
      <c r="AU68" s="148">
        <v>21.441394550100004</v>
      </c>
      <c r="AV68" s="148">
        <v>22.018413008322742</v>
      </c>
      <c r="AW68" s="148">
        <v>36.437543699014043</v>
      </c>
      <c r="AX68" s="148">
        <v>213.32592785735619</v>
      </c>
      <c r="AY68" s="148">
        <v>11.099556770625203</v>
      </c>
      <c r="AZ68" s="148">
        <v>12.122635795398464</v>
      </c>
      <c r="BA68" s="148">
        <v>15524.14329593922</v>
      </c>
      <c r="BB68" s="148">
        <v>46.135629690033724</v>
      </c>
      <c r="BC68" s="215">
        <v>67.620840408608771</v>
      </c>
    </row>
    <row r="69" spans="1:55" s="4" customFormat="1" ht="13.8">
      <c r="A69" s="65" t="s">
        <v>337</v>
      </c>
      <c r="B69" s="111">
        <v>1455</v>
      </c>
      <c r="C69" s="205">
        <v>-96.798189822440804</v>
      </c>
      <c r="D69" s="213">
        <v>0.63894196394532743</v>
      </c>
      <c r="E69" s="142"/>
      <c r="F69" s="214">
        <v>96758.061363045563</v>
      </c>
      <c r="G69" s="148">
        <v>7.1324905441658455</v>
      </c>
      <c r="H69" s="148">
        <v>106.74709243276804</v>
      </c>
      <c r="I69" s="148">
        <v>14.728475423014746</v>
      </c>
      <c r="J69" s="148">
        <v>6484.7754190818478</v>
      </c>
      <c r="K69" s="148">
        <v>643220.88220056926</v>
      </c>
      <c r="L69" s="148">
        <v>649705.65761965106</v>
      </c>
      <c r="M69" s="148">
        <v>33.602214906297718</v>
      </c>
      <c r="N69" s="148">
        <v>28.109524994276352</v>
      </c>
      <c r="O69" s="148">
        <v>44.807434339084558</v>
      </c>
      <c r="P69" s="148">
        <v>284.40619521988856</v>
      </c>
      <c r="Q69" s="148">
        <v>12.511978009502815</v>
      </c>
      <c r="R69" s="148">
        <v>12.878489935857054</v>
      </c>
      <c r="S69" s="148">
        <v>13523.817546008806</v>
      </c>
      <c r="T69" s="148">
        <v>54.22265521555267</v>
      </c>
      <c r="U69" s="215">
        <v>67.20499546660767</v>
      </c>
      <c r="V69" s="148"/>
      <c r="W69" s="214">
        <v>5976.6047489151861</v>
      </c>
      <c r="X69" s="148">
        <v>0.24711742009556634</v>
      </c>
      <c r="Y69" s="148">
        <v>4.0174415831239303</v>
      </c>
      <c r="Z69" s="148">
        <v>150.95143616683188</v>
      </c>
      <c r="AA69" s="148">
        <v>36695.595858929228</v>
      </c>
      <c r="AB69" s="148">
        <v>1358.6686381886759</v>
      </c>
      <c r="AC69" s="148">
        <v>38054.264497117903</v>
      </c>
      <c r="AD69" s="148">
        <v>1.1264909528988967</v>
      </c>
      <c r="AE69" s="148">
        <v>1.2991245720210449</v>
      </c>
      <c r="AF69" s="148">
        <v>1.5826898252992585</v>
      </c>
      <c r="AG69" s="148">
        <v>10.702175285085264</v>
      </c>
      <c r="AH69" s="148">
        <v>29.623511256288513</v>
      </c>
      <c r="AI69" s="148">
        <v>36.64742787900979</v>
      </c>
      <c r="AJ69" s="148">
        <v>21050.042614877912</v>
      </c>
      <c r="AK69" s="148">
        <v>44.055335497344196</v>
      </c>
      <c r="AL69" s="215">
        <v>64.082301198695205</v>
      </c>
      <c r="AM69" s="148"/>
      <c r="AN69" s="214">
        <v>102734.66611196076</v>
      </c>
      <c r="AO69" s="148">
        <v>7.3796079642614121</v>
      </c>
      <c r="AP69" s="148">
        <v>110.76453401589195</v>
      </c>
      <c r="AQ69" s="148">
        <v>15.29550981539416</v>
      </c>
      <c r="AR69" s="148">
        <v>43180.371278011073</v>
      </c>
      <c r="AS69" s="148">
        <v>644579.55083875789</v>
      </c>
      <c r="AT69" s="148">
        <v>687759.92211676901</v>
      </c>
      <c r="AU69" s="148">
        <v>34.728705859196623</v>
      </c>
      <c r="AV69" s="148">
        <v>29.408649566297399</v>
      </c>
      <c r="AW69" s="148">
        <v>46.390124164383813</v>
      </c>
      <c r="AX69" s="148">
        <v>295.10837050497378</v>
      </c>
      <c r="AY69" s="148">
        <v>12.816094858982579</v>
      </c>
      <c r="AZ69" s="148">
        <v>13.674196319377588</v>
      </c>
      <c r="BA69" s="148">
        <v>13796.75788919261</v>
      </c>
      <c r="BB69" s="148">
        <v>53.892182015468627</v>
      </c>
      <c r="BC69" s="215">
        <v>67.092162977538422</v>
      </c>
    </row>
    <row r="70" spans="1:55" s="4" customFormat="1" ht="13.8">
      <c r="A70" s="65" t="s">
        <v>338</v>
      </c>
      <c r="B70" s="111">
        <v>1460</v>
      </c>
      <c r="C70" s="205">
        <v>-89.876880984952109</v>
      </c>
      <c r="D70" s="213">
        <v>0.59713484048143173</v>
      </c>
      <c r="E70" s="142"/>
      <c r="F70" s="214">
        <v>87291.928099745885</v>
      </c>
      <c r="G70" s="148">
        <v>5.857748049523491</v>
      </c>
      <c r="H70" s="148">
        <v>90.7629411059104</v>
      </c>
      <c r="I70" s="148">
        <v>13.58393716724192</v>
      </c>
      <c r="J70" s="148">
        <v>6616.5953876769045</v>
      </c>
      <c r="K70" s="148">
        <v>579526.39623486181</v>
      </c>
      <c r="L70" s="148">
        <v>586142.99162253866</v>
      </c>
      <c r="M70" s="148">
        <v>31.227389413383005</v>
      </c>
      <c r="N70" s="148">
        <v>22.603088199926397</v>
      </c>
      <c r="O70" s="148">
        <v>36.702482213048256</v>
      </c>
      <c r="P70" s="148">
        <v>241.72300273637492</v>
      </c>
      <c r="Q70" s="148">
        <v>11.321955143805097</v>
      </c>
      <c r="R70" s="148">
        <v>16.761412253188549</v>
      </c>
      <c r="S70" s="148">
        <v>14355.135717843959</v>
      </c>
      <c r="T70" s="148">
        <v>56.96536708848101</v>
      </c>
      <c r="U70" s="215">
        <v>67.718418393252378</v>
      </c>
      <c r="V70" s="148"/>
      <c r="W70" s="214">
        <v>6010.9445866134974</v>
      </c>
      <c r="X70" s="148">
        <v>0.46672976068485872</v>
      </c>
      <c r="Y70" s="148">
        <v>7.061113322543787</v>
      </c>
      <c r="Z70" s="148">
        <v>84.600477972399347</v>
      </c>
      <c r="AA70" s="148">
        <v>36682.29147551777</v>
      </c>
      <c r="AB70" s="148">
        <v>1603.3093352466121</v>
      </c>
      <c r="AC70" s="148">
        <v>38285.600810764379</v>
      </c>
      <c r="AD70" s="148">
        <v>2.2171833618393091</v>
      </c>
      <c r="AE70" s="148">
        <v>1.6801213334445046</v>
      </c>
      <c r="AF70" s="148">
        <v>3.118153791036824</v>
      </c>
      <c r="AG70" s="148">
        <v>18.731274158476101</v>
      </c>
      <c r="AH70" s="148">
        <v>13.030125654222095</v>
      </c>
      <c r="AI70" s="148">
        <v>22.155894731692744</v>
      </c>
      <c r="AJ70" s="148">
        <v>12100.12489711829</v>
      </c>
      <c r="AK70" s="148">
        <v>58.367095685434535</v>
      </c>
      <c r="AL70" s="215">
        <v>72.798179435838193</v>
      </c>
      <c r="AM70" s="148"/>
      <c r="AN70" s="214">
        <v>93302.872686359377</v>
      </c>
      <c r="AO70" s="148">
        <v>6.3244778102083501</v>
      </c>
      <c r="AP70" s="148">
        <v>97.82405442845419</v>
      </c>
      <c r="AQ70" s="148">
        <v>14.947824319790177</v>
      </c>
      <c r="AR70" s="148">
        <v>43298.886863194675</v>
      </c>
      <c r="AS70" s="148">
        <v>581129.70557010837</v>
      </c>
      <c r="AT70" s="148">
        <v>624428.59243330301</v>
      </c>
      <c r="AU70" s="148">
        <v>33.444572775222312</v>
      </c>
      <c r="AV70" s="148">
        <v>24.283209533370897</v>
      </c>
      <c r="AW70" s="148">
        <v>39.820636004085074</v>
      </c>
      <c r="AX70" s="148">
        <v>260.45427689485098</v>
      </c>
      <c r="AY70" s="148">
        <v>11.485618234796796</v>
      </c>
      <c r="AZ70" s="148">
        <v>17.158207763535707</v>
      </c>
      <c r="BA70" s="148">
        <v>14192.960512211248</v>
      </c>
      <c r="BB70" s="148">
        <v>57.058848741223642</v>
      </c>
      <c r="BC70" s="215">
        <v>68.103553481221752</v>
      </c>
    </row>
    <row r="71" spans="1:55" s="4" customFormat="1" ht="13.8">
      <c r="A71" s="65" t="s">
        <v>339</v>
      </c>
      <c r="B71" s="111">
        <v>1465</v>
      </c>
      <c r="C71" s="205">
        <v>-97.819314168994794</v>
      </c>
      <c r="D71" s="213">
        <v>0.64592046849067064</v>
      </c>
      <c r="E71" s="142"/>
      <c r="F71" s="214">
        <v>86402.061390578674</v>
      </c>
      <c r="G71" s="148">
        <v>12.037421595426647</v>
      </c>
      <c r="H71" s="148">
        <v>186.06711149163976</v>
      </c>
      <c r="I71" s="148">
        <v>16.293065558323626</v>
      </c>
      <c r="J71" s="148">
        <v>5211.9605027416137</v>
      </c>
      <c r="K71" s="148">
        <v>574955.8035539611</v>
      </c>
      <c r="L71" s="148">
        <v>580167.76405670273</v>
      </c>
      <c r="M71" s="148">
        <v>44.601487250642208</v>
      </c>
      <c r="N71" s="148">
        <v>61.633890333054282</v>
      </c>
      <c r="O71" s="148">
        <v>79.541639642283897</v>
      </c>
      <c r="P71" s="148">
        <v>496.02463599336761</v>
      </c>
      <c r="Q71" s="148">
        <v>19.74651919145095</v>
      </c>
      <c r="R71" s="148">
        <v>11.197180490495352</v>
      </c>
      <c r="S71" s="148">
        <v>6924.2390679595292</v>
      </c>
      <c r="T71" s="148">
        <v>37.685418614996863</v>
      </c>
      <c r="U71" s="215">
        <v>62.141198068019158</v>
      </c>
      <c r="V71" s="148"/>
      <c r="W71" s="214">
        <v>4932.8948787734271</v>
      </c>
      <c r="X71" s="148">
        <v>0.31137340929857332</v>
      </c>
      <c r="Y71" s="148">
        <v>4.6025778036592859</v>
      </c>
      <c r="Z71" s="148">
        <v>171.46664839965868</v>
      </c>
      <c r="AA71" s="148">
        <v>30440.103152549273</v>
      </c>
      <c r="AB71" s="148">
        <v>960.0007569002621</v>
      </c>
      <c r="AC71" s="148">
        <v>31400.103909449535</v>
      </c>
      <c r="AD71" s="148">
        <v>0.78175686523870946</v>
      </c>
      <c r="AE71" s="148">
        <v>1.0547718787156617</v>
      </c>
      <c r="AF71" s="148">
        <v>2.7524672618842327</v>
      </c>
      <c r="AG71" s="148">
        <v>12.252619335589072</v>
      </c>
      <c r="AH71" s="148">
        <v>16.813825832887407</v>
      </c>
      <c r="AI71" s="148">
        <v>21.231220254271662</v>
      </c>
      <c r="AJ71" s="148">
        <v>15171.336842564549</v>
      </c>
      <c r="AK71" s="148">
        <v>41.457844417248239</v>
      </c>
      <c r="AL71" s="215">
        <v>79.350167315586049</v>
      </c>
      <c r="AM71" s="148"/>
      <c r="AN71" s="214">
        <v>91334.956269352115</v>
      </c>
      <c r="AO71" s="148">
        <v>12.348795004725224</v>
      </c>
      <c r="AP71" s="148">
        <v>190.66968929529909</v>
      </c>
      <c r="AQ71" s="148">
        <v>16.899101385287906</v>
      </c>
      <c r="AR71" s="148">
        <v>35652.063655290884</v>
      </c>
      <c r="AS71" s="148">
        <v>575915.80431086139</v>
      </c>
      <c r="AT71" s="148">
        <v>611567.86796615226</v>
      </c>
      <c r="AU71" s="148">
        <v>45.383244115880927</v>
      </c>
      <c r="AV71" s="148">
        <v>62.68866221176993</v>
      </c>
      <c r="AW71" s="148">
        <v>82.294106904168132</v>
      </c>
      <c r="AX71" s="148">
        <v>508.27725532895664</v>
      </c>
      <c r="AY71" s="148">
        <v>19.610970367649813</v>
      </c>
      <c r="AZ71" s="148">
        <v>11.449897419156086</v>
      </c>
      <c r="BA71" s="148">
        <v>7123.0450318231306</v>
      </c>
      <c r="BB71" s="148">
        <v>37.745130509266986</v>
      </c>
      <c r="BC71" s="215">
        <v>62.605057841773593</v>
      </c>
    </row>
    <row r="72" spans="1:55" s="4" customFormat="1" ht="13.8">
      <c r="A72" s="65" t="s">
        <v>340</v>
      </c>
      <c r="B72" s="111">
        <v>1470</v>
      </c>
      <c r="C72" s="205">
        <v>-99.615972119272286</v>
      </c>
      <c r="D72" s="213">
        <v>0.63882035769706791</v>
      </c>
      <c r="E72" s="142"/>
      <c r="F72" s="214">
        <v>73376.797338993943</v>
      </c>
      <c r="G72" s="148">
        <v>12.239727008071545</v>
      </c>
      <c r="H72" s="148">
        <v>190.90685775059941</v>
      </c>
      <c r="I72" s="148">
        <v>8.8989820403676294</v>
      </c>
      <c r="J72" s="148">
        <v>4499.7764486425858</v>
      </c>
      <c r="K72" s="148">
        <v>488206.66782663111</v>
      </c>
      <c r="L72" s="148">
        <v>492706.44427527371</v>
      </c>
      <c r="M72" s="148">
        <v>54.26841872678245</v>
      </c>
      <c r="N72" s="148">
        <v>72.020296917456477</v>
      </c>
      <c r="O72" s="148">
        <v>64.308216847597549</v>
      </c>
      <c r="P72" s="148">
        <v>508.89380975320336</v>
      </c>
      <c r="Q72" s="148">
        <v>15.257942495041178</v>
      </c>
      <c r="R72" s="148">
        <v>9.9499607241180872</v>
      </c>
      <c r="S72" s="148">
        <v>5731.6911587590002</v>
      </c>
      <c r="T72" s="148">
        <v>40.931535232834406</v>
      </c>
      <c r="U72" s="215">
        <v>53.123820989668737</v>
      </c>
      <c r="V72" s="148"/>
      <c r="W72" s="214">
        <v>4342.8564317836599</v>
      </c>
      <c r="X72" s="148">
        <v>0.17084497281129696</v>
      </c>
      <c r="Y72" s="148">
        <v>2.6716175176717192</v>
      </c>
      <c r="Z72" s="148">
        <v>63.579137794708885</v>
      </c>
      <c r="AA72" s="148">
        <v>26571.604993739478</v>
      </c>
      <c r="AB72" s="148">
        <v>1085.5131096525795</v>
      </c>
      <c r="AC72" s="148">
        <v>27657.118103392058</v>
      </c>
      <c r="AD72" s="148">
        <v>0.73389534482318031</v>
      </c>
      <c r="AE72" s="148">
        <v>0.78915299274988715</v>
      </c>
      <c r="AF72" s="148">
        <v>1.1453642329989224</v>
      </c>
      <c r="AG72" s="148">
        <v>7.1246615634272121</v>
      </c>
      <c r="AH72" s="148">
        <v>37.351349994512134</v>
      </c>
      <c r="AI72" s="148">
        <v>27.956314296841306</v>
      </c>
      <c r="AJ72" s="148">
        <v>22980.76023885141</v>
      </c>
      <c r="AK72" s="148">
        <v>46.498243007143422</v>
      </c>
      <c r="AL72" s="215">
        <v>67.179537423318209</v>
      </c>
      <c r="AM72" s="148"/>
      <c r="AN72" s="214">
        <v>77719.653770777601</v>
      </c>
      <c r="AO72" s="148">
        <v>12.410571980882837</v>
      </c>
      <c r="AP72" s="148">
        <v>193.57847526827109</v>
      </c>
      <c r="AQ72" s="148">
        <v>9.0773632485865114</v>
      </c>
      <c r="AR72" s="148">
        <v>31071.381442382066</v>
      </c>
      <c r="AS72" s="148">
        <v>489292.18093628366</v>
      </c>
      <c r="AT72" s="148">
        <v>520363.56237866572</v>
      </c>
      <c r="AU72" s="148">
        <v>55.002314071605625</v>
      </c>
      <c r="AV72" s="148">
        <v>72.809449910206354</v>
      </c>
      <c r="AW72" s="148">
        <v>65.453581080596464</v>
      </c>
      <c r="AX72" s="148">
        <v>516.01847131663055</v>
      </c>
      <c r="AY72" s="148">
        <v>15.466985849265722</v>
      </c>
      <c r="AZ72" s="148">
        <v>10.19793439885774</v>
      </c>
      <c r="BA72" s="148">
        <v>5969.8488726994901</v>
      </c>
      <c r="BB72" s="148">
        <v>40.992791458267298</v>
      </c>
      <c r="BC72" s="215">
        <v>53.32326616343552</v>
      </c>
    </row>
    <row r="73" spans="1:55" s="4" customFormat="1" ht="13.8">
      <c r="A73" s="65" t="s">
        <v>341</v>
      </c>
      <c r="B73" s="111">
        <v>1475</v>
      </c>
      <c r="C73" s="205">
        <v>-99.599476054162281</v>
      </c>
      <c r="D73" s="213">
        <v>0.54414151848181813</v>
      </c>
      <c r="E73" s="142"/>
      <c r="F73" s="214">
        <v>61081.668919842494</v>
      </c>
      <c r="G73" s="148">
        <v>11.457546174332897</v>
      </c>
      <c r="H73" s="148">
        <v>190.36905718946454</v>
      </c>
      <c r="I73" s="148">
        <v>5.287719364770699</v>
      </c>
      <c r="J73" s="148">
        <v>5449.4407022620326</v>
      </c>
      <c r="K73" s="148">
        <v>404698.35799297772</v>
      </c>
      <c r="L73" s="148">
        <v>410147.79869523976</v>
      </c>
      <c r="M73" s="148">
        <v>65.703962395464686</v>
      </c>
      <c r="N73" s="148">
        <v>87.156133297752248</v>
      </c>
      <c r="O73" s="148">
        <v>37.22829997301973</v>
      </c>
      <c r="P73" s="148">
        <v>507.53601642885178</v>
      </c>
      <c r="Q73" s="148">
        <v>6.9378775738151619</v>
      </c>
      <c r="R73" s="148">
        <v>15.68999305145632</v>
      </c>
      <c r="S73" s="148">
        <v>4784.0446582694794</v>
      </c>
      <c r="T73" s="148">
        <v>39.27438809617945</v>
      </c>
      <c r="U73" s="215">
        <v>35.0768606794391</v>
      </c>
      <c r="V73" s="148"/>
      <c r="W73" s="214">
        <v>5134.1960305093216</v>
      </c>
      <c r="X73" s="148">
        <v>0.11586192784046133</v>
      </c>
      <c r="Y73" s="148">
        <v>1.8584521324760834</v>
      </c>
      <c r="Z73" s="148">
        <v>34.222906356135489</v>
      </c>
      <c r="AA73" s="148">
        <v>31554.312738323253</v>
      </c>
      <c r="AB73" s="148">
        <v>1134.4084997510731</v>
      </c>
      <c r="AC73" s="148">
        <v>32688.721238074326</v>
      </c>
      <c r="AD73" s="148">
        <v>0.49902922060509058</v>
      </c>
      <c r="AE73" s="148">
        <v>0.61417921654844587</v>
      </c>
      <c r="AF73" s="148">
        <v>0.74277232366550572</v>
      </c>
      <c r="AG73" s="148">
        <v>4.9554686313868421</v>
      </c>
      <c r="AH73" s="148">
        <v>74.648024332781844</v>
      </c>
      <c r="AI73" s="148">
        <v>32.406720149748786</v>
      </c>
      <c r="AJ73" s="148">
        <v>39051.247041239381</v>
      </c>
      <c r="AK73" s="148">
        <v>43.22677534923821</v>
      </c>
      <c r="AL73" s="215">
        <v>63.587708497345083</v>
      </c>
      <c r="AM73" s="148"/>
      <c r="AN73" s="214">
        <v>66215.86495035181</v>
      </c>
      <c r="AO73" s="148">
        <v>11.573408102173362</v>
      </c>
      <c r="AP73" s="148">
        <v>192.2275093219406</v>
      </c>
      <c r="AQ73" s="148">
        <v>5.4258909942248641</v>
      </c>
      <c r="AR73" s="148">
        <v>37003.753440585286</v>
      </c>
      <c r="AS73" s="148">
        <v>405832.76649272878</v>
      </c>
      <c r="AT73" s="148">
        <v>442836.51993331406</v>
      </c>
      <c r="AU73" s="148">
        <v>66.202991616069781</v>
      </c>
      <c r="AV73" s="148">
        <v>87.770312514300684</v>
      </c>
      <c r="AW73" s="148">
        <v>37.971072296685229</v>
      </c>
      <c r="AX73" s="148">
        <v>512.4914850602388</v>
      </c>
      <c r="AY73" s="148">
        <v>7.1327409850633954</v>
      </c>
      <c r="AZ73" s="148">
        <v>15.857376599447695</v>
      </c>
      <c r="BA73" s="148">
        <v>5115.3868394458777</v>
      </c>
      <c r="BB73" s="148">
        <v>39.300868896895082</v>
      </c>
      <c r="BC73" s="215">
        <v>35.393867477889039</v>
      </c>
    </row>
    <row r="74" spans="1:55" s="4" customFormat="1" ht="13.8">
      <c r="A74" s="202" t="s">
        <v>342</v>
      </c>
      <c r="B74" s="114">
        <v>1480</v>
      </c>
      <c r="C74" s="208">
        <v>-99.290818831487641</v>
      </c>
      <c r="D74" s="218">
        <v>0.59724454749180944</v>
      </c>
      <c r="E74" s="142"/>
      <c r="F74" s="219">
        <v>43537.459988710194</v>
      </c>
      <c r="G74" s="220">
        <v>14.198845604995155</v>
      </c>
      <c r="H74" s="220">
        <v>227.41033646062198</v>
      </c>
      <c r="I74" s="220">
        <v>5.0288894110297298</v>
      </c>
      <c r="J74" s="220">
        <v>5350.293038171345</v>
      </c>
      <c r="K74" s="220">
        <v>286992.62572825991</v>
      </c>
      <c r="L74" s="220">
        <v>292342.91876643128</v>
      </c>
      <c r="M74" s="220">
        <v>82.858485091734067</v>
      </c>
      <c r="N74" s="220">
        <v>99.043748262770407</v>
      </c>
      <c r="O74" s="220">
        <v>45.119512825600673</v>
      </c>
      <c r="P74" s="220">
        <v>606.14806230088072</v>
      </c>
      <c r="Q74" s="220">
        <v>7.0578468949865174</v>
      </c>
      <c r="R74" s="220">
        <v>11.607309879235755</v>
      </c>
      <c r="S74" s="220">
        <v>2855.1936180869957</v>
      </c>
      <c r="T74" s="220">
        <v>44.883414139896189</v>
      </c>
      <c r="U74" s="221">
        <v>36.920131923777149</v>
      </c>
      <c r="V74" s="148"/>
      <c r="W74" s="219">
        <v>5366.3895419592691</v>
      </c>
      <c r="X74" s="220">
        <v>0.17561965545447292</v>
      </c>
      <c r="Y74" s="220">
        <v>2.7600094832712627</v>
      </c>
      <c r="Z74" s="220">
        <v>101.12008618050984</v>
      </c>
      <c r="AA74" s="220">
        <v>32818.144237835892</v>
      </c>
      <c r="AB74" s="220">
        <v>1358.1594655390575</v>
      </c>
      <c r="AC74" s="220">
        <v>34176.30370337495</v>
      </c>
      <c r="AD74" s="220">
        <v>0.73237209341702858</v>
      </c>
      <c r="AE74" s="220">
        <v>0.93465155649254361</v>
      </c>
      <c r="AF74" s="220">
        <v>1.0918494943018895</v>
      </c>
      <c r="AG74" s="220">
        <v>7.3661912950446027</v>
      </c>
      <c r="AH74" s="220">
        <v>7.510590490022472</v>
      </c>
      <c r="AI74" s="220">
        <v>28.453264851087471</v>
      </c>
      <c r="AJ74" s="220">
        <v>27466.530506760973</v>
      </c>
      <c r="AK74" s="220">
        <v>38.931497295269182</v>
      </c>
      <c r="AL74" s="221">
        <v>61.254859686187515</v>
      </c>
      <c r="AM74" s="148"/>
      <c r="AN74" s="219">
        <v>48903.849530669446</v>
      </c>
      <c r="AO74" s="220">
        <v>14.374465260449625</v>
      </c>
      <c r="AP74" s="220">
        <v>230.17034594389321</v>
      </c>
      <c r="AQ74" s="220">
        <v>5.1796281077508715</v>
      </c>
      <c r="AR74" s="220">
        <v>38168.437276007237</v>
      </c>
      <c r="AS74" s="220">
        <v>288350.78519379895</v>
      </c>
      <c r="AT74" s="220">
        <v>326519.22246980621</v>
      </c>
      <c r="AU74" s="220">
        <v>83.59085718515108</v>
      </c>
      <c r="AV74" s="220">
        <v>99.978399819262961</v>
      </c>
      <c r="AW74" s="220">
        <v>46.211362319902555</v>
      </c>
      <c r="AX74" s="220">
        <v>613.51425359592531</v>
      </c>
      <c r="AY74" s="220">
        <v>7.0709005751787455</v>
      </c>
      <c r="AZ74" s="220">
        <v>11.813381036750224</v>
      </c>
      <c r="BA74" s="220">
        <v>3150.6909345489589</v>
      </c>
      <c r="BB74" s="220">
        <v>44.834223953308765</v>
      </c>
      <c r="BC74" s="221">
        <v>37.280528617655548</v>
      </c>
    </row>
    <row r="75" spans="1:55" ht="13.8">
      <c r="B75" s="15"/>
      <c r="Q75" s="15"/>
      <c r="V75" s="4"/>
      <c r="Z75" s="4"/>
      <c r="AM75" s="4"/>
      <c r="AU75" s="15"/>
      <c r="AV75" s="4"/>
    </row>
    <row r="76" spans="1:55" ht="13.8">
      <c r="A76" s="32" t="s">
        <v>846</v>
      </c>
      <c r="B76" s="15"/>
      <c r="Q76" s="15"/>
      <c r="V76" s="4"/>
      <c r="Z76" s="4"/>
      <c r="AM76" s="4"/>
      <c r="AU76" s="15"/>
      <c r="AV76" s="4"/>
    </row>
    <row r="77" spans="1:55" ht="13.8">
      <c r="B77" s="15"/>
      <c r="Q77" s="15"/>
      <c r="V77" s="4"/>
      <c r="Z77" s="4"/>
      <c r="AM77" s="4"/>
      <c r="AU77" s="15"/>
      <c r="AV77" s="4"/>
    </row>
    <row r="78" spans="1:55" ht="13.8">
      <c r="B78" s="15"/>
      <c r="Q78" s="15"/>
      <c r="V78" s="4"/>
      <c r="Z78" s="4"/>
      <c r="AM78" s="4"/>
      <c r="AU78" s="15"/>
      <c r="AV78" s="4"/>
    </row>
    <row r="79" spans="1:55" ht="13.8">
      <c r="B79" s="15"/>
      <c r="Q79" s="15"/>
      <c r="V79" s="4"/>
      <c r="Z79" s="4"/>
      <c r="AM79" s="4"/>
      <c r="AU79" s="15"/>
      <c r="AV79" s="4"/>
    </row>
    <row r="80" spans="1:55" ht="13.8">
      <c r="B80" s="15"/>
      <c r="Q80" s="15"/>
      <c r="V80" s="4"/>
      <c r="Z80" s="4"/>
      <c r="AM80" s="4"/>
      <c r="AU80" s="15"/>
      <c r="AV80" s="4"/>
    </row>
    <row r="81" spans="2:48" ht="13.8">
      <c r="B81" s="15"/>
      <c r="Q81" s="15"/>
      <c r="V81" s="4"/>
      <c r="Z81" s="4"/>
      <c r="AM81" s="4"/>
      <c r="AU81" s="15"/>
      <c r="AV81" s="4"/>
    </row>
    <row r="82" spans="2:48" ht="13.8">
      <c r="B82" s="15"/>
      <c r="Q82" s="15"/>
      <c r="V82" s="4"/>
      <c r="Z82" s="4"/>
      <c r="AM82" s="4"/>
      <c r="AU82" s="15"/>
      <c r="AV82" s="4"/>
    </row>
    <row r="83" spans="2:48" ht="13.8">
      <c r="B83" s="15"/>
      <c r="Q83" s="15"/>
      <c r="V83" s="4"/>
      <c r="Z83" s="4"/>
      <c r="AM83" s="4"/>
      <c r="AU83" s="15"/>
      <c r="AV83" s="4"/>
    </row>
    <row r="84" spans="2:48" ht="13.8">
      <c r="B84" s="15"/>
      <c r="Q84" s="15"/>
      <c r="V84" s="4"/>
      <c r="Z84" s="4"/>
      <c r="AM84" s="4"/>
      <c r="AU84" s="15"/>
      <c r="AV84" s="4"/>
    </row>
    <row r="85" spans="2:48" ht="13.8">
      <c r="B85" s="15"/>
      <c r="Q85" s="15"/>
      <c r="V85" s="4"/>
      <c r="Z85" s="4"/>
      <c r="AM85" s="4"/>
      <c r="AU85" s="15"/>
      <c r="AV85" s="4"/>
    </row>
    <row r="86" spans="2:48" ht="13.8">
      <c r="B86" s="15"/>
      <c r="Q86" s="15"/>
      <c r="V86" s="4"/>
      <c r="Z86" s="4"/>
      <c r="AM86" s="4"/>
      <c r="AU86" s="15"/>
      <c r="AV86" s="4"/>
    </row>
    <row r="87" spans="2:48" ht="13.8">
      <c r="B87" s="15"/>
      <c r="Q87" s="15"/>
      <c r="V87" s="4"/>
      <c r="Z87" s="4"/>
      <c r="AM87" s="4"/>
      <c r="AU87" s="15"/>
      <c r="AV87" s="4"/>
    </row>
    <row r="88" spans="2:48" ht="13.8">
      <c r="B88" s="15"/>
      <c r="Q88" s="15"/>
      <c r="V88" s="4"/>
      <c r="Z88" s="4"/>
      <c r="AM88" s="4"/>
      <c r="AU88" s="15"/>
      <c r="AV88" s="4"/>
    </row>
    <row r="89" spans="2:48" ht="13.8">
      <c r="B89" s="15"/>
      <c r="Q89" s="15"/>
      <c r="V89" s="4"/>
      <c r="Z89" s="4"/>
      <c r="AM89" s="4"/>
      <c r="AU89" s="15"/>
      <c r="AV89" s="4"/>
    </row>
    <row r="90" spans="2:48" ht="13.8">
      <c r="B90" s="15"/>
      <c r="Q90" s="15"/>
      <c r="V90" s="4"/>
      <c r="Z90" s="4"/>
      <c r="AM90" s="4"/>
      <c r="AU90" s="15"/>
      <c r="AV90" s="4"/>
    </row>
    <row r="91" spans="2:48" ht="13.8">
      <c r="B91" s="15"/>
      <c r="Q91" s="15"/>
      <c r="V91" s="4"/>
      <c r="Z91" s="4"/>
      <c r="AM91" s="4"/>
      <c r="AU91" s="15"/>
      <c r="AV91" s="4"/>
    </row>
    <row r="92" spans="2:48" ht="13.8">
      <c r="B92" s="15"/>
      <c r="Q92" s="15"/>
      <c r="V92" s="4"/>
      <c r="Z92" s="4"/>
      <c r="AM92" s="4"/>
      <c r="AU92" s="15"/>
      <c r="AV92" s="4"/>
    </row>
    <row r="93" spans="2:48" ht="13.8">
      <c r="B93" s="15"/>
      <c r="Q93" s="15"/>
      <c r="V93" s="4"/>
      <c r="Z93" s="4"/>
      <c r="AM93" s="4"/>
      <c r="AU93" s="15"/>
      <c r="AV93" s="4"/>
    </row>
    <row r="94" spans="2:48" ht="13.8">
      <c r="B94" s="15"/>
      <c r="Q94" s="15"/>
      <c r="V94" s="4"/>
      <c r="Z94" s="4"/>
      <c r="AM94" s="4"/>
      <c r="AU94" s="15"/>
      <c r="AV94" s="4"/>
    </row>
    <row r="95" spans="2:48" ht="13.8">
      <c r="B95" s="15"/>
      <c r="Q95" s="15"/>
      <c r="V95" s="4"/>
      <c r="Z95" s="4"/>
      <c r="AM95" s="4"/>
      <c r="AU95" s="15"/>
      <c r="AV95" s="4"/>
    </row>
    <row r="96" spans="2:48" ht="13.8">
      <c r="B96" s="15"/>
      <c r="Q96" s="15"/>
      <c r="V96" s="4"/>
      <c r="Z96" s="4"/>
      <c r="AM96" s="4"/>
      <c r="AU96" s="15"/>
      <c r="AV96" s="4"/>
    </row>
    <row r="97" spans="2:48" ht="13.8">
      <c r="B97" s="15"/>
      <c r="Q97" s="15"/>
      <c r="V97" s="4"/>
      <c r="Z97" s="4"/>
      <c r="AM97" s="4"/>
      <c r="AU97" s="15"/>
      <c r="AV97" s="4"/>
    </row>
    <row r="98" spans="2:48" ht="13.8">
      <c r="B98" s="15"/>
      <c r="Q98" s="15"/>
      <c r="V98" s="4"/>
      <c r="Z98" s="4"/>
      <c r="AM98" s="4"/>
      <c r="AU98" s="15"/>
      <c r="AV98" s="4"/>
    </row>
    <row r="99" spans="2:48" ht="13.8">
      <c r="B99" s="15"/>
      <c r="Q99" s="15"/>
      <c r="V99" s="4"/>
      <c r="Z99" s="4"/>
      <c r="AM99" s="4"/>
      <c r="AU99" s="15"/>
      <c r="AV99" s="4"/>
    </row>
    <row r="100" spans="2:48" ht="13.8">
      <c r="B100" s="15"/>
      <c r="Q100" s="15"/>
      <c r="V100" s="4"/>
      <c r="Z100" s="4"/>
      <c r="AM100" s="4"/>
      <c r="AU100" s="15"/>
      <c r="AV100" s="4"/>
    </row>
    <row r="101" spans="2:48" ht="13.8">
      <c r="B101" s="15"/>
      <c r="Q101" s="15"/>
      <c r="V101" s="4"/>
      <c r="Z101" s="4"/>
      <c r="AM101" s="4"/>
      <c r="AU101" s="15"/>
      <c r="AV101" s="4"/>
    </row>
    <row r="102" spans="2:48" ht="13.8">
      <c r="B102" s="15"/>
      <c r="Q102" s="15"/>
      <c r="V102" s="4"/>
      <c r="Z102" s="4"/>
      <c r="AM102" s="4"/>
      <c r="AU102" s="15"/>
      <c r="AV102" s="4"/>
    </row>
    <row r="103" spans="2:48" ht="13.8">
      <c r="B103" s="15"/>
      <c r="Q103" s="15"/>
      <c r="V103" s="4"/>
      <c r="Z103" s="4"/>
      <c r="AM103" s="4"/>
      <c r="AU103" s="15"/>
      <c r="AV103" s="4"/>
    </row>
    <row r="104" spans="2:48" ht="13.8">
      <c r="B104" s="15"/>
      <c r="Q104" s="15"/>
      <c r="V104" s="4"/>
      <c r="Z104" s="4"/>
      <c r="AM104" s="4"/>
      <c r="AU104" s="15"/>
      <c r="AV104" s="4"/>
    </row>
    <row r="105" spans="2:48" ht="13.8">
      <c r="B105" s="15"/>
      <c r="Q105" s="15"/>
      <c r="V105" s="4"/>
      <c r="Z105" s="4"/>
      <c r="AM105" s="4"/>
      <c r="AU105" s="15"/>
      <c r="AV105" s="4"/>
    </row>
    <row r="106" spans="2:48" ht="13.8">
      <c r="B106" s="15"/>
      <c r="Q106" s="15"/>
      <c r="V106" s="4"/>
      <c r="Z106" s="4"/>
      <c r="AM106" s="4"/>
      <c r="AU106" s="15"/>
      <c r="AV106" s="4"/>
    </row>
    <row r="107" spans="2:48" ht="13.8">
      <c r="B107" s="15"/>
      <c r="Q107" s="15"/>
      <c r="V107" s="4"/>
      <c r="Z107" s="4"/>
      <c r="AM107" s="4"/>
      <c r="AU107" s="15"/>
      <c r="AV107" s="4"/>
    </row>
    <row r="108" spans="2:48" ht="13.8">
      <c r="B108" s="15"/>
      <c r="Q108" s="15"/>
      <c r="V108" s="4"/>
      <c r="Z108" s="4"/>
      <c r="AM108" s="4"/>
      <c r="AU108" s="15"/>
      <c r="AV108" s="4"/>
    </row>
    <row r="109" spans="2:48" ht="13.8">
      <c r="B109" s="15"/>
      <c r="Q109" s="15"/>
      <c r="V109" s="4"/>
      <c r="Z109" s="4"/>
      <c r="AM109" s="4"/>
      <c r="AU109" s="15"/>
      <c r="AV109" s="4"/>
    </row>
    <row r="110" spans="2:48" ht="13.8">
      <c r="B110" s="15"/>
      <c r="Q110" s="15"/>
      <c r="V110" s="4"/>
      <c r="Z110" s="4"/>
      <c r="AM110" s="4"/>
      <c r="AU110" s="15"/>
      <c r="AV110" s="4"/>
    </row>
    <row r="111" spans="2:48" ht="13.8">
      <c r="B111" s="15"/>
      <c r="Q111" s="15"/>
      <c r="V111" s="4"/>
      <c r="Z111" s="4"/>
      <c r="AM111" s="4"/>
      <c r="AU111" s="15"/>
      <c r="AV111" s="4"/>
    </row>
    <row r="112" spans="2:48" ht="13.8">
      <c r="B112" s="15"/>
      <c r="Q112" s="15"/>
      <c r="V112" s="4"/>
      <c r="Z112" s="4"/>
      <c r="AM112" s="4"/>
      <c r="AU112" s="15"/>
      <c r="AV112" s="4"/>
    </row>
    <row r="113" spans="2:48" ht="13.8">
      <c r="B113" s="15"/>
      <c r="Q113" s="15"/>
      <c r="V113" s="4"/>
      <c r="Z113" s="4"/>
      <c r="AM113" s="4"/>
      <c r="AU113" s="15"/>
      <c r="AV113" s="4"/>
    </row>
    <row r="114" spans="2:48" ht="13.8">
      <c r="B114" s="15"/>
      <c r="Q114" s="15"/>
      <c r="V114" s="4"/>
      <c r="Z114" s="4"/>
      <c r="AM114" s="4"/>
      <c r="AU114" s="15"/>
      <c r="AV114" s="4"/>
    </row>
    <row r="115" spans="2:48" ht="13.8">
      <c r="B115" s="15"/>
      <c r="Q115" s="15"/>
      <c r="V115" s="4"/>
      <c r="Z115" s="4"/>
      <c r="AM115" s="4"/>
      <c r="AU115" s="15"/>
      <c r="AV115" s="4"/>
    </row>
    <row r="116" spans="2:48" ht="13.8">
      <c r="B116" s="15"/>
      <c r="Q116" s="15"/>
      <c r="V116" s="4"/>
      <c r="Z116" s="4"/>
      <c r="AM116" s="4"/>
      <c r="AU116" s="15"/>
      <c r="AV116" s="4"/>
    </row>
    <row r="117" spans="2:48" ht="13.8">
      <c r="B117" s="15"/>
      <c r="Q117" s="15"/>
      <c r="V117" s="4"/>
      <c r="Z117" s="4"/>
      <c r="AM117" s="4"/>
      <c r="AU117" s="15"/>
      <c r="AV117" s="4"/>
    </row>
    <row r="118" spans="2:48" ht="13.8">
      <c r="B118" s="15"/>
      <c r="Q118" s="15"/>
      <c r="V118" s="4"/>
      <c r="Z118" s="4"/>
      <c r="AM118" s="4"/>
      <c r="AU118" s="15"/>
      <c r="AV118" s="4"/>
    </row>
    <row r="119" spans="2:48" ht="13.8">
      <c r="B119" s="15"/>
      <c r="Q119" s="15"/>
      <c r="V119" s="4"/>
      <c r="Z119" s="4"/>
      <c r="AM119" s="4"/>
      <c r="AU119" s="15"/>
      <c r="AV119" s="4"/>
    </row>
    <row r="120" spans="2:48" ht="13.8">
      <c r="B120" s="15"/>
      <c r="Q120" s="15"/>
      <c r="V120" s="4"/>
      <c r="Z120" s="4"/>
      <c r="AM120" s="4"/>
      <c r="AU120" s="15"/>
      <c r="AV120" s="4"/>
    </row>
    <row r="121" spans="2:48" ht="13.8">
      <c r="B121" s="15"/>
      <c r="Q121" s="15"/>
      <c r="V121" s="4"/>
      <c r="Z121" s="4"/>
      <c r="AM121" s="4"/>
      <c r="AU121" s="15"/>
      <c r="AV121" s="4"/>
    </row>
    <row r="122" spans="2:48" ht="13.8">
      <c r="B122" s="15"/>
      <c r="Q122" s="15"/>
      <c r="V122" s="4"/>
      <c r="Z122" s="4"/>
      <c r="AM122" s="4"/>
      <c r="AU122" s="15"/>
      <c r="AV122" s="4"/>
    </row>
    <row r="123" spans="2:48" ht="13.8">
      <c r="B123" s="15"/>
      <c r="Q123" s="15"/>
      <c r="V123" s="4"/>
      <c r="Z123" s="4"/>
      <c r="AM123" s="4"/>
      <c r="AU123" s="15"/>
      <c r="AV123" s="4"/>
    </row>
    <row r="124" spans="2:48" ht="13.8">
      <c r="B124" s="15"/>
      <c r="Q124" s="15"/>
      <c r="V124" s="4"/>
      <c r="Z124" s="4"/>
      <c r="AM124" s="4"/>
      <c r="AU124" s="15"/>
      <c r="AV124" s="4"/>
    </row>
    <row r="125" spans="2:48" ht="13.8">
      <c r="B125" s="15"/>
      <c r="Q125" s="15"/>
      <c r="V125" s="4"/>
      <c r="Z125" s="4"/>
      <c r="AM125" s="4"/>
      <c r="AU125" s="15"/>
      <c r="AV125" s="4"/>
    </row>
    <row r="126" spans="2:48" ht="13.8">
      <c r="B126" s="15"/>
      <c r="Q126" s="15"/>
      <c r="V126" s="4"/>
      <c r="Z126" s="4"/>
      <c r="AM126" s="4"/>
      <c r="AU126" s="15"/>
      <c r="AV126" s="4"/>
    </row>
    <row r="127" spans="2:48" ht="13.8">
      <c r="B127" s="15"/>
      <c r="Q127" s="15"/>
      <c r="V127" s="4"/>
      <c r="Z127" s="4"/>
      <c r="AM127" s="4"/>
      <c r="AU127" s="15"/>
      <c r="AV127" s="4"/>
    </row>
    <row r="128" spans="2:48" ht="13.8">
      <c r="B128" s="15"/>
      <c r="Q128" s="15"/>
      <c r="V128" s="4"/>
      <c r="Z128" s="4"/>
      <c r="AM128" s="4"/>
      <c r="AU128" s="15"/>
      <c r="AV128" s="4"/>
    </row>
    <row r="129" spans="2:48" ht="13.8">
      <c r="B129" s="15"/>
      <c r="Q129" s="15"/>
      <c r="V129" s="4"/>
      <c r="Z129" s="4"/>
      <c r="AM129" s="4"/>
      <c r="AU129" s="15"/>
      <c r="AV129" s="4"/>
    </row>
    <row r="130" spans="2:48" ht="13.8">
      <c r="B130" s="15"/>
      <c r="Q130" s="15"/>
      <c r="V130" s="4"/>
      <c r="Z130" s="4"/>
      <c r="AM130" s="4"/>
      <c r="AU130" s="15"/>
      <c r="AV130" s="4"/>
    </row>
    <row r="131" spans="2:48" ht="13.8">
      <c r="B131" s="15"/>
      <c r="Q131" s="15"/>
      <c r="V131" s="4"/>
      <c r="Z131" s="4"/>
      <c r="AM131" s="4"/>
      <c r="AU131" s="15"/>
      <c r="AV131" s="4"/>
    </row>
    <row r="132" spans="2:48" ht="13.8">
      <c r="B132" s="15"/>
      <c r="Q132" s="15"/>
      <c r="V132" s="4"/>
      <c r="Z132" s="4"/>
      <c r="AM132" s="4"/>
      <c r="AU132" s="15"/>
      <c r="AV132" s="4"/>
    </row>
    <row r="133" spans="2:48" ht="13.8">
      <c r="B133" s="15"/>
      <c r="Q133" s="15"/>
      <c r="V133" s="4"/>
      <c r="Z133" s="4"/>
      <c r="AM133" s="4"/>
      <c r="AU133" s="15"/>
      <c r="AV133" s="4"/>
    </row>
    <row r="134" spans="2:48" ht="13.8">
      <c r="B134" s="15"/>
      <c r="Q134" s="15"/>
      <c r="V134" s="4"/>
      <c r="Z134" s="4"/>
      <c r="AM134" s="4"/>
      <c r="AU134" s="15"/>
      <c r="AV134" s="4"/>
    </row>
    <row r="135" spans="2:48" ht="13.8">
      <c r="B135" s="15"/>
      <c r="Q135" s="15"/>
      <c r="V135" s="4"/>
      <c r="Z135" s="4"/>
      <c r="AM135" s="4"/>
      <c r="AU135" s="15"/>
      <c r="AV135" s="4"/>
    </row>
    <row r="136" spans="2:48" ht="13.8">
      <c r="B136" s="15"/>
      <c r="Q136" s="15"/>
      <c r="V136" s="4"/>
      <c r="Z136" s="4"/>
      <c r="AM136" s="4"/>
      <c r="AU136" s="15"/>
      <c r="AV136" s="4"/>
    </row>
    <row r="137" spans="2:48" ht="13.8">
      <c r="B137" s="15"/>
      <c r="Q137" s="15"/>
      <c r="V137" s="4"/>
      <c r="Z137" s="4"/>
      <c r="AM137" s="4"/>
      <c r="AU137" s="15"/>
      <c r="AV137" s="4"/>
    </row>
    <row r="138" spans="2:48" ht="13.8">
      <c r="B138" s="15"/>
      <c r="Q138" s="15"/>
      <c r="V138" s="4"/>
      <c r="Z138" s="4"/>
      <c r="AM138" s="4"/>
      <c r="AU138" s="15"/>
      <c r="AV138" s="4"/>
    </row>
    <row r="139" spans="2:48" ht="13.8">
      <c r="B139" s="15"/>
      <c r="Q139" s="15"/>
      <c r="V139" s="4"/>
      <c r="Z139" s="4"/>
      <c r="AM139" s="4"/>
      <c r="AU139" s="15"/>
      <c r="AV139" s="4"/>
    </row>
    <row r="140" spans="2:48" ht="13.8">
      <c r="B140" s="15"/>
      <c r="Q140" s="15"/>
      <c r="V140" s="4"/>
      <c r="Z140" s="4"/>
      <c r="AM140" s="4"/>
      <c r="AU140" s="15"/>
      <c r="AV140" s="4"/>
    </row>
    <row r="141" spans="2:48" ht="13.8">
      <c r="B141" s="15"/>
      <c r="Q141" s="15"/>
      <c r="V141" s="4"/>
      <c r="Z141" s="4"/>
      <c r="AM141" s="4"/>
      <c r="AU141" s="15"/>
      <c r="AV141" s="4"/>
    </row>
    <row r="142" spans="2:48" ht="13.8">
      <c r="B142" s="15"/>
      <c r="Q142" s="15"/>
      <c r="V142" s="4"/>
      <c r="Z142" s="4"/>
      <c r="AM142" s="4"/>
      <c r="AU142" s="15"/>
      <c r="AV142" s="4"/>
    </row>
    <row r="143" spans="2:48" ht="13.8">
      <c r="B143" s="15"/>
      <c r="Q143" s="15"/>
      <c r="V143" s="4"/>
      <c r="Z143" s="4"/>
      <c r="AM143" s="4"/>
      <c r="AU143" s="15"/>
      <c r="AV143" s="4"/>
    </row>
    <row r="144" spans="2:48" ht="13.8">
      <c r="B144" s="15"/>
      <c r="Q144" s="15"/>
      <c r="V144" s="4"/>
      <c r="Z144" s="4"/>
      <c r="AM144" s="4"/>
      <c r="AU144" s="15"/>
      <c r="AV144" s="4"/>
    </row>
    <row r="145" spans="2:48" ht="13.8">
      <c r="B145" s="15"/>
      <c r="Q145" s="15"/>
      <c r="V145" s="4"/>
      <c r="Z145" s="4"/>
      <c r="AM145" s="4"/>
      <c r="AU145" s="15"/>
      <c r="AV145" s="4"/>
    </row>
    <row r="146" spans="2:48" ht="13.8">
      <c r="B146" s="15"/>
      <c r="Q146" s="15"/>
      <c r="V146" s="4"/>
      <c r="Z146" s="4"/>
      <c r="AM146" s="4"/>
      <c r="AU146" s="15"/>
      <c r="AV146" s="4"/>
    </row>
    <row r="147" spans="2:48" ht="13.8">
      <c r="B147" s="15"/>
      <c r="Q147" s="15"/>
      <c r="V147" s="4"/>
      <c r="Z147" s="4"/>
      <c r="AM147" s="4"/>
      <c r="AU147" s="15"/>
      <c r="AV147" s="4"/>
    </row>
    <row r="148" spans="2:48" ht="13.8">
      <c r="B148" s="15"/>
      <c r="Q148" s="15"/>
      <c r="V148" s="4"/>
      <c r="Z148" s="4"/>
      <c r="AM148" s="4"/>
      <c r="AU148" s="15"/>
      <c r="AV148" s="4"/>
    </row>
    <row r="149" spans="2:48" ht="13.8">
      <c r="B149" s="15"/>
      <c r="Q149" s="15"/>
      <c r="V149" s="4"/>
      <c r="Z149" s="4"/>
      <c r="AM149" s="4"/>
      <c r="AU149" s="15"/>
      <c r="AV149" s="4"/>
    </row>
    <row r="150" spans="2:48" ht="13.8">
      <c r="B150" s="15"/>
      <c r="Q150" s="15"/>
      <c r="V150" s="4"/>
      <c r="Z150" s="4"/>
      <c r="AM150" s="4"/>
      <c r="AU150" s="15"/>
      <c r="AV150" s="4"/>
    </row>
    <row r="151" spans="2:48" ht="13.8">
      <c r="B151" s="15"/>
      <c r="Q151" s="15"/>
      <c r="V151" s="4"/>
      <c r="Z151" s="4"/>
      <c r="AM151" s="4"/>
      <c r="AU151" s="15"/>
      <c r="AV151" s="4"/>
    </row>
    <row r="152" spans="2:48" ht="13.8">
      <c r="B152" s="15"/>
      <c r="Q152" s="15"/>
      <c r="V152" s="4"/>
      <c r="Z152" s="4"/>
      <c r="AM152" s="4"/>
      <c r="AU152" s="15"/>
      <c r="AV152" s="4"/>
    </row>
    <row r="153" spans="2:48" ht="13.8">
      <c r="B153" s="15"/>
      <c r="Q153" s="15"/>
      <c r="V153" s="4"/>
      <c r="Z153" s="4"/>
      <c r="AM153" s="4"/>
      <c r="AU153" s="15"/>
      <c r="AV153" s="4"/>
    </row>
    <row r="154" spans="2:48" ht="13.8">
      <c r="B154" s="15"/>
      <c r="Q154" s="15"/>
      <c r="V154" s="4"/>
      <c r="Z154" s="4"/>
      <c r="AM154" s="4"/>
      <c r="AU154" s="15"/>
      <c r="AV154" s="4"/>
    </row>
    <row r="155" spans="2:48" ht="13.8">
      <c r="B155" s="15"/>
      <c r="Q155" s="15"/>
      <c r="V155" s="4"/>
      <c r="Z155" s="4"/>
      <c r="AM155" s="4"/>
      <c r="AU155" s="15"/>
      <c r="AV155" s="4"/>
    </row>
    <row r="156" spans="2:48" ht="13.8">
      <c r="B156" s="15"/>
      <c r="Q156" s="15"/>
      <c r="V156" s="4"/>
      <c r="Z156" s="4"/>
      <c r="AM156" s="4"/>
      <c r="AU156" s="15"/>
      <c r="AV156" s="4"/>
    </row>
    <row r="157" spans="2:48" ht="13.8">
      <c r="B157" s="15"/>
      <c r="Q157" s="15"/>
      <c r="V157" s="4"/>
      <c r="Z157" s="4"/>
      <c r="AM157" s="4"/>
      <c r="AU157" s="15"/>
      <c r="AV157" s="4"/>
    </row>
    <row r="158" spans="2:48" ht="13.8">
      <c r="B158" s="15"/>
      <c r="Q158" s="15"/>
      <c r="V158" s="4"/>
      <c r="Z158" s="4"/>
      <c r="AM158" s="4"/>
      <c r="AU158" s="15"/>
      <c r="AV158" s="4"/>
    </row>
    <row r="159" spans="2:48" ht="13.8">
      <c r="B159" s="15"/>
      <c r="Q159" s="15"/>
      <c r="V159" s="4"/>
      <c r="Z159" s="4"/>
      <c r="AM159" s="4"/>
      <c r="AU159" s="15"/>
      <c r="AV159" s="4"/>
    </row>
    <row r="160" spans="2:48" ht="13.8">
      <c r="B160" s="15"/>
      <c r="Q160" s="15"/>
      <c r="V160" s="4"/>
      <c r="Z160" s="4"/>
      <c r="AM160" s="4"/>
      <c r="AU160" s="15"/>
      <c r="AV160" s="4"/>
    </row>
    <row r="161" spans="2:48" ht="13.8">
      <c r="B161" s="15"/>
      <c r="Q161" s="15"/>
      <c r="V161" s="4"/>
      <c r="Z161" s="4"/>
      <c r="AM161" s="4"/>
      <c r="AU161" s="15"/>
      <c r="AV161" s="4"/>
    </row>
    <row r="162" spans="2:48" ht="13.8">
      <c r="B162" s="15"/>
      <c r="Q162" s="15"/>
      <c r="V162" s="4"/>
      <c r="Z162" s="4"/>
      <c r="AM162" s="4"/>
      <c r="AU162" s="15"/>
      <c r="AV162" s="4"/>
    </row>
    <row r="163" spans="2:48" ht="13.8">
      <c r="B163" s="15"/>
      <c r="Q163" s="15"/>
      <c r="V163" s="4"/>
      <c r="Z163" s="4"/>
      <c r="AM163" s="4"/>
      <c r="AU163" s="15"/>
      <c r="AV163" s="4"/>
    </row>
    <row r="164" spans="2:48" ht="13.8">
      <c r="B164" s="15"/>
      <c r="Q164" s="15"/>
      <c r="V164" s="4"/>
      <c r="Z164" s="4"/>
      <c r="AM164" s="4"/>
      <c r="AU164" s="15"/>
      <c r="AV164" s="4"/>
    </row>
    <row r="165" spans="2:48" ht="13.8">
      <c r="B165" s="15"/>
      <c r="Q165" s="15"/>
      <c r="V165" s="4"/>
      <c r="Z165" s="4"/>
      <c r="AM165" s="4"/>
      <c r="AU165" s="15"/>
      <c r="AV165" s="4"/>
    </row>
    <row r="166" spans="2:48" ht="13.8">
      <c r="B166" s="15"/>
      <c r="Q166" s="15"/>
      <c r="V166" s="4"/>
      <c r="Z166" s="4"/>
      <c r="AM166" s="4"/>
      <c r="AU166" s="15"/>
      <c r="AV166" s="4"/>
    </row>
    <row r="167" spans="2:48" ht="13.8">
      <c r="B167" s="15"/>
      <c r="Q167" s="15"/>
      <c r="V167" s="4"/>
      <c r="Z167" s="4"/>
      <c r="AM167" s="4"/>
      <c r="AU167" s="15"/>
      <c r="AV167" s="4"/>
    </row>
    <row r="168" spans="2:48" ht="13.8">
      <c r="B168" s="15"/>
      <c r="Q168" s="15"/>
      <c r="V168" s="4"/>
      <c r="Z168" s="4"/>
      <c r="AM168" s="4"/>
      <c r="AU168" s="15"/>
      <c r="AV168" s="4"/>
    </row>
    <row r="169" spans="2:48" ht="13.8">
      <c r="B169" s="15"/>
      <c r="Q169" s="15"/>
      <c r="V169" s="4"/>
      <c r="Z169" s="4"/>
      <c r="AM169" s="4"/>
      <c r="AU169" s="15"/>
      <c r="AV169" s="4"/>
    </row>
    <row r="170" spans="2:48" ht="13.8">
      <c r="B170" s="15"/>
      <c r="Q170" s="15"/>
      <c r="V170" s="4"/>
      <c r="Z170" s="4"/>
      <c r="AM170" s="4"/>
      <c r="AU170" s="15"/>
      <c r="AV170" s="4"/>
    </row>
    <row r="171" spans="2:48" ht="13.8">
      <c r="B171" s="15"/>
      <c r="Q171" s="15"/>
      <c r="V171" s="4"/>
      <c r="Z171" s="4"/>
      <c r="AM171" s="4"/>
      <c r="AU171" s="15"/>
      <c r="AV171" s="4"/>
    </row>
    <row r="172" spans="2:48" ht="13.8">
      <c r="B172" s="15"/>
      <c r="Q172" s="15"/>
      <c r="V172" s="4"/>
      <c r="AM172" s="4"/>
      <c r="AU172" s="15"/>
      <c r="AV172" s="4"/>
    </row>
    <row r="173" spans="2:48" ht="13.8">
      <c r="B173" s="15"/>
      <c r="Q173" s="15"/>
      <c r="V173" s="4"/>
      <c r="AM173" s="4"/>
      <c r="AU173" s="15"/>
      <c r="AV173" s="4"/>
    </row>
    <row r="174" spans="2:48" ht="13.8">
      <c r="B174" s="16"/>
      <c r="Q174" s="16"/>
      <c r="V174" s="4"/>
      <c r="AM174" s="4"/>
      <c r="AU174" s="15"/>
      <c r="AV174"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2CCAAEF6CC404C9B0F1D5B67B52DA4" ma:contentTypeVersion="15" ma:contentTypeDescription="Create a new document." ma:contentTypeScope="" ma:versionID="5508ef6d173b5ab5ab24adc0826793ef">
  <xsd:schema xmlns:xsd="http://www.w3.org/2001/XMLSchema" xmlns:xs="http://www.w3.org/2001/XMLSchema" xmlns:p="http://schemas.microsoft.com/office/2006/metadata/properties" xmlns:ns3="f209897b-2364-4618-81b9-385f0a11f15a" xmlns:ns4="4e38a4e7-1c7b-4977-a80e-541ff3ee1200" targetNamespace="http://schemas.microsoft.com/office/2006/metadata/properties" ma:root="true" ma:fieldsID="bf30ca31b69513e328833f8fcf14a905" ns3:_="" ns4:_="">
    <xsd:import namespace="f209897b-2364-4618-81b9-385f0a11f15a"/>
    <xsd:import namespace="4e38a4e7-1c7b-4977-a80e-541ff3ee120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_activity" minOccurs="0"/>
                <xsd:element ref="ns4:MediaServiceObjectDetectorVersions" minOccurs="0"/>
                <xsd:element ref="ns4:MediaServiceOCR" minOccurs="0"/>
                <xsd:element ref="ns4:MediaServiceLocation" minOccurs="0"/>
                <xsd:element ref="ns4:MediaLengthInSecond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9897b-2364-4618-81b9-385f0a11f1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8a4e7-1c7b-4977-a80e-541ff3ee12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e38a4e7-1c7b-4977-a80e-541ff3ee1200" xsi:nil="true"/>
  </documentManagement>
</p:properties>
</file>

<file path=customXml/itemProps1.xml><?xml version="1.0" encoding="utf-8"?>
<ds:datastoreItem xmlns:ds="http://schemas.openxmlformats.org/officeDocument/2006/customXml" ds:itemID="{9DBAF305-2CF3-4DE5-9A63-B2F40C186070}">
  <ds:schemaRefs>
    <ds:schemaRef ds:uri="http://schemas.microsoft.com/sharepoint/v3/contenttype/forms"/>
  </ds:schemaRefs>
</ds:datastoreItem>
</file>

<file path=customXml/itemProps2.xml><?xml version="1.0" encoding="utf-8"?>
<ds:datastoreItem xmlns:ds="http://schemas.openxmlformats.org/officeDocument/2006/customXml" ds:itemID="{C78F5CEE-319E-4399-BC3E-284ACA388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09897b-2364-4618-81b9-385f0a11f15a"/>
    <ds:schemaRef ds:uri="4e38a4e7-1c7b-4977-a80e-541ff3ee1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EA2EE2-6B3D-47F4-8108-DE3B9ABFE984}">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f209897b-2364-4618-81b9-385f0a11f15a"/>
    <ds:schemaRef ds:uri="http://schemas.microsoft.com/office/infopath/2007/PartnerControls"/>
    <ds:schemaRef ds:uri="http://schemas.openxmlformats.org/package/2006/metadata/core-properties"/>
    <ds:schemaRef ds:uri="4e38a4e7-1c7b-4977-a80e-541ff3ee120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ReadMe</vt:lpstr>
      <vt:lpstr>Metadata</vt:lpstr>
      <vt:lpstr>Table 1_1</vt:lpstr>
      <vt:lpstr>Table 1_2</vt:lpstr>
      <vt:lpstr>Table 1_3</vt:lpstr>
      <vt:lpstr>Table 1_4</vt:lpstr>
      <vt:lpstr>Table 1_5</vt:lpstr>
      <vt:lpstr>Table 2_1</vt:lpstr>
      <vt:lpstr>Table 2_2</vt:lpstr>
      <vt:lpstr>Table 3_1</vt:lpstr>
      <vt:lpstr>Table 3_2</vt:lpstr>
      <vt:lpstr>Table 4_1</vt:lpstr>
      <vt:lpstr>Table 4_2</vt:lpstr>
      <vt:lpstr>Table 5_1</vt:lpstr>
      <vt:lpstr>Table 5_2</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DRI2024008: Rock Volatiles Stratigraphy data from drill cuttings from four oil wells in southwestern Manitoba (parts of NTS 62F2, K3)</dc:title>
  <dc:creator>M.P.B. Nicolas, C.M. Smith and M.P. Smith</dc:creator>
  <cp:keywords>helium; Rock Volatiles Stratigraphy; geochemistry; drill cuttings; Manitoba; green helium; hydrocarbons; oil and gas; CO2; mechanical strength; permeability; organic compounds</cp:keywords>
  <cp:lastModifiedBy>Steffano, Craig</cp:lastModifiedBy>
  <cp:lastPrinted>2019-04-02T15:23:59Z</cp:lastPrinted>
  <dcterms:created xsi:type="dcterms:W3CDTF">2008-11-13T14:30:47Z</dcterms:created>
  <dcterms:modified xsi:type="dcterms:W3CDTF">2024-10-31T16:25:38Z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0x010100AA2CCAAEF6CC404C9B0F1D5B67B52DA4</vt:lpwstr>
  </property>
</Properties>
</file>