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I:\EAMInter\itmweb\iem\info\libmin\"/>
    </mc:Choice>
  </mc:AlternateContent>
  <xr:revisionPtr revIDLastSave="0" documentId="13_ncr:1_{7136018A-3050-4FEE-9C1B-DEB2D70C8F03}" xr6:coauthVersionLast="47" xr6:coauthVersionMax="47" xr10:uidLastSave="{00000000-0000-0000-0000-000000000000}"/>
  <bookViews>
    <workbookView xWindow="28680" yWindow="-120" windowWidth="29040" windowHeight="15840" tabRatio="697" xr2:uid="{00000000-000D-0000-FFFF-FFFF00000000}"/>
  </bookViews>
  <sheets>
    <sheet name="ReadMe" sheetId="1" r:id="rId1"/>
    <sheet name="Metadata" sheetId="3" r:id="rId2"/>
    <sheet name="Table 1" sheetId="2" r:id="rId3"/>
    <sheet name="Table 2" sheetId="5" r:id="rId4"/>
    <sheet name="Table 3" sheetId="8" r:id="rId5"/>
    <sheet name="Table 4" sheetId="7" r:id="rId6"/>
    <sheet name="Table 5" sheetId="12" r:id="rId7"/>
    <sheet name="Table 6" sheetId="13" r:id="rId8"/>
    <sheet name="Table 7" sheetId="10" r:id="rId9"/>
    <sheet name="Table 8" sheetId="14" r:id="rId10"/>
    <sheet name="Table 9" sheetId="15" r:id="rId11"/>
  </sheets>
  <definedNames>
    <definedName name="_Hlk98758595" localSheetId="0">ReadMe!$A$9</definedName>
    <definedName name="asd">#REF!</definedName>
    <definedName name="_xlnm.Database" localSheetId="2">#REF!</definedName>
    <definedName name="_xlnm.Database" localSheetId="4">#REF!</definedName>
    <definedName name="_xlnm.Database" localSheetId="5">#REF!</definedName>
    <definedName name="_xlnm.Database" localSheetId="8">#REF!</definedName>
    <definedName name="_xlnm.Database">#REF!</definedName>
    <definedName name="Ellipse1_11" localSheetId="1">#REF!</definedName>
    <definedName name="Ellipse1_11">#REF!</definedName>
    <definedName name="Ellipse1_12" localSheetId="1">#REF!</definedName>
    <definedName name="Ellipse1_12">#REF!</definedName>
    <definedName name="Ellipse1_13" localSheetId="1">#REF!</definedName>
    <definedName name="Ellipse1_13">#REF!</definedName>
    <definedName name="Ellipse1_14" localSheetId="1">#REF!</definedName>
    <definedName name="Ellipse1_14">#REF!</definedName>
    <definedName name="Ellipse1_15" localSheetId="1">#REF!</definedName>
    <definedName name="Ellipse1_15">#REF!</definedName>
    <definedName name="Ellipse1_16" localSheetId="1">#REF!</definedName>
    <definedName name="Ellipse1_16">#REF!</definedName>
    <definedName name="Ellipse1_17" localSheetId="1">#REF!</definedName>
    <definedName name="Ellipse1_17">#REF!</definedName>
    <definedName name="Ellipse1_18" localSheetId="1">#REF!</definedName>
    <definedName name="Ellipse1_18">#REF!</definedName>
    <definedName name="Ellipse1_19" localSheetId="1">#REF!</definedName>
    <definedName name="Ellipse1_19">#REF!</definedName>
    <definedName name="Ellipse1_20" localSheetId="1">#REF!</definedName>
    <definedName name="Ellipse1_20">#REF!</definedName>
    <definedName name="Ellipse1_21" localSheetId="1">#REF!</definedName>
    <definedName name="Ellipse1_21">#REF!</definedName>
    <definedName name="Ellipse1_22" localSheetId="1">#REF!</definedName>
    <definedName name="Ellipse1_22">#REF!</definedName>
    <definedName name="Ellipse1_23" localSheetId="1">#REF!</definedName>
    <definedName name="Ellipse1_23">#REF!</definedName>
    <definedName name="fdf_F">#REF!</definedName>
    <definedName name="_xlnm.Print_Area" localSheetId="4">'Table 3'!#REF!</definedName>
    <definedName name="_xlnm.Print_Area" localSheetId="6">'Table 5'!$I$1:$O$8</definedName>
    <definedName name="_xlnm.Print_Area" localSheetId="8">'Table 7'!$H$13:$AZ$14</definedName>
    <definedName name="_xlnm.Print_Titles" localSheetId="4">'Table 3'!$2:$3</definedName>
    <definedName name="_xlnm.Print_Titles" localSheetId="6">'Table 5'!$1:$3</definedName>
    <definedName name="_xlnm.Print_Titles" localSheetId="8">'Table 7'!$2:$6</definedName>
    <definedName name="Probe_Data_w_Locs">#REF!</definedName>
    <definedName name="tVisualGrainClassInd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14" l="1"/>
  <c r="M53" i="14"/>
  <c r="M54" i="14"/>
  <c r="M55" i="14"/>
  <c r="M56" i="14"/>
  <c r="M57" i="14"/>
  <c r="M58" i="14"/>
  <c r="M59" i="14"/>
  <c r="M60" i="14"/>
  <c r="M61" i="14"/>
  <c r="M62" i="14"/>
  <c r="M63" i="14"/>
  <c r="M64" i="14"/>
  <c r="M65" i="14"/>
  <c r="M66" i="14"/>
  <c r="M67" i="14"/>
  <c r="M68" i="14"/>
  <c r="M69" i="14"/>
  <c r="M70" i="14"/>
  <c r="M71" i="14"/>
  <c r="M72" i="14"/>
  <c r="M32" i="14"/>
  <c r="M33" i="14"/>
  <c r="M34" i="14"/>
  <c r="M35" i="14"/>
  <c r="M36" i="14"/>
  <c r="M37" i="14"/>
  <c r="M38" i="14"/>
  <c r="M39" i="14"/>
  <c r="M40" i="14"/>
  <c r="M41" i="14"/>
  <c r="M42" i="14"/>
  <c r="M43" i="14"/>
  <c r="M44" i="14"/>
  <c r="M45" i="14"/>
  <c r="M46" i="14"/>
  <c r="M47" i="14"/>
  <c r="M48" i="14"/>
  <c r="M49" i="14"/>
  <c r="M50" i="14"/>
  <c r="M51" i="14"/>
  <c r="M4" i="14"/>
  <c r="M5" i="14"/>
  <c r="M6" i="14"/>
  <c r="M7" i="14"/>
  <c r="M8" i="14"/>
  <c r="M9" i="14"/>
  <c r="M10" i="14"/>
  <c r="M11" i="14"/>
  <c r="M12" i="14"/>
  <c r="M13" i="14"/>
  <c r="M14" i="14"/>
  <c r="M15" i="14"/>
  <c r="M16" i="14"/>
  <c r="M17" i="14"/>
  <c r="M18" i="14"/>
  <c r="M19" i="14"/>
  <c r="M20" i="14"/>
  <c r="M21" i="14"/>
  <c r="M22" i="14"/>
  <c r="M23" i="14"/>
  <c r="M24" i="14"/>
  <c r="M25" i="14"/>
  <c r="M26" i="14"/>
  <c r="M27" i="14"/>
  <c r="M28" i="14"/>
  <c r="M29" i="14"/>
  <c r="M30" i="14"/>
  <c r="M31" i="14"/>
  <c r="M3" i="14"/>
</calcChain>
</file>

<file path=xl/sharedStrings.xml><?xml version="1.0" encoding="utf-8"?>
<sst xmlns="http://schemas.openxmlformats.org/spreadsheetml/2006/main" count="3822" uniqueCount="849">
  <si>
    <t>Website: manitoba.ca/minerals</t>
  </si>
  <si>
    <t>Email: minesinfo@gov.mb.ca</t>
  </si>
  <si>
    <t>Fax: 204-945-8427</t>
  </si>
  <si>
    <t>Tel: 204-945-6569 (Resource Centre)</t>
  </si>
  <si>
    <t>Tel: 1-800-223-5215 (General Enquiry)</t>
  </si>
  <si>
    <t>When using information from this publication in other publications or presentations, due acknowledgment should be given to the Manitoba Geological Survey. The following reference format is recommended:</t>
  </si>
  <si>
    <t>This Data Repository Item supplements:</t>
  </si>
  <si>
    <t>Manitoba Geological Survey</t>
  </si>
  <si>
    <t>C</t>
  </si>
  <si>
    <t>Light olive brown</t>
  </si>
  <si>
    <t>2.5Y 5/3</t>
  </si>
  <si>
    <t>Till</t>
  </si>
  <si>
    <t>2.5Y 5/4</t>
  </si>
  <si>
    <t>Greyish brown</t>
  </si>
  <si>
    <t>2.5Y 5/2</t>
  </si>
  <si>
    <t>Dark grey</t>
  </si>
  <si>
    <t>2.5Y 4/1</t>
  </si>
  <si>
    <t>Clay_perc</t>
  </si>
  <si>
    <t>Silt_perc</t>
  </si>
  <si>
    <t>Sand_perc</t>
  </si>
  <si>
    <t>Horizon</t>
  </si>
  <si>
    <t>Material</t>
  </si>
  <si>
    <t>Sample_ID</t>
  </si>
  <si>
    <t>Station_type</t>
  </si>
  <si>
    <t>Station_ID</t>
  </si>
  <si>
    <t>Metadata</t>
  </si>
  <si>
    <t>Project_Information</t>
  </si>
  <si>
    <t>Project_Number</t>
  </si>
  <si>
    <t>Project_Name</t>
  </si>
  <si>
    <t>Project_Lead</t>
  </si>
  <si>
    <t>Publication_Release_Date</t>
  </si>
  <si>
    <t>Publication_Number</t>
  </si>
  <si>
    <t>Organization_Responsible</t>
  </si>
  <si>
    <t>Total_Samples_Analyzed</t>
  </si>
  <si>
    <t>NTS_Sheet_250K</t>
  </si>
  <si>
    <t>NTS_Sheet_50K</t>
  </si>
  <si>
    <t>Datum_For_Sample_Locations</t>
  </si>
  <si>
    <t>NAD83</t>
  </si>
  <si>
    <t>Sample_Preparation_Methodology</t>
  </si>
  <si>
    <t>Analysis_Information</t>
  </si>
  <si>
    <t>Analysis 1</t>
  </si>
  <si>
    <t>Laboratory</t>
  </si>
  <si>
    <t>Overburden Drilling Management Limited (Ottawa, Ontario)</t>
  </si>
  <si>
    <t>Laboratory_Report_Number</t>
  </si>
  <si>
    <t xml:space="preserve">Sample_Medium </t>
  </si>
  <si>
    <t>Size_Fraction_If_Applicable</t>
  </si>
  <si>
    <t>Analytical_Digestion_If_Applicable</t>
  </si>
  <si>
    <t>-</t>
  </si>
  <si>
    <t>Sample_Aliquot</t>
  </si>
  <si>
    <t>Analytical_Method</t>
  </si>
  <si>
    <t>Lab_Analytical_Package_Code</t>
  </si>
  <si>
    <t>115-20-011</t>
  </si>
  <si>
    <t>115-20-011-A01</t>
  </si>
  <si>
    <t>115-20-027</t>
  </si>
  <si>
    <t>115-20-027-A01</t>
  </si>
  <si>
    <t>115-20-029</t>
  </si>
  <si>
    <t>115-20-029-A01</t>
  </si>
  <si>
    <t>115-20-057</t>
  </si>
  <si>
    <t>115-20-057-B01</t>
  </si>
  <si>
    <t>112-22-503</t>
  </si>
  <si>
    <t>112-22-503-A01</t>
  </si>
  <si>
    <t>Till - 2</t>
  </si>
  <si>
    <t>State</t>
  </si>
  <si>
    <t>10YR 5/6</t>
  </si>
  <si>
    <t>Sandy silt</t>
  </si>
  <si>
    <t>Silty sand</t>
  </si>
  <si>
    <t>20–25</t>
  </si>
  <si>
    <t>Field_clast_perc</t>
  </si>
  <si>
    <t>5–10</t>
  </si>
  <si>
    <t>15–20</t>
  </si>
  <si>
    <t>Total</t>
  </si>
  <si>
    <t>-0.25 mm</t>
  </si>
  <si>
    <t>Sample weight (kg wet)</t>
  </si>
  <si>
    <t>-0.25 mm
(wash)</t>
  </si>
  <si>
    <t>Mag
HMC</t>
  </si>
  <si>
    <t>0.25 to 0.5
mm</t>
  </si>
  <si>
    <t>0.5 to 1.0
mm</t>
  </si>
  <si>
    <t>1.0 to 2.0
mm</t>
  </si>
  <si>
    <t>&gt;1.0 amp</t>
  </si>
  <si>
    <t>Reshaped</t>
  </si>
  <si>
    <t>Modified</t>
  </si>
  <si>
    <t>Pristine</t>
  </si>
  <si>
    <t>Dimensions (µm)</t>
  </si>
  <si>
    <t>Thickness</t>
  </si>
  <si>
    <t>Width</t>
  </si>
  <si>
    <t>Length</t>
  </si>
  <si>
    <t>Remarks</t>
  </si>
  <si>
    <t>Phosphates</t>
  </si>
  <si>
    <t>&lt;1.0 amp</t>
  </si>
  <si>
    <t>%
Cpy</t>
  </si>
  <si>
    <t>%
Pyrite</t>
  </si>
  <si>
    <t>%
Goethite</t>
  </si>
  <si>
    <t>%
Ky</t>
  </si>
  <si>
    <t>%
Sil</t>
  </si>
  <si>
    <t>%
Tm</t>
  </si>
  <si>
    <t>%
St</t>
  </si>
  <si>
    <t>%
Sps</t>
  </si>
  <si>
    <t>Olivine</t>
  </si>
  <si>
    <t>%
Opx</t>
  </si>
  <si>
    <t>%
Cr*</t>
  </si>
  <si>
    <t>%
Ap</t>
  </si>
  <si>
    <t>%
Mz</t>
  </si>
  <si>
    <t>%
Fo*</t>
  </si>
  <si>
    <t>%
Fay</t>
  </si>
  <si>
    <t>Tr
(~60 gr)</t>
  </si>
  <si>
    <t>Tr
(1 gr)</t>
  </si>
  <si>
    <t>Tr
(2 gr)</t>
  </si>
  <si>
    <t>Tr
(3 gr)</t>
  </si>
  <si>
    <t>Tr
(~30 gr)</t>
  </si>
  <si>
    <t>Tr
(10 gr)</t>
  </si>
  <si>
    <t>Tr
(~50 gr)</t>
  </si>
  <si>
    <t>Tr
(5 gr)</t>
  </si>
  <si>
    <t>Tr
(4 gr)</t>
  </si>
  <si>
    <t>Tr
(~80 gr)</t>
  </si>
  <si>
    <t>Tr
ruby corundum
(1 gr)</t>
  </si>
  <si>
    <t>Tr
scheelite
(1 gr)</t>
  </si>
  <si>
    <t>P = Number of picked grains in sample.</t>
  </si>
  <si>
    <t>P</t>
  </si>
  <si>
    <t>T</t>
  </si>
  <si>
    <t>FO*</t>
  </si>
  <si>
    <t>CR*</t>
  </si>
  <si>
    <t>IM</t>
  </si>
  <si>
    <t>DC</t>
  </si>
  <si>
    <t>GO</t>
  </si>
  <si>
    <t>GP</t>
  </si>
  <si>
    <t>Low-Cr diopside*</t>
  </si>
  <si>
    <t>0.25 to 0.5 mm</t>
  </si>
  <si>
    <t>0.5 to 1.0 mm</t>
  </si>
  <si>
    <t>1.0 to 2.0 mm</t>
  </si>
  <si>
    <t>No KIM remarks.</t>
  </si>
  <si>
    <t>No sulphides.</t>
  </si>
  <si>
    <t>%</t>
  </si>
  <si>
    <t>Weight</t>
  </si>
  <si>
    <t>Fluorite</t>
  </si>
  <si>
    <t>Tourmaline</t>
  </si>
  <si>
    <t>Apatite</t>
  </si>
  <si>
    <t>0.5
(~200 gr)</t>
  </si>
  <si>
    <t>Tr
spodumene
(2 gr)</t>
  </si>
  <si>
    <t>2
(~2000 gr)</t>
  </si>
  <si>
    <t>1
(~600 gr)</t>
  </si>
  <si>
    <t>0.5
(~1000 gr)</t>
  </si>
  <si>
    <t>Tr
spodumene
(34 gr)</t>
  </si>
  <si>
    <t>Tr
Mn-epidote
(3 gr)</t>
  </si>
  <si>
    <t>1
(~200 gr)</t>
  </si>
  <si>
    <t>1
(30 gr)</t>
  </si>
  <si>
    <t>0.5
(~12 gr)</t>
  </si>
  <si>
    <t>Tr
(9 gr)</t>
  </si>
  <si>
    <t>0.5
zircon
(12 gr)</t>
  </si>
  <si>
    <t>Tr
Mn-epidote
(4 gr)</t>
  </si>
  <si>
    <t>1
(~400 gr)</t>
  </si>
  <si>
    <t>0.5
zircon
(33 gr)</t>
  </si>
  <si>
    <t>Tr
(~120 gr)</t>
  </si>
  <si>
    <t xml:space="preserve">Tr
parisite
(1 gr);
Tr
zircon
(8 gr)
</t>
  </si>
  <si>
    <t>Tr
scheelite
(6 gr)</t>
  </si>
  <si>
    <t>7
green
gahnite</t>
  </si>
  <si>
    <t>Tr
zircon
(3 gr)</t>
  </si>
  <si>
    <t>%
Low-Cr* diopside</t>
  </si>
  <si>
    <t>by T.J. Hodder</t>
  </si>
  <si>
    <t>MGS2022_010</t>
  </si>
  <si>
    <t xml:space="preserve">T. Martins </t>
  </si>
  <si>
    <t>0.25–2.0 mm</t>
  </si>
  <si>
    <t>52L11; 62P1; 62P10; 62P15; 63A2</t>
  </si>
  <si>
    <t>Easting_14N</t>
  </si>
  <si>
    <t>Northing_14N</t>
  </si>
  <si>
    <t>Sample number</t>
  </si>
  <si>
    <t>Bulk received</t>
  </si>
  <si>
    <t>Weight of -2.0 mm table concentrate (g)</t>
  </si>
  <si>
    <t>Nonferromagnetic fraction at SG &gt;3.2</t>
  </si>
  <si>
    <t>Processed split</t>
  </si>
  <si>
    <t>HMC
SG &gt;3.0</t>
  </si>
  <si>
    <t>+2.0 mm clasts</t>
  </si>
  <si>
    <t>-2.0 mm
table feed</t>
  </si>
  <si>
    <t>Station number</t>
  </si>
  <si>
    <t>Depth_from_m</t>
  </si>
  <si>
    <t>Depth_to_m</t>
  </si>
  <si>
    <t>Number of visible gold grains</t>
  </si>
  <si>
    <t>Nonmagnetic HMC weight
(g)</t>
  </si>
  <si>
    <t>Calculated ppb visible gold in HMC</t>
  </si>
  <si>
    <t>Calculated VG assay in HMC (ppb)</t>
  </si>
  <si>
    <t>Metallic minerals in pan concentrate</t>
  </si>
  <si>
    <t>Proportion (volume %) and number of grains in 0.25–0.5 mm fraction</t>
  </si>
  <si>
    <t>Li and REE minerals</t>
  </si>
  <si>
    <r>
      <t>Sample number</t>
    </r>
    <r>
      <rPr>
        <b/>
        <vertAlign val="superscript"/>
        <sz val="10"/>
        <rFont val="Calibri"/>
        <family val="2"/>
        <scheme val="minor"/>
      </rPr>
      <t>1</t>
    </r>
  </si>
  <si>
    <t>Gold grains</t>
  </si>
  <si>
    <t>Sulphide/arsenide + related minerals</t>
  </si>
  <si>
    <t># Grains + colour spinel</t>
  </si>
  <si>
    <t>%
Red rutile</t>
  </si>
  <si>
    <t>Picked grains</t>
  </si>
  <si>
    <t>%  
Li and REE minerals</t>
  </si>
  <si>
    <t>0.25 to 0.5 mm nonferromagnetic heavy mineral fraction</t>
  </si>
  <si>
    <t>Mg/Mn/Al/Cr minerals</t>
  </si>
  <si>
    <t>Number of grains</t>
  </si>
  <si>
    <t>Munsell_colour</t>
  </si>
  <si>
    <t>* Low-Cr diopside, forsteritic olivine and chromite also referenced in KIM data (Table 7).</t>
  </si>
  <si>
    <r>
      <rPr>
        <b/>
        <sz val="11"/>
        <rFont val="Calibri"/>
        <family val="2"/>
        <scheme val="minor"/>
      </rPr>
      <t>Table 2:</t>
    </r>
    <r>
      <rPr>
        <sz val="11"/>
        <rFont val="Calibri"/>
        <family val="2"/>
        <scheme val="minor"/>
      </rPr>
      <t xml:space="preserve"> Primary processing weight, heavy mineral concentrate weight and paramagnetic/nonparamagnetic weights.</t>
    </r>
  </si>
  <si>
    <r>
      <rPr>
        <b/>
        <sz val="11"/>
        <rFont val="Calibri"/>
        <family val="2"/>
        <scheme val="minor"/>
      </rPr>
      <t>Table 7:</t>
    </r>
    <r>
      <rPr>
        <sz val="11"/>
        <rFont val="Calibri"/>
        <family val="2"/>
        <scheme val="minor"/>
      </rPr>
      <t xml:space="preserve"> Kimberlite-indicator mineral count data.</t>
    </r>
  </si>
  <si>
    <t xml:space="preserve">
SG &lt;3.0</t>
  </si>
  <si>
    <r>
      <t>NTS grid:</t>
    </r>
    <r>
      <rPr>
        <sz val="11"/>
        <rFont val="Calibri"/>
        <family val="2"/>
        <scheme val="minor"/>
      </rPr>
      <t xml:space="preserve"> parts of 52L, 62P, 63A</t>
    </r>
  </si>
  <si>
    <t>Cut exposure</t>
  </si>
  <si>
    <t>Nonmagnetic HMC weight (g)</t>
  </si>
  <si>
    <t>No visible gold</t>
  </si>
  <si>
    <r>
      <t>Sample number</t>
    </r>
    <r>
      <rPr>
        <b/>
        <vertAlign val="superscript"/>
        <sz val="10"/>
        <color theme="1"/>
        <rFont val="Calibri"/>
        <family val="2"/>
        <scheme val="minor"/>
      </rPr>
      <t>1</t>
    </r>
  </si>
  <si>
    <t>SEM checks from 0.25–0.5 mm fraction: 2 spodumene candidates = 2 sillimanite.</t>
  </si>
  <si>
    <t>0.25–0.5 mm fraction:
20 representative tourmaline
20 representative apatite</t>
  </si>
  <si>
    <t>0.5–1.0 mm fraction:
12 apatite
0.25–0.5 mm fraction:
20 representative apatite
1 plagioclase resembling spodumene
3 diopside resembling spodumene</t>
  </si>
  <si>
    <t>0.5–1.0 mm fraction:
1 spodumene
1 K-feldspar resembling spodumene
0.25–0.5 mm fraction:
20 representative tourmaline
20 representative apatite
34 spodumene
1 albite resembling spodumene</t>
  </si>
  <si>
    <t>0.25–0.5 mm fraction:
6 scheelite
7 gahnite + quartz
1 ruby corundum
3 tourmaline
20 representative chromite
2 titanite resembling columbite-tantalite
3 zircon</t>
  </si>
  <si>
    <t>0.25–0.5 mm fraction:
10 representative spessartine
1 chromite
2 monazite
1 parisite
8 zircon</t>
  </si>
  <si>
    <t>0.25–0.5 mm fraction:
1 scheelite
4 Mn-epidote
10 chromite
8 enstatite
33 zircon</t>
  </si>
  <si>
    <t>0.25–0.5 mm fraction:
10 representative spessartine
4 chromite
4 sillimanite resembling spodumene
12 zircon</t>
  </si>
  <si>
    <t>Hornblende/titanite assemblage. SEM checks from 0.25–0.5 mm fraction: 5 spessartine versus almandine candidates = 5 Fe-spessartine; and 4 spodumene versus sillimanite = 4 sillimanite.</t>
  </si>
  <si>
    <t>0.25–0.5 mm fraction:
3 Mn-epidote
5 representative spessartine
30 monazite
1 euxenite
1 rutile resembling euxenite
20 zircon</t>
  </si>
  <si>
    <t>SEM checks from 0.25–0.5 mm fraction: 5 CR versus crustal ilmenite candidates = 3 CR and 2 crustal ilmenite.</t>
  </si>
  <si>
    <t>SEM check from 0.25–0.5 mm fraction: 1 CR versus crustal ilmenite candidate = 1 CR.</t>
  </si>
  <si>
    <t>Surface</t>
  </si>
  <si>
    <t>112-23-005</t>
  </si>
  <si>
    <t>112-23-008</t>
  </si>
  <si>
    <t>112-23-023</t>
  </si>
  <si>
    <t>112-23-028</t>
  </si>
  <si>
    <t>112-23-060</t>
  </si>
  <si>
    <t>112-23-062</t>
  </si>
  <si>
    <t>112-23-068</t>
  </si>
  <si>
    <t>Section</t>
  </si>
  <si>
    <t>112-23-075</t>
  </si>
  <si>
    <t>112-23-077</t>
  </si>
  <si>
    <t>112-23-081</t>
  </si>
  <si>
    <t>112-23-083</t>
  </si>
  <si>
    <t>112-23-092</t>
  </si>
  <si>
    <t>112-23-094</t>
  </si>
  <si>
    <t>112-23-095</t>
  </si>
  <si>
    <t>112-23-097</t>
  </si>
  <si>
    <t>112-23-101</t>
  </si>
  <si>
    <t>112-23-104</t>
  </si>
  <si>
    <t>112-23-107</t>
  </si>
  <si>
    <t>112-23-109</t>
  </si>
  <si>
    <t>112-23-115</t>
  </si>
  <si>
    <t>Till-1</t>
  </si>
  <si>
    <t>112-23-116</t>
  </si>
  <si>
    <t>112-23-124</t>
  </si>
  <si>
    <t>112-23-129</t>
  </si>
  <si>
    <t>112-23-130</t>
  </si>
  <si>
    <t>112-23-005-A01</t>
  </si>
  <si>
    <t>112-23-008-A01</t>
  </si>
  <si>
    <t>112-23-023-A01</t>
  </si>
  <si>
    <t>112-23-028-A01</t>
  </si>
  <si>
    <t>112-23-060-A01</t>
  </si>
  <si>
    <t>112-23-062-A01</t>
  </si>
  <si>
    <t>112-23-068-A01</t>
  </si>
  <si>
    <t>112-23-075-A01</t>
  </si>
  <si>
    <t>112-23-077-A01</t>
  </si>
  <si>
    <t>112-23-081-A01</t>
  </si>
  <si>
    <t>112-23-083-A01</t>
  </si>
  <si>
    <t>112-23-092-A01</t>
  </si>
  <si>
    <t>112-23-094-A01</t>
  </si>
  <si>
    <t>112-23-095-A01</t>
  </si>
  <si>
    <t>112-23-097-A01</t>
  </si>
  <si>
    <t>112-23-101-A01</t>
  </si>
  <si>
    <t>112-23-104-A01</t>
  </si>
  <si>
    <t>112-23-107-A01</t>
  </si>
  <si>
    <t>112-23-109-A01</t>
  </si>
  <si>
    <t>112-23-115-A01</t>
  </si>
  <si>
    <t>112-23-116-A01</t>
  </si>
  <si>
    <t>112-23-124-A01</t>
  </si>
  <si>
    <t>112-23-129-A01</t>
  </si>
  <si>
    <t>112-23-130-A01</t>
  </si>
  <si>
    <t>&lt;1</t>
  </si>
  <si>
    <t>Excellent</t>
  </si>
  <si>
    <t>Good</t>
  </si>
  <si>
    <t>2.5Y 6/2</t>
  </si>
  <si>
    <t>2.5Y 6/3</t>
  </si>
  <si>
    <t>10YR 6/3</t>
  </si>
  <si>
    <t>2.5Y 4/2</t>
  </si>
  <si>
    <t>10YR 4/2</t>
  </si>
  <si>
    <t>10YR 5/3</t>
  </si>
  <si>
    <t>2.5Y 6/4</t>
  </si>
  <si>
    <t>2.5Y 7/3</t>
  </si>
  <si>
    <t>25–30</t>
  </si>
  <si>
    <t>20–30</t>
  </si>
  <si>
    <t>M</t>
  </si>
  <si>
    <t>Tr (1 grain) cinnabar (25 µm).</t>
  </si>
  <si>
    <t>Tr
(~300 gr)</t>
  </si>
  <si>
    <t>Tr
(~40 gr)</t>
  </si>
  <si>
    <t>Tr
(~250 gr)</t>
  </si>
  <si>
    <t>Tr
(~600 gr)</t>
  </si>
  <si>
    <t>1
(~1000 gr)</t>
  </si>
  <si>
    <t>Tr
(20 gr)</t>
  </si>
  <si>
    <t>Tr
(~200 gr)</t>
  </si>
  <si>
    <t>Tr
spodumene
(1 gr)</t>
  </si>
  <si>
    <t>Tr
(~15 gr)</t>
  </si>
  <si>
    <t>Tr
spodumene
(22 gr)</t>
  </si>
  <si>
    <t>Tr
(~150 gr)</t>
  </si>
  <si>
    <t>Tr
spodumene
(15 gr)</t>
  </si>
  <si>
    <t>Tr
(~25 gr)</t>
  </si>
  <si>
    <t>Tr
spodumene
(3 gr)</t>
  </si>
  <si>
    <t>Tr
(~20 gr)</t>
  </si>
  <si>
    <t>0.5
(~600 gr)</t>
  </si>
  <si>
    <t>Tr
spodumene
(9 gr)</t>
  </si>
  <si>
    <t>1
(~800 gr)</t>
  </si>
  <si>
    <t>Tr
(6 gr)</t>
  </si>
  <si>
    <t>Tr
(~100 gr)</t>
  </si>
  <si>
    <t>3
(~1500 gr)</t>
  </si>
  <si>
    <t>Tr
spodumene
(~200 gr)</t>
  </si>
  <si>
    <t>Analysis_year</t>
  </si>
  <si>
    <t>Tr
scheelite
(5 gr)</t>
  </si>
  <si>
    <t>0.5
(~80 gr)</t>
  </si>
  <si>
    <t>Tr
spodumene
(1 gr);
Tr
zircon
(~30 gr)</t>
  </si>
  <si>
    <t>3
(~2000 gr)</t>
  </si>
  <si>
    <t>Tr
zircon
(6 gr)</t>
  </si>
  <si>
    <t>0.2
(~30 gr)</t>
  </si>
  <si>
    <t>Tr
Cr-grossular
(4 gr)</t>
  </si>
  <si>
    <t>Tr
zircon
(7 gr)</t>
  </si>
  <si>
    <t>Tr
sapphire corundm
(1 gr</t>
  </si>
  <si>
    <t>Tr
zircon
(19 gr)</t>
  </si>
  <si>
    <t>0.4
(~60 gr)</t>
  </si>
  <si>
    <t>Tr
Mn-epidote
(1 gr)</t>
  </si>
  <si>
    <t>Tr
zircon
(~60 gr)</t>
  </si>
  <si>
    <t>Tr
(7 gr)</t>
  </si>
  <si>
    <t>Tr
zircon
(~25 gr)</t>
  </si>
  <si>
    <t>Tr
scheelite
(2 gr)</t>
  </si>
  <si>
    <t>2
blue-grey, blue</t>
  </si>
  <si>
    <t>Tr
(8 gr)</t>
  </si>
  <si>
    <t>Tr
spodumene
(1 gr);
Tr
zircon
(5 gr)</t>
  </si>
  <si>
    <t>Tr
zircon
(8 gr)</t>
  </si>
  <si>
    <t>Tr
scheelite
(3 gr)</t>
  </si>
  <si>
    <t>0.4
(~40 gr)</t>
  </si>
  <si>
    <t>Tr
corundum
(1 gr)</t>
  </si>
  <si>
    <t xml:space="preserve">Tr
(~25 gr)
</t>
  </si>
  <si>
    <t>Tr
scheelite
(10 gr)</t>
  </si>
  <si>
    <t>1
blue-green
gahnite</t>
  </si>
  <si>
    <t>0.5
(~400 gr)</t>
  </si>
  <si>
    <t>Tr
zircon
(10 gr)</t>
  </si>
  <si>
    <t>Tr
molybdenite
(1 gr)</t>
  </si>
  <si>
    <t>1
blue</t>
  </si>
  <si>
    <t>Tr
zircon
(~20 gr)</t>
  </si>
  <si>
    <t>0.6
(~30 gr)</t>
  </si>
  <si>
    <t>Tr
(13 gr)</t>
  </si>
  <si>
    <t>0.3
(~40 gr)</t>
  </si>
  <si>
    <t>Tr
(~10 gr)</t>
  </si>
  <si>
    <t>0.1
(~15 gr)</t>
  </si>
  <si>
    <t>2
blue-green
gahnite</t>
  </si>
  <si>
    <t>3
(~3000 gr)</t>
  </si>
  <si>
    <t>0.5 
(~80 gr)</t>
  </si>
  <si>
    <t>5
blue-green 
gahnite</t>
  </si>
  <si>
    <t>Tr
(~400 gr)</t>
  </si>
  <si>
    <t>Tr
zircon
(11 gr)</t>
  </si>
  <si>
    <t>0.3
(~30 gr)</t>
  </si>
  <si>
    <t>15
(~10,000 gr)</t>
  </si>
  <si>
    <t>0.5
(~50 gr)</t>
  </si>
  <si>
    <t>0.5
zircon
(~50 gr)</t>
  </si>
  <si>
    <t xml:space="preserve">1
blue </t>
  </si>
  <si>
    <t>Tr
zircon
(~30 gr)</t>
  </si>
  <si>
    <t>0.2
(~25 gr)</t>
  </si>
  <si>
    <t>Tr
molybdenite
(1 gr);
Tr
scheelite
(1 gr)</t>
  </si>
  <si>
    <t>1
blue-green 
gahnite</t>
  </si>
  <si>
    <t>Tr
ruby corundum
(2 gr)</t>
  </si>
  <si>
    <t xml:space="preserve">Tr
(~30 gr)
</t>
  </si>
  <si>
    <t>Tr
spodumene
(2 gr);
Tr
zircon
(6 gr)</t>
  </si>
  <si>
    <r>
      <rPr>
        <b/>
        <sz val="11"/>
        <color theme="1"/>
        <rFont val="Calibri"/>
        <family val="2"/>
        <scheme val="minor"/>
      </rPr>
      <t>Table 1:</t>
    </r>
    <r>
      <rPr>
        <sz val="11"/>
        <color theme="1"/>
        <rFont val="Calibri"/>
        <family val="2"/>
        <scheme val="minor"/>
      </rPr>
      <t xml:space="preserve"> Physical characteristics of till samples.</t>
    </r>
  </si>
  <si>
    <t>Normal</t>
  </si>
  <si>
    <t>Highly overconsolidated</t>
  </si>
  <si>
    <t>Matrix_texure</t>
  </si>
  <si>
    <t>Excellent till sample, but had to dig through a an extensive surface cobble lag</t>
  </si>
  <si>
    <t>Indicator mineral sample from 0.4–0.6 m depth and matrix-geochemistry sample from 0.6–0.7 m depth</t>
  </si>
  <si>
    <t>Indicator mineral sample from 0.4–0.6 m depth and matrix-geochemistry sample from 0.6–0.8 m depth; auger refusal at 0.8 m depth, bedrock?</t>
  </si>
  <si>
    <t>Bedrock lee-side till deposit</t>
  </si>
  <si>
    <t>Washed till; only till available to sample in this area; bedrock at 0.7 m</t>
  </si>
  <si>
    <t>Auger refusal at 0.9 m, bedrock?</t>
  </si>
  <si>
    <t>Recent bulldozer excavation; great till sample</t>
  </si>
  <si>
    <t>Bedrock at 0.8 m depth</t>
  </si>
  <si>
    <t>Bedrock at 0.5 m depth</t>
  </si>
  <si>
    <t>Washed till; only till available to sample in this area</t>
  </si>
  <si>
    <t>Minor blocky appearance and relatively more compact, likely an older till</t>
  </si>
  <si>
    <t xml:space="preserve">Flowing groundwater at till-bedrock contact (0.9 m depth); sample was saturated </t>
  </si>
  <si>
    <t>Bedrock at 0.7 m depth</t>
  </si>
  <si>
    <t>Relatively clast poor till; good sample</t>
  </si>
  <si>
    <t>Comments</t>
  </si>
  <si>
    <t>Sample information from Gauthier and Hodder (2021)</t>
  </si>
  <si>
    <t>0.5–1.0 mm fraction:
3 apatite
0.25–0.5 mm fraction:
1 tourmaline
20 representative apatite
2 spodumene
1 sillimanite resembling spodumene
1 plagioclase resembling spodumene
2 enstatite resembling spodumene</t>
  </si>
  <si>
    <r>
      <rPr>
        <b/>
        <sz val="11"/>
        <color theme="1"/>
        <rFont val="Calibri"/>
        <family val="2"/>
        <scheme val="minor"/>
      </rPr>
      <t>Table 5:</t>
    </r>
    <r>
      <rPr>
        <sz val="11"/>
        <rFont val="Calibri"/>
        <family val="2"/>
        <scheme val="minor"/>
      </rPr>
      <t xml:space="preserve"> Count data for indicator minerals with a specific gravity between 3.0 and 3.2 (mid-density).</t>
    </r>
  </si>
  <si>
    <t>Southeastern Manitoba lithium-focused investigations (Quaternary component)</t>
  </si>
  <si>
    <t xml:space="preserve">heavy mineral concentrate; mid-density mineral concentrate </t>
  </si>
  <si>
    <t>Indicator-mineral sample from 0.4–0.6 m depth and matrix-geochemistry sample from 0.6–0.7 m depth</t>
  </si>
  <si>
    <t>Bedrock at 1.0 m depth; indicator-mineral sample from 0.6–1.0 m depth and matrix-geochemistry sample from 0.8–1.0 m depth; scraping bedrock for geochemistry sample of C horizon; indicator-mineral sample contains some B-horizon material</t>
  </si>
  <si>
    <t>Bedrock at 0.5 m depth; indicator-mineral sample from 0.3–0.5 m depth and matrix-geochemistry sample from 0.4–0.5 m depth</t>
  </si>
  <si>
    <t>Good till; was surprised that there was sorted sediments underlying the till here, see field notes for site; interpret this as a reworked till; bedrock at 0.6 m depth</t>
  </si>
  <si>
    <t>Dark greyish brown</t>
  </si>
  <si>
    <t>Brown</t>
  </si>
  <si>
    <t>Light yellowish brown</t>
  </si>
  <si>
    <t>Pale brown</t>
  </si>
  <si>
    <t>Light brownish grey</t>
  </si>
  <si>
    <t>References:</t>
  </si>
  <si>
    <t>Gauthier, M.S. and Hodder, T.J. 2021: Till geochemistry from Manigotagan to Berens River, southeastern Manitoba (parts of NTS 62P1, 7, 8, 10, 15, 63A2, 7); Manitoba Agriculture and Resource Development, Manitoba Geological Survey, Data Repository Item DRI2021006, Microsoft® Excel® file.</t>
  </si>
  <si>
    <t>Munsell_code</t>
  </si>
  <si>
    <r>
      <rPr>
        <b/>
        <sz val="11"/>
        <rFont val="Calibri"/>
        <family val="2"/>
        <scheme val="minor"/>
      </rPr>
      <t>Table 4:</t>
    </r>
    <r>
      <rPr>
        <sz val="11"/>
        <rFont val="Calibri"/>
        <family val="2"/>
        <scheme val="minor"/>
      </rPr>
      <t xml:space="preserve"> Detailed gold-grain count data.</t>
    </r>
  </si>
  <si>
    <t>Tr (~10 grains) pyrite (25–50 µm).</t>
  </si>
  <si>
    <t>Tr (~100 grains) scheelite (25–150 µm).</t>
  </si>
  <si>
    <t>Tr (~20 grains) pyrite (25–150 µm).</t>
  </si>
  <si>
    <t>Tr (~10 grains) pyrite (25–100 µm).</t>
  </si>
  <si>
    <r>
      <rPr>
        <vertAlign val="superscript"/>
        <sz val="10"/>
        <color theme="1"/>
        <rFont val="Calibri"/>
        <family val="2"/>
        <scheme val="minor"/>
      </rPr>
      <t>1</t>
    </r>
    <r>
      <rPr>
        <sz val="10"/>
        <color theme="1"/>
        <rFont val="Calibri"/>
        <family val="2"/>
        <scheme val="minor"/>
      </rPr>
      <t xml:space="preserve"> Samples are listed in the order that they were analyzed at Overburden Drilling Management Limited (Ottawa, Ontario).</t>
    </r>
  </si>
  <si>
    <t>SEM check from 0.25–0.5 mm fraction: 6 spodumene versus sillimanite candidates = 2 spodumene, 1 sillimanite, 1 plagioclase, and 2 enstatite.</t>
  </si>
  <si>
    <t>SEM checks from 0.25–0.5 mm fraction: 4 spodumene versus sillimanite candidates = 1 plagioclase and 3 diopside.</t>
  </si>
  <si>
    <t>SEM checks from 0.5–1.0 mm fraction: 2 spodumene candidates = 1 spodumene and 1 K-feldspar. SEM checks from 0.25–0.5 mm fraction: 5 spodumene candidates = 4 spodumene and 1 albite.</t>
  </si>
  <si>
    <t>0.25–0.5 mm fraction:
2 tourmaline
20 representative apatite
2 sillimanite resembling spodumene</t>
  </si>
  <si>
    <t>0.25–0.5 mm fraction:
5 representative tourmaline
5 representative apatite
2 spodumene
1 sillimanite resembling spodumene
2 plagioclase feldspar resembling spodumene</t>
  </si>
  <si>
    <t>SEM checks from 0.25–0.5 mm fraction: 5 spodumene candidates = 2 spodumene, 1 sillimanite and 2 plagioclase feldspar.</t>
  </si>
  <si>
    <t>0.25–0.5 mm fraction:
10 representative tourmaline
10 representative apatite</t>
  </si>
  <si>
    <t>0.5–1.0 mm fraction:
2 chromitite + kammererite
0.25–0.5 mm fraction:
5 representative apatite</t>
  </si>
  <si>
    <t>SEM checks from 0.25–0.5 mm fraction: 2 spodumene candidates = 2 plagioclase fledspar.</t>
  </si>
  <si>
    <t>0.25–0.5 mm fraction:
1 tourmaline
10 representative apatite
2 plagioclase feldspar resembling spodumene</t>
  </si>
  <si>
    <t>0.25–0.5 mm fraction:
5 representative apatite</t>
  </si>
  <si>
    <t xml:space="preserve">0.25–0.5 mm fraction:
5 representative tourmaline
5 representative apatite </t>
  </si>
  <si>
    <t>SEM checks from 0.25–0.5 mm fraction: 5 spodumene candidates = 1 spodumene and 4 sillimanite.</t>
  </si>
  <si>
    <t>0.25–0.5 mm fraction:
5 representative tourmaline
5 representative apatite
1 spodumene
4 sillimanite resembling spodumene</t>
  </si>
  <si>
    <t>0.5–1.0 mm fraction:
7 spodumene
0.25–0.5 mm fraction:
5 representative tourmaline
5 representative apatite
22 spodumene</t>
  </si>
  <si>
    <t>SEM checks from 0.25–0.5 mm fraction: 8 spodumene candidates = 8 spodumene.</t>
  </si>
  <si>
    <t>0.5–1.0 mm fraction:
3 spodumene
10 magnesite resembling spodumene
0.25–0.5 mm fraction:
5 representative tourmaline
5 representative apatite
15 spodumene
4 magnesite resembling spodumene
1 albite resembling spodumene</t>
  </si>
  <si>
    <t>SEM checks from 0.5–1.0 mm fraction: 13 spodumene candidates = 3 spodumene and 10 magnesite. SEM checks from 0.25–0.5 mm fraction: 20 spodumene candidates = 15 spodumene, 4 magnesite and 1 albite.</t>
  </si>
  <si>
    <t>SEM checks from 0.25–0.5 mm fraction: 2 spodumene candidates = 2 albite.</t>
  </si>
  <si>
    <t>0.25–0.5 mm fraction:
5 representative tourmaline
5 representative apatite
2 albite resembling spodumene</t>
  </si>
  <si>
    <t>SEM checks from 0.25–0.5 mm fraction: 5 spodumene candidates = 3 spodumene, 1 albite and 1 orthoclase.</t>
  </si>
  <si>
    <t>0.25–0.5 mm fraction:
5 representative tourmaline
5 representative apatite
3 spodumene
1 albite resembling spodumene
1 orthoclase resembling spodumene</t>
  </si>
  <si>
    <t>0.25–0.5 mm fraction:
3 tourmaline
5 representative apatite</t>
  </si>
  <si>
    <t>0.25–0.5 mm fraction:
1 tourmaline
5 representative apatite</t>
  </si>
  <si>
    <t>0.25–0.5 mm fraction:
4 tourmaline
5 representative apatite</t>
  </si>
  <si>
    <t>0.5–1.0 mm fraction:
2 spodumene
0.25–0.5 mm fraction:
5 representative tourmaline
5 representative apatite
9 spodumene
1 albite resembling spodumene</t>
  </si>
  <si>
    <t>SEM checks from 0.5–1.0 mm fraction: 2 spodumene candidates = 2 spodumene. SEM checks from 0.25–0.5 mm fraction: 6 spodumene candidates = 5 spodumene and 1 albite.</t>
  </si>
  <si>
    <t>SEM check from 0.25–0.5 mm fraction: 1 spodumene candidate = 1 sillimanite.</t>
  </si>
  <si>
    <t>0.25–0.5 mm fraction:
5 representative tourmaline
5 representative apatite
1 sillimanite resembling spodumene</t>
  </si>
  <si>
    <t>SEM checks from 0.25–0.5 mm fraction: 2 spodumene candidates = 1 sillimanite.</t>
  </si>
  <si>
    <t>0.25–0.5 mm fraction:
6 tourmaline
5 representative apatite</t>
  </si>
  <si>
    <t>0.25–0.5 mm fraction:
2 tourmaline
5 representative apatite
2 sillimanite resembling spodumene</t>
  </si>
  <si>
    <t xml:space="preserve">0.25–0.5 mm fraction:
5 representative tourmaline
5 representative apatite
3 spodumene </t>
  </si>
  <si>
    <t>SEM checks from 0.25–0.5 mm fraction: 3 spodumene candidates = 3 spodumene.</t>
  </si>
  <si>
    <t>0.25–0.5 mm fraction:
2 tourmaline
5 representative apatite</t>
  </si>
  <si>
    <t>0.25–0.5 mm fraction:
5 representative tourmaline
5 representative apatite
3 spodumene</t>
  </si>
  <si>
    <t>1.0–2.0 mm fraction:
8 spodumene
0.5–1.0 mm fraction:
20 representative spodumene
0.25–0.5 mm fraction:
5 representative tourmaline
5 representative apatite
30 representative spodumene</t>
  </si>
  <si>
    <t>SEM checks from 0.25–0.5 mm fraction: 5 spodumene candidates = 5 spodumene 0.5–1.0 mm fraction contains trace (~50 grains) spodumene.</t>
  </si>
  <si>
    <r>
      <rPr>
        <b/>
        <sz val="11"/>
        <color theme="1"/>
        <rFont val="Calibri"/>
        <family val="2"/>
        <scheme val="minor"/>
      </rPr>
      <t>Table 6:</t>
    </r>
    <r>
      <rPr>
        <sz val="11"/>
        <rFont val="Calibri"/>
        <family val="2"/>
        <scheme val="minor"/>
      </rPr>
      <t xml:space="preserve"> Count data for MMSIM® with a specific gravity of &gt;3.2 (heavy mineral).</t>
    </r>
  </si>
  <si>
    <t>* Low-Cr diopside, forsteritic olivine and chromite also referenced on MMSIM® data (Table 6).</t>
  </si>
  <si>
    <t>%
Misc. prime MMSIM®</t>
  </si>
  <si>
    <t>0.25–0.5 mm fraction:
2 ruby corundum
16 representative chromite
4 monazite
2 spodumene
6 zircon</t>
  </si>
  <si>
    <t>Hornblende/titanite-epidote assemblage. SEM checks from 0.25–0.5 mm fraction: 5 spessartine versus almandine candidates = 5 Fe-spessartine; 10 monazite candidates = 10 monazite; and 2 black REM candidates = 1 euxenite (Y,Ca,Ce,U,Th)(Nb,Ta,Ti)2O6 and 1 rutile.</t>
  </si>
  <si>
    <t xml:space="preserve">Hornblende/epidote-titanite assemblage. SEM checks from 0.25–0.5 mm fraction: 8 pale yellow orthopyroxene candidates = 8 enstatite; and 6 REM candidates = 4 Mn-epidote and 2 zircon </t>
  </si>
  <si>
    <t>Hornblende/titanite assemblage. SEM checks from 0.25–0.5 mm fraction: 3 monazite candidates = 2 monazite and 1 parisite. Titanite is often mantled by leucoxene.</t>
  </si>
  <si>
    <t>Hornblende/epidote-titanite assemblage. SEM checks from 0.25–0.5 mm fraction: 6 scheelite candidates = 6 scheelite; 1 green gahnite intergrown with quartz candidate = 1 gahnite + quartz; 1 pale pink ruby corundum candidate = 1 ruby corundum; 2 monazite candidates = 2 zircon; and 2 brown columbite-tantalite versus titanite candidates = 2 titanite; and 2 REM candidates = 2 zircon.</t>
  </si>
  <si>
    <t xml:space="preserve">Almandine-hornblende/epidote-diopside assemblage. </t>
  </si>
  <si>
    <t xml:space="preserve">Almandine/epidote-diopside assemblage. </t>
  </si>
  <si>
    <t xml:space="preserve">Hornblende-almandine-hematite/epidote-titanite assemblage. </t>
  </si>
  <si>
    <t xml:space="preserve">Hornblende/epidote-titanite-diopside assemblage. </t>
  </si>
  <si>
    <t xml:space="preserve">Hornblende-orthopyroxene/epidote-diopside assemblage. </t>
  </si>
  <si>
    <t xml:space="preserve">Hornblende-almandine/epidote-titanite assemblage. </t>
  </si>
  <si>
    <t xml:space="preserve">Hornblende/epidote-titanite assemblage. </t>
  </si>
  <si>
    <t xml:space="preserve">Hornblende-almandine/epidote-diopside-titanite assemblage. </t>
  </si>
  <si>
    <t>Tr
euxenite
(1 gr);
0.5
zircon
(20 gr)</t>
  </si>
  <si>
    <t>Hornblende-almandine/epidote assemblage. SEM check from 0.5–1.0 mm fraction: 1 white corundum versus diopside candidate = 1 corundum.</t>
  </si>
  <si>
    <t>Hornblende-almandine/diopside-titanite-epidote assemblage. SEM checks from 0.5–1.0 mm fraction: 2 scheelite candidates = 2 scheelite. SEM checks from 0.25–0.5 mm fraction: 5 scheelite candidates = 5 scheelite; and 1 spodumene candidate = 1 spodumene.</t>
  </si>
  <si>
    <t>0.5–1.0 mm fraction:
2 scheelite
2 chromite
0.25–0.5 mm fraction:
5 scheelite
5 representative chromite
1 spodumene
10 representative zircon</t>
  </si>
  <si>
    <t>Hornblende-almandine/epidote-titanite-diopside assemblage. SEM checks from 0.25–0.5 mm fraction: 5 orthopyroxene candidates = 5 orthopyroxene.</t>
  </si>
  <si>
    <t>0.5–1.0 mm fraction:
1 scheelite
0.25–0.5 mm fraction:
1 scheelite
5 representative orthopyroxene
5 representative chromite
6 zircon</t>
  </si>
  <si>
    <t>Hornblende/epidote-titanite assemblage. SEM checks from 0.5–1.0 mm fraction: 4 chromitite particles for identification of ground mass matrix = 4 chromitite particles with chromite crystals in kammererite matrix. SEM checks from 0.25–0.5 mm fraction: 4 green Cr-grossular candidates = 4 Cr-grossular; and 7 yellow epidote versus titanite (major nonparamagnetic assemblage mineral) candidates = 5 epidote and 2 titanite.</t>
  </si>
  <si>
    <t>1.0-2.0 mm fraction:
7 chromitite
0.5–1.0 mm fraction:
36 chromitite
0.25–0.5 mm fraction:
4 Cr-grossular
20 representative chromite
7 zircon
5 representative epidote
2 representative titanite</t>
  </si>
  <si>
    <t>0.25–0.5 mm fraction:
1 scheelite
1 sapphire corundum
1 low Cr-diopside
1 monazite
19 zircon</t>
  </si>
  <si>
    <t>0.25–0.5 mm fraction:
1 Mn-epidote
10 representative monazite
10 representative zircon</t>
  </si>
  <si>
    <t>0.25–0.5 mm fraction:
7 monazite
10 representative zircon</t>
  </si>
  <si>
    <t>Almandine-hornblende/epidote-diopside assemblage. SEM checks from 0.25–0.5 mm fraction: 1 chalcopyrite versus pyrite candidate = 1 chalcopyrite; and 1 blue-green gahnite versus spinel candidate = 1 spinel.</t>
  </si>
  <si>
    <t>0.25–0.5 mm fraction:
1 chalcopyrite
2 scheelite
2 spinel
3 zircon</t>
  </si>
  <si>
    <t>Hornblende/epidote-diopside-titanite assemblage. SEM check from 0.25–0.5 mm fraction: 1 spodumene candidate = 1 spodumene.</t>
  </si>
  <si>
    <t>0.25–0.5 mm fraction:
1 scheelite
3 monazite
1 spodumene
5 zircon</t>
  </si>
  <si>
    <t>0.5–1.0 mm fraction:
1 scheelite
2 chromite
0.25–0.5 mm fraction:
1 scheelite
10 representative chromite
8 zircon</t>
  </si>
  <si>
    <t>Hornblende/epidote-titanite assemblage. SEM check from 0.25–0.5 mm fraction: 1 colourless topaz versus corundum candidate = 1 corundum.</t>
  </si>
  <si>
    <t>0.5–1.0 mm fraction:
1 chromite
0.25–0.5 mm fraction:
2 chalcopyrite
3 scheelite
1 corundum
1 red rutile
10 representative chromite
6 monazite
8 zircon</t>
  </si>
  <si>
    <t>Hornblende/epidote-titanite assemblage. SEM checks from 0.25–0.5 mm fraction: 1 blue-green gahnite versus spinel candidate = 1 gahnite; and 1 sapphire corundum candidate = 1 kyanite.</t>
  </si>
  <si>
    <t>0.5–1.0 mm fraction:
1 scheelite
10 chromite
0.25–0.5 mm fraction:
10 scheelite
1 gahnite
1 Mn-epidote
1 kyanite resembling sapphire corundum
20 representative chromite
5 monazite
10 zircon</t>
  </si>
  <si>
    <t>Hornblende-almandine/epidote assemblage. SEM check from 0.25–0.5 mm fraction: 1 blue gahnite versus spinel candidate = 1 spinel.</t>
  </si>
  <si>
    <t>0.25–0.5 mm fraction:
1 molybdenite
1 spinel
2 red rutile
2 chromite
10 representative zircon</t>
  </si>
  <si>
    <t>0.5–1.0 mm fraction:
1 corundum
2 chromite
0.25–0.5 mm fraction:
3 scheelite
2 red rutile
10 representative chromite
13 monazite
10 representative zircon</t>
  </si>
  <si>
    <t>0.5–1.0 mm fraction:
3 chromite
0.25–0.5 mm fraction:
2 scheelite
5 representative chromite
4 monazite
10 representative zircon</t>
  </si>
  <si>
    <t>Hornblende-almandine/epidote-diopside-titanite assemblage. SEM check from 0.25–0.5 mm fraction: 1 chromitite candidate = 1 chromitite (~10 fine grained chromite imbedded in yellow clinochlore; counted as chromite).</t>
  </si>
  <si>
    <t>0.5–1.0 mm fraction:
1 scheelite
0.25–0.5 mm fraction:
1 scheelite
1 chromitite
2 chromite
1 monazite
10 representative zircon</t>
  </si>
  <si>
    <t>Hornblende-almandine/epidote-diopside-titanite assemblage. SEM checks from 0.25–0.5 mm fraction: 2 blue-green gahnite versus spinel candidates = 2 gahnite.</t>
  </si>
  <si>
    <t>0.5–1.0 mm fraction:
5 chromite
0.25–0.5 mm fraction:
1 scheelite
2 gahnite
3 chromite
5 monazite
10 representative zircon</t>
  </si>
  <si>
    <t>Almandine-hornblende/diopside-epidote-titanite assemblage. SEM check from 0.5–1.0 mm fraction: 1 blue-green gahnite versus spinel candidate = 1 gahnite. SEM checks from 0.25–0.5 mm fraction: 5 blue-green gahnite versus spinel candidates = 5 gahnite.</t>
  </si>
  <si>
    <t>0.5–1.0 mm fraction:
1 blue-green gahnite
0.25–0.5 mm fraction:
5 scheelite
5 gahnite
7 monazite
11 zircon</t>
  </si>
  <si>
    <t>0.5–1.0 mm fraction:
1 chromitite
0.25–0.5 mm fraction:
2 scheelite
1 gahnite
1 red rutile
10 representative chromite
2 monazite
6 zircon</t>
  </si>
  <si>
    <t>0.5–1.0 mm fraction:
2 chromite
0.25–0.5 mm fraction:
1 scheelite
2 red rutile
30 representative chromite
2 monazite
10 representative zircon</t>
  </si>
  <si>
    <t>1.0-2.0 mm fraction:
1 scheelite
0.25–0.5 mm fraction:
2 scheelite
1 spinel
1 red rutile
15 representative chromite
10 representative zircon</t>
  </si>
  <si>
    <t>0.25–0.5 mm fraction:
1 chalcopyrite
1 chromite
3 monazite
7 zircon</t>
  </si>
  <si>
    <t>Hornblende/epidote-diopside-titanite assemblage. SEM check from 0.25–0.5 mm fraction: 1 blue-green gahnite versus spinel candidate = 1 gahnite.</t>
  </si>
  <si>
    <t>0.25–0.5 mm fraction:
1 molybdenite
1 scheelite
1 gahnite
3 chromite
2 monazite
8 zircon</t>
  </si>
  <si>
    <t>Hornblende/epidote-titanite-diopside assemblage. SEM checks from 0.25–0.5 mm fraction: 2 spodumene candidates = 2 spodumene; and 6 black REE-bearing mineral candidates = 6 chromite.</t>
  </si>
  <si>
    <t>1.0–2.0 mm fraction:
4 chromitite
0.5–1.0 mm fraction:
12 chromitite
2 chromite
0.25–0.5 mm fraction:
1 scheelite
30 representative chromite
3 zircon</t>
  </si>
  <si>
    <t>T = Total number of grains in sample. Total is estimated if number is greater than number of picked grains.</t>
  </si>
  <si>
    <t>Pseudo-KIM</t>
  </si>
  <si>
    <t>Total
(KIM)</t>
  </si>
  <si>
    <r>
      <t>Abbreviations: 14N, Zone 14N NAD</t>
    </r>
    <r>
      <rPr>
        <sz val="10"/>
        <rFont val="Calibri"/>
        <family val="2"/>
        <scheme val="minor"/>
      </rPr>
      <t>83; CR, chromite; DC, Cr-diopside; FO, forsterite; GO, orange mantle garnet; GP, purple to red peridotitic garnet (G9/10 Cr-pyrope); IM, Mg-ilmenite; KIM, kimberlite-indicator mineral; MMSIM®, metamorphosed massive-sulphide–indicator mineral.</t>
    </r>
  </si>
  <si>
    <t>KIM</t>
  </si>
  <si>
    <t>B/C</t>
  </si>
  <si>
    <t>Bedrock at 0.7 m depth; B/C horizon sample, but lots of fines; scraping bedrock for sample</t>
  </si>
  <si>
    <t>Not much to work with in this region, but this is a good till sample, there is just some oxidation in the C horizon (B/C sample); bedrock at 0.9 m depth</t>
  </si>
  <si>
    <t>112-24-202</t>
  </si>
  <si>
    <t>112-24-207</t>
  </si>
  <si>
    <t>112-24-208</t>
  </si>
  <si>
    <t>112-24-209</t>
  </si>
  <si>
    <t>112-24-210</t>
  </si>
  <si>
    <t>112-24-211</t>
  </si>
  <si>
    <t>112-24-212</t>
  </si>
  <si>
    <t>112-24-213</t>
  </si>
  <si>
    <t>112-24-214</t>
  </si>
  <si>
    <t>112-24-215</t>
  </si>
  <si>
    <t>112-24-218</t>
  </si>
  <si>
    <t>112-24-219</t>
  </si>
  <si>
    <t>112-24-220</t>
  </si>
  <si>
    <t>112-24-221</t>
  </si>
  <si>
    <t>112-24-222</t>
  </si>
  <si>
    <t>112-24-224</t>
  </si>
  <si>
    <t>112-24-225</t>
  </si>
  <si>
    <t>112-24-230</t>
  </si>
  <si>
    <t>112-24-231</t>
  </si>
  <si>
    <t>112-24-238</t>
  </si>
  <si>
    <t>112-24-239</t>
  </si>
  <si>
    <t>112-24-241</t>
  </si>
  <si>
    <t>112-24-242</t>
  </si>
  <si>
    <t>112-24-244</t>
  </si>
  <si>
    <t>112-24-248</t>
  </si>
  <si>
    <t>112-24-249</t>
  </si>
  <si>
    <t>112-24-253</t>
  </si>
  <si>
    <t>112-24-258</t>
  </si>
  <si>
    <t>112-24-259</t>
  </si>
  <si>
    <t>112-24-260</t>
  </si>
  <si>
    <t>112-24-274</t>
  </si>
  <si>
    <t>112-24-278</t>
  </si>
  <si>
    <t>112-24-281</t>
  </si>
  <si>
    <t>112-24-282</t>
  </si>
  <si>
    <t>112-24-284</t>
  </si>
  <si>
    <t>112-24-287</t>
  </si>
  <si>
    <t>112-24-307</t>
  </si>
  <si>
    <t>112-24-308</t>
  </si>
  <si>
    <t>112-24-311</t>
  </si>
  <si>
    <t>112-24-317</t>
  </si>
  <si>
    <t>112-24-319</t>
  </si>
  <si>
    <t>B</t>
  </si>
  <si>
    <t>112-24-202-A01</t>
  </si>
  <si>
    <t>112-24-207-A01</t>
  </si>
  <si>
    <t>112-24-208-A01</t>
  </si>
  <si>
    <t>112-24-209-A01</t>
  </si>
  <si>
    <t>112-24-210-A01</t>
  </si>
  <si>
    <t>112-24-211-A01</t>
  </si>
  <si>
    <t>112-24-212-A01</t>
  </si>
  <si>
    <t>112-24-213-A01</t>
  </si>
  <si>
    <t>112-24-214-A01</t>
  </si>
  <si>
    <t>112-24-215-A01</t>
  </si>
  <si>
    <t>112-24-218-A01</t>
  </si>
  <si>
    <t>112-24-219-A01</t>
  </si>
  <si>
    <t>112-24-220-A01</t>
  </si>
  <si>
    <t>112-24-221-A01</t>
  </si>
  <si>
    <t>112-24-222-A01</t>
  </si>
  <si>
    <t>112-24-224-A01</t>
  </si>
  <si>
    <t>112-24-225-A01</t>
  </si>
  <si>
    <t>112-24-230-A01</t>
  </si>
  <si>
    <t>112-24-231-A01</t>
  </si>
  <si>
    <t>112-24-238-A01</t>
  </si>
  <si>
    <t>112-24-239-A01</t>
  </si>
  <si>
    <t>112-24-241-A01</t>
  </si>
  <si>
    <t>112-24-242-A01</t>
  </si>
  <si>
    <t>112-24-244-A01</t>
  </si>
  <si>
    <t>112-24-248-A01</t>
  </si>
  <si>
    <t>112-24-249-A01</t>
  </si>
  <si>
    <t>112-24-253-A01</t>
  </si>
  <si>
    <t>112-24-258-A01</t>
  </si>
  <si>
    <t>112-24-259-A01</t>
  </si>
  <si>
    <t>112-24-260-A01</t>
  </si>
  <si>
    <t>112-24-274-A01</t>
  </si>
  <si>
    <t>112-24-278-A01</t>
  </si>
  <si>
    <t>112-24-281-A01</t>
  </si>
  <si>
    <t>112-24-282-A01</t>
  </si>
  <si>
    <t>112-24-284-A01</t>
  </si>
  <si>
    <t>112-24-287-A01</t>
  </si>
  <si>
    <t>112-24-307-A01</t>
  </si>
  <si>
    <t>112-24-308-A01</t>
  </si>
  <si>
    <t>112-24-311-A01</t>
  </si>
  <si>
    <t>112-24-317-A01</t>
  </si>
  <si>
    <t>112-24-319-A01</t>
  </si>
  <si>
    <t>Gold_Tot</t>
  </si>
  <si>
    <t>Gold_Reshaped</t>
  </si>
  <si>
    <t>Gold_Modified</t>
  </si>
  <si>
    <t>Gold_Pristine</t>
  </si>
  <si>
    <t>Spodumene_Tot</t>
  </si>
  <si>
    <t>--</t>
  </si>
  <si>
    <t>10–15</t>
  </si>
  <si>
    <t>Relative_consolidation</t>
  </si>
  <si>
    <t>Light grey</t>
  </si>
  <si>
    <t>Yellowish brown</t>
  </si>
  <si>
    <t>Light olive grey</t>
  </si>
  <si>
    <t xml:space="preserve">10YR 5/3 </t>
  </si>
  <si>
    <t>2.5Y 7/2</t>
  </si>
  <si>
    <t>10YR 4/3</t>
  </si>
  <si>
    <t>10YR 5/4</t>
  </si>
  <si>
    <t>2.5 Y 6/2</t>
  </si>
  <si>
    <t>5Y 6/2</t>
  </si>
  <si>
    <t>Sandy</t>
  </si>
  <si>
    <t>Clayey sandy silt</t>
  </si>
  <si>
    <t>Ok</t>
  </si>
  <si>
    <t>Washed till</t>
  </si>
  <si>
    <t>No Visible Gold</t>
  </si>
  <si>
    <t>0.25-0.5 mm fraction:
5 representative apatite</t>
  </si>
  <si>
    <t>SEM checks from 0.25-0.5 mm fraction:  5 spodumene candidates = 5 anthophyllite.</t>
  </si>
  <si>
    <t>0.25-0.5 mm fraction:
3 tourmaline
5 representative apatite
5 anthophyllite resembling spodumene</t>
  </si>
  <si>
    <t>1
(~80 gr)</t>
  </si>
  <si>
    <t>0.25-0.5 mm fraction:
4 tourmaline
5 representative apatite</t>
  </si>
  <si>
    <t>3
(~800 gr)</t>
  </si>
  <si>
    <t>0.5
(~60 gr)</t>
  </si>
  <si>
    <t>SEM check from 0.25-0.5 mm fraction:  1 spodumene candidate = 1 spodumene.</t>
  </si>
  <si>
    <t>0.25-0.5 mm fraction:
5 tourmaline
5 representative apatite
1 spodumene</t>
  </si>
  <si>
    <t>0.25-0.5 mm fraction:
1 tourmaline
5 representative apatite</t>
  </si>
  <si>
    <t>0.25-0.5 mm fraction:
2 tourmaline
5 representative apatite
1 spodumene</t>
  </si>
  <si>
    <t>0.25-0.5 mm fraction:
5 representative tourmaline
5 representative apatite</t>
  </si>
  <si>
    <t>2
(~1000 gr)</t>
  </si>
  <si>
    <t>1
(~300 gr)</t>
  </si>
  <si>
    <t xml:space="preserve">0.25-0.5 mm fraction:
2 tourmaline
5 representative apatite
</t>
  </si>
  <si>
    <t xml:space="preserve">0.25-0.5 mm fraction:
5 tourmaline
5 representative apatite
</t>
  </si>
  <si>
    <t>2
(~300 gr)</t>
  </si>
  <si>
    <t xml:space="preserve">0.25-0.5 mm fraction:
3 tourmaline
5 representative apatite
</t>
  </si>
  <si>
    <t>0.5
(~300 gr)</t>
  </si>
  <si>
    <t xml:space="preserve">0.25-0.5 mm fraction:
5 apatite
</t>
  </si>
  <si>
    <t>SEM checks from 0.25-0.5 mm fraction:  2 spodumene candidates = 2 albite.</t>
  </si>
  <si>
    <t>0.25-0.5 mm fraction:
5 representative tourmaline
5 representative apatite
2 albite resembling spodumene</t>
  </si>
  <si>
    <t>Tr
spodumene
(4 gr)</t>
  </si>
  <si>
    <t>SEM checks from 0.25-0.5 mm fraction:  4 spodumene versus tremolite candidates = 4 spodumene; and 3 Na-tourmaline versus blue-green diopside candidates = 3 Na-tourmaline (elbaite).</t>
  </si>
  <si>
    <t>0.25-0.5 mm fraction:
3 elbaite
5 representative tourmaline
5 representative apatite
4 spodumene</t>
  </si>
  <si>
    <t>1
(~150 gr)</t>
  </si>
  <si>
    <t>Tr
spodumene
(21 gr)</t>
  </si>
  <si>
    <t>SEM checks from 0.25-0.5 mm fraction:  20 spodumene versus feldspar candidates = 18 spodumene and 2 albite.</t>
  </si>
  <si>
    <t>0.5-1.0 mm fraction:
2 spodumene
0.25-0.5 mm fraction:
5 representative tourmaline
5 representative apatite
21 spodumene
2 albite resembling spodumene</t>
  </si>
  <si>
    <t xml:space="preserve">SEM checks from 0.25-0.5 mm fraction:  3 spodumene versus feldspar candidates = 2 spodumene 
(*1 spodumene grain lost on transfer to vial.) and 1 albite.
</t>
  </si>
  <si>
    <t>0.25-0.5 mm fraction:
5 representative tourmaline
5 representative apatite
1 spodumene*
1 albite resembling spodumene</t>
  </si>
  <si>
    <t>0.25-0.5 mm fraction:
2 scheelite
11 representative chromite
5 representative monazite
5 representative zircon</t>
  </si>
  <si>
    <t>Hornblende-almandine/epidote-diopside assemblage.  SEM checks from 0.25-0.5 mm fraction:  11 chromite versus ilmenite candidates = 11 chromite.</t>
  </si>
  <si>
    <t>Tr
zircon
(~40 gr)</t>
  </si>
  <si>
    <t>0.25-0.5 mm fraction:
2 monazite
5 representative zircon</t>
  </si>
  <si>
    <t xml:space="preserve">Hornblende-almandine/diopside-epidote assemblage.  </t>
  </si>
  <si>
    <t>Tr
zircon
(~15 gr)</t>
  </si>
  <si>
    <t xml:space="preserve">0.25-0.5 mm fraction:
6 scheelite
2 gahnite
1 ruby corundum
5 Mn-almandine resembling spessartine
5 monazite
5 representative zircon
</t>
  </si>
  <si>
    <t>Hornblende-almandine/epidote-diopside assemblage.  SEM checks from 0.25-0.5 mm fraction:  2 blue-green gahnite versus spinel candidates = 2 gahnite; 1 ruby corundum versus spinel candidate = 1 corundum; and 5 spessartine versus Mn-almandine candidates = 5 Mn-almandine.</t>
  </si>
  <si>
    <t>Tr
zircon
(~10 gr)</t>
  </si>
  <si>
    <t>0.1
scheelite
(6 gr)</t>
  </si>
  <si>
    <t>0.25-0.5 mm fraction:
2 zoisite resembling spodumene
2 zircon</t>
  </si>
  <si>
    <t>Hornblende/epidote assemblage.  SEM checks from 0.25-0.5 mm fraction:  2 spodumene candidates = 2 zoisite.</t>
  </si>
  <si>
    <t>Tr
zircon
(2 gr)</t>
  </si>
  <si>
    <t>0.2
(~10 gr)</t>
  </si>
  <si>
    <t>0.25-0.5 mm fraction:
1 monazite
3 zircon</t>
  </si>
  <si>
    <t xml:space="preserve">Hornblende/epidote assemblage.  </t>
  </si>
  <si>
    <t xml:space="preserve">0.25-0.5 mm fraction:
1 scheelite
1 spinel
1 red rutile
5 representative spessartine
6 monazite
1 perovskite
1 euxenite
5 representative zircon
</t>
  </si>
  <si>
    <t>Hornblende/epidote-titanite-diopside assemblage.  SEM checks from 0.25-0.5 mm fraction:  1 pink spinel versus zircon candidate = 1 spinel; and 2 euxenite versus rutile candidates = 1 euxenite and 1 perovskite.</t>
  </si>
  <si>
    <t>Tr
perovskite
(1 gr);
Tr
euxenite
(1 gr);
0.5
zircon
(~60 gr)</t>
  </si>
  <si>
    <t>1
pink</t>
  </si>
  <si>
    <t>0.25-0.5 mm fraction:
1 Mn-epidote
1 low-Cr diopside
2 zircon</t>
  </si>
  <si>
    <t>0.25-0.5 mm fraction:
1 Cr-grossular
5 representative spessartine
2 monazite
5 representative zircon</t>
  </si>
  <si>
    <t>Hornblende/titanite assemblage.  SEM check from 0.25-0.5 mm fraction:  1 Cr-grossular versus Cr-diopside candidate = 1 Cr-grossular</t>
  </si>
  <si>
    <t>Tr
Cr-grossular
(1 gr)</t>
  </si>
  <si>
    <t xml:space="preserve">0.25-0.5 mm fraction:
1 monazite </t>
  </si>
  <si>
    <t xml:space="preserve">Hornblende-ilmenite/titanite-epidote assemblage.  </t>
  </si>
  <si>
    <t>0.5
(~40 gr)</t>
  </si>
  <si>
    <t>0.25-0.5 mm fraction:
1 monazite
5 representative zircon</t>
  </si>
  <si>
    <t>Hornblende/titanite-epidote assemblage.  SEM check from 0.25-0.5 mm fraction:  1 monazite versus titanite candidate = 1 monazite.</t>
  </si>
  <si>
    <t>Tr
zircon
(~12 gr)</t>
  </si>
  <si>
    <t>0.2
(~15 gr)</t>
  </si>
  <si>
    <t>0.25-0.5 mm fraction:
1 spinel
3 monazite
6 zircon</t>
  </si>
  <si>
    <t>Hornblende-almandine/titanite assemblage.  SEM check from 0.25-0.5 mm fraction:  1 purple spinel versus zircon candidate = 1 spinel.</t>
  </si>
  <si>
    <t>1
purple</t>
  </si>
  <si>
    <t>0.25-0.5 mm fraction:
1 ruby corundum
1 sapphire corundum
7 Fe-spessartine
5 representative monazite
5 representative zircon</t>
  </si>
  <si>
    <t>Hornblende/epidote-titanite assemblage.  SEM checks from 0.25-0.5 mm fraction:  1 pink spinel versus ruby corundum candidate= 1 ruby corundum; and 7 spessartine versus almandine candidates = 7 Fe-spessartine.</t>
  </si>
  <si>
    <t>Tr
ruby corundum
(1 gr);
Tr
sapphire corundum
(1 gr)</t>
  </si>
  <si>
    <t xml:space="preserve">Hornblende/epidote-diopside-titanite assemblage.  </t>
  </si>
  <si>
    <t>0.25-0.5 mm fraction:
1 red rutile
5 monazite
5 zircon</t>
  </si>
  <si>
    <t xml:space="preserve">Hornblende/titanite-epidote-diopside assemblage.  </t>
  </si>
  <si>
    <t>Tr
zircon
(5 gr)</t>
  </si>
  <si>
    <t>0.25-0.5 mm fraction:
1 molybdenite
1 Mn-epidote
3 Fe-spessartine
2 zircon</t>
  </si>
  <si>
    <t>Hornblende/titanite assemblage.  SEM checks from 0.25-0.5 mm fraction:  1 red REE-bearing mineral candidate = 1 Mn-epidote; and 3 spessartine versus almandine candidates = 3 Fe-spessartine.</t>
  </si>
  <si>
    <t>0.5
zircon
(~15 gr)</t>
  </si>
  <si>
    <t>0.2
(5 gr)</t>
  </si>
  <si>
    <t>0.25-0.5 mm fraction:
1 Mn-epidote
6 representative orthopyroxene
4 monazite
6 zircon</t>
  </si>
  <si>
    <t>Hornblende/titanite-epidote assemblage.  SEM checks from 0.25-0.5 mm fraction:  1 red REE-bearing mineral candidate = 1 Mn-epidote; 6 orthopyroxene versus augite candidates = 6 orthopyroxene; and 4 monazite versus titanite candidates = 4 monazite.</t>
  </si>
  <si>
    <t>0.25-0.5 mm fraction:
2 monazite
3 zircon</t>
  </si>
  <si>
    <t>Hornblende/titanite assemblage.  SEM checks from 0.25-0.5 mm fraction:  2 monazite versus titanite candidates = 2 monazite.</t>
  </si>
  <si>
    <t>0.5
(~25 gr)</t>
  </si>
  <si>
    <t>0.1
(5 gr)</t>
  </si>
  <si>
    <t>0.25-0.5 mm fraction:
1 red rutile
1 zircon</t>
  </si>
  <si>
    <t>Tr
zircon
(1 gr)</t>
  </si>
  <si>
    <t>0.1
(8 gr)</t>
  </si>
  <si>
    <t xml:space="preserve">Hornblende-ilmenite/titanite-diopside assemblage.  </t>
  </si>
  <si>
    <t>0.5
(~30 gr)</t>
  </si>
  <si>
    <t>Spodumene 
&gt;3.2 SG            
 0.25–0.5 mm</t>
  </si>
  <si>
    <t>Spodumene 
&gt;3.2 SG           
0.5–1.0 mm</t>
  </si>
  <si>
    <t>Spodumene 
&gt;3.2 SG              
 1–2 mm</t>
  </si>
  <si>
    <t>Largest gold grain vialed.</t>
  </si>
  <si>
    <t>Tr
spodumene
(6 gr)</t>
  </si>
  <si>
    <t>SEM checks from 0.25-0.5 mm fraction:  6 spodumene versus feldspar candidates = 6 spodumene.</t>
  </si>
  <si>
    <t xml:space="preserve">0.25-0.5 mm fraction:
5 representative tourmaline
5 representative apatite
6 spodumene
</t>
  </si>
  <si>
    <t>0.5
(~250 gr)</t>
  </si>
  <si>
    <t>Tr
spodumene
(8 gr)</t>
  </si>
  <si>
    <t>SEM checks from 0.25-0.5 mm fraction:  8 spodumene versus sillimanite candidates = 8 spodumene.</t>
  </si>
  <si>
    <t>0.25-0.5 mm fraction:
5 representative tourmaline
5 representative apatite
8 spodumene</t>
  </si>
  <si>
    <t>0.25-0.5 mm fraction:
5 representative tourmaline
5 representative apatite
4 spodumene</t>
  </si>
  <si>
    <t>SEM checks from 0.25-0.5 mm fraction:  3 spodumene versus sillimanite candidates = 2 spodumene and 1 sillimanite.</t>
  </si>
  <si>
    <t>0.25-0.5 mm fraction:
5 representative apatite
2 spodumene
1 sillimanite resembling spodumene</t>
  </si>
  <si>
    <t>SEM checks from 0.25-0.5 mm fraction:  2 spodumene versus sillimanite candidates = 2 spodumene.</t>
  </si>
  <si>
    <t>0.25-0.5 mm fraction:
5 representative tourmaline
5 representative apatite
2 spodumene</t>
  </si>
  <si>
    <t>0.5
(~150 gr)</t>
  </si>
  <si>
    <t xml:space="preserve">SEM checks from 0.25-0.5 mm fraction:  3 spodumene versus sillimanite candidates = 1 sillimanite and 2 albite.
</t>
  </si>
  <si>
    <t>0.25-0.5 mm fraction:
5 representative apatite
1 sillimanite resembling spodumene
2 albite resembling spodumene</t>
  </si>
  <si>
    <t>0.25-0.5 mm fraction: 
5 representative apatite</t>
  </si>
  <si>
    <t>2
(~800 gr)</t>
  </si>
  <si>
    <t>0.25-0.5 mm fraction:
5 representative tourmaline 
5 representative apatite</t>
  </si>
  <si>
    <t>Paramagnetic</t>
  </si>
  <si>
    <t>Nonparamagnetic</t>
  </si>
  <si>
    <t>Strongly
(&lt;0.6 amp)</t>
  </si>
  <si>
    <t>Moderately
(0.6-0.8 amp)</t>
  </si>
  <si>
    <t>Weakly
(0.8-1.0 amp)</t>
  </si>
  <si>
    <t>Weight of 0.25-0.5 mm S.G. &gt;3.2 Nonferromagnetic Heavy Mineral Fractions (g)</t>
  </si>
  <si>
    <t>Tr</t>
  </si>
  <si>
    <t>Hornblende/epidote-diopside  assemblage.  SEM checks from 0.25-0.5 mm fraction:  2 blue-green gahnite versus diopside candidates = 2 gahnite; and 4 spessartine versus almandine candidates = 4 spessartine.</t>
  </si>
  <si>
    <t xml:space="preserve">0.25-0.5 mm fraction:
1 scheelite
2 gahnite
2 low-Cr diopside
1 red rutile
4 spessartine
5 representative chromite
3 monazite
5 representative zircon
</t>
  </si>
  <si>
    <t>1
(~100 gr)</t>
  </si>
  <si>
    <t>Hornblende/epidote-diopside assemblage.  SEM check from 1.0-2.0 mm fraction:  1 chromite candidate = 1 chromite.  SEM checks from 0.25-0.5 mm fraction:  5 spessartine versus almandine candidates = 4 Mn-almandine and 1 grossular; and 2 chromite versus hematite candidates = 2 chromite.</t>
  </si>
  <si>
    <t>1.0-2.0 mm fraction:
1 chromitite
0.25-0.5 mm fraction:
3 scheelite
1 low-Cr diopside
4 Mn-almandine resembling spessartine
1 grossular resembling spessartine
2 chromite
4 monazite
5 representative zircon</t>
  </si>
  <si>
    <t>1
(~50 gr)</t>
  </si>
  <si>
    <t>0.25-0.5 mm fraction:
1 ruby corundum
2 monazite
3 zircon</t>
  </si>
  <si>
    <t>Hornblende/epidote assemblage.  SEM checks from 0.25-0.5 mm fraction:  2 blue-green gahnite versus spinel candidates = 2 gahnite.</t>
  </si>
  <si>
    <t>0.25-0.5 mm fraction:
2 scheelite
2 gahnite
1 Mn-epidote
1 chromite
1 zircon</t>
  </si>
  <si>
    <t>Hornblende/epidote assemblage.  SEM checks from 0.25-0.5 mm fraction:  10 spessartine versus almandine candidates = 8 Fe-spessartine and 2 Mn-almandine.</t>
  </si>
  <si>
    <t>0.25-0.5 mm fraction:
8 Fe-spessartine
2 Mn-almandine resembling spessartine
5 representative monazite
5 representative zircon</t>
  </si>
  <si>
    <t>0.2
(~20 gr)</t>
  </si>
  <si>
    <t>0.5
(~100 gr)</t>
  </si>
  <si>
    <t>Tr
zircon
(4 gr)</t>
  </si>
  <si>
    <t xml:space="preserve">Hornblende/epidote-diopside assemblage.  </t>
  </si>
  <si>
    <t>0.25-0.5 mm fraction:
3 monazite
4 zircon</t>
  </si>
  <si>
    <t>Hornblende/epidote-diopside assemblage.  SEM check from 0.5-1.0 mm fraction:  1 cassiterite versus andradite candidate = 1 andradite.  SEM checks from 0.25-0.5 mm fraction:  6 spessartine versus almandine candidates = 6 Fe-spessartine.</t>
  </si>
  <si>
    <t>0.5-1.0 mm fraction:
1 andradite
0.25-0.5 mm fraction:
6 Fe-spessartine
5 representative zircon</t>
  </si>
  <si>
    <t>0.6
(~25 gr)</t>
  </si>
  <si>
    <t>Tr
zircon
(9 gr)</t>
  </si>
  <si>
    <t xml:space="preserve">0.25-0.5 mm fraction:
1 scheelite
1 red rutile
5 representative chromite
2 monazite
9 zircon
</t>
  </si>
  <si>
    <t>Tr
(12 gr)</t>
  </si>
  <si>
    <t xml:space="preserve">1.0-2.0 mm fraction:
3 chromite-bearing lithic particles
0.5-1.0 mm fraction:
2 chromite
0.25-0.5 mm fraction:
1 chalcopyrite
1 scheelite
2 low-Cr diopside
2 red rutile
8 spessartine
12 chromite
1 monazite
5 representative zircon
</t>
  </si>
  <si>
    <t>1
blue-green</t>
  </si>
  <si>
    <t xml:space="preserve">Hornblende/epidote assemblage.  SEM check from 0.25-0.5 mm fraction:  1 blue-green gahnite versus spinel candidate = 1 spinel. </t>
  </si>
  <si>
    <t xml:space="preserve">0.25-0.5 mm fraction:
1 scheelite
1 spinel
5 representative chromite
9 zircon
</t>
  </si>
  <si>
    <t>0.1
(~10 gr)</t>
  </si>
  <si>
    <t xml:space="preserve">Hornblende/epidote-titanite-diopside assemblage.  </t>
  </si>
  <si>
    <t>0.25-0.5 mm fraction:
6 zircon</t>
  </si>
  <si>
    <t>Hornblende-hematite/epidote assemblage.  SEM check from 0.25-0.5 mm fraction:  1 chromite versus ilmenite candidate = 1 chromite.</t>
  </si>
  <si>
    <t>0.25-0.5 mm fraction:
1 red rutile
2 chromite
2 monazite
5 representative zircon</t>
  </si>
  <si>
    <t>0.25-0.5 mm fraction:
1 red rutile
1 chromite
1 monazite
5 representative zircon</t>
  </si>
  <si>
    <t xml:space="preserve">Hornblende-hematite/epidote-titanite assemblage.  </t>
  </si>
  <si>
    <t>0.25-0.5 mm fraction:
1 red rutile
2 zircon
1 purple Cr-pyrope (kimberlitic)</t>
  </si>
  <si>
    <t>0.25-0.5 mm fraciton:
1 scheelite
1 Mn-epidote
1 low-Cr diopside
1 rutile
2 monazite
5 representative zircon</t>
  </si>
  <si>
    <t>0.1
(10 gr)</t>
  </si>
  <si>
    <t>0.25-0.5 mm fraction:
1 monazite</t>
  </si>
  <si>
    <t>1
(~60 gr)</t>
  </si>
  <si>
    <t>0.25-0.5 mm fraction:
3 zircon</t>
  </si>
  <si>
    <t>4
(~400 gr)</t>
  </si>
  <si>
    <t>0.25-0.5 mm fraction:
1 zircon</t>
  </si>
  <si>
    <t>1 
purple</t>
  </si>
  <si>
    <t>Tr
zircon
(14 gr)</t>
  </si>
  <si>
    <t xml:space="preserve">0.25-0.5 mm fraction:
1 gold (see detailed gold grain data)
1 spinel
14 zircon
</t>
  </si>
  <si>
    <t>3
(~25 gr)</t>
  </si>
  <si>
    <t>Hornblende/epidote-titanite-diopside assemblage.  SEM checks from 0.25-0.5 mm fraction:  10 spessartine versus almandine candidates = 10 Fe-spessartine; and 4 Mn-epidote versus monazite candidates = 3 Mn-epidote and 1 monazite.</t>
  </si>
  <si>
    <t>0.25-0.5 mm fraction:
3 Mn-epidote
10 representative Fe-spessartine
4 monazite
5 representative zircon</t>
  </si>
  <si>
    <t>Tr
(15 gr)</t>
  </si>
  <si>
    <t>Hornblende/epidote-diopside assemblage.  SEM checks from 0.25-0.5 mm fraction:  4 chromite versus ilmenite candidates = 4 chromite.</t>
  </si>
  <si>
    <t>0.5-1.0 mm fraction:
4 chromite
0.25-0.5 mm fraction:
5 scheelite
1 red rutile
15 chromite
5 representative zircon</t>
  </si>
  <si>
    <t>Spodumene 
3.0–3.2 SG 
0.25–0.5 mm</t>
  </si>
  <si>
    <t>Spodumene 
3.0–3.2 SG       
 0.5–1.0 mm</t>
  </si>
  <si>
    <t>Spodumene 
3.0–3.2 SG      
1–2 mm</t>
  </si>
  <si>
    <t>Tourmaline
3.0–3.2 SG    
0.2–0.5 mm</t>
  </si>
  <si>
    <t>Apatite
3.0–3.2 SG    
0.2–0.5 mm</t>
  </si>
  <si>
    <t>Apatite
3.0–3.2 SG    
0.5–1.0 mm</t>
  </si>
  <si>
    <t>Kyanite
&gt;3.2 SG    
0.25–0.50 mm</t>
  </si>
  <si>
    <t>Sillimanite
&gt;3.2 SG       
0.25–0.50 mm</t>
  </si>
  <si>
    <t>Tourmaline
&gt;3.2 SG    
0.25–0.50 mm</t>
  </si>
  <si>
    <t>Staurolite
&gt;3.2 SG    
0.25–0.50 mm</t>
  </si>
  <si>
    <t>Apatite
&gt;3.2 SG    
0.25–0.50 mm</t>
  </si>
  <si>
    <t>Euxenite
&gt;3.2 SG    
0.25–0.50 mm</t>
  </si>
  <si>
    <t>Goethite
&gt;3.2 SG    
0.25–0.50 mm</t>
  </si>
  <si>
    <t>Monazite
&gt;3.2 SG    
0.25–0.50 mm</t>
  </si>
  <si>
    <t>Scheelite
&gt;3.2 SG            
 0.5–1.0 mm</t>
  </si>
  <si>
    <t>Scheelite
&gt;3.2 SG            
1.0–2.0 mm</t>
  </si>
  <si>
    <t>Gahnite
&gt;3.2 SG            
 0.25–0.50 mm</t>
  </si>
  <si>
    <t>Chalcopyrite
&gt;3.2 SG            
 0.25–0.50 mm</t>
  </si>
  <si>
    <t>Scheelite
&gt;3.2 SG            
 0.25–0.50 mm</t>
  </si>
  <si>
    <t>Molybdenite
&gt;3.2 SG            
 0.25–0.50 mm</t>
  </si>
  <si>
    <t>Chromite
&gt;3.2 SG            
 0.25–0.50 mm</t>
  </si>
  <si>
    <t>Spessartine
&gt;3.2 SG    
0.25–0.50 mm</t>
  </si>
  <si>
    <t>Low-Cr diopside
&gt;3.2 SG    
0.25–0.50 mm</t>
  </si>
  <si>
    <t>Red rutile
&gt;3.2 SG    
0.25–0.50 mm</t>
  </si>
  <si>
    <t>Pyrite
&gt;3.2 SG    
0.25–0.50 mm</t>
  </si>
  <si>
    <t>Parisite
&gt;3.2 SG    
0.25–0.50 mm</t>
  </si>
  <si>
    <t>Orthopyroxene
&gt;3.2 SG    
0.25–0.50 mm</t>
  </si>
  <si>
    <t>Gold and indicator-mineral data derived from glacial sediments (till) in southeastern Manitoba (parts of NTS 52L, M, 62P, 63A)</t>
  </si>
  <si>
    <r>
      <rPr>
        <b/>
        <sz val="11"/>
        <rFont val="Calibri"/>
        <family val="2"/>
        <scheme val="minor"/>
      </rPr>
      <t>Note:</t>
    </r>
    <r>
      <rPr>
        <sz val="11"/>
        <rFont val="Calibri"/>
        <family val="2"/>
        <scheme val="minor"/>
      </rPr>
      <t xml:space="preserve"> This Data Repository Item supersedes Data Repository Item DRI2024004.</t>
    </r>
  </si>
  <si>
    <t>52L; 52M; 62P; 63A</t>
  </si>
  <si>
    <t>0.25–2.0 mm heavy liquid separation at SG 3.0 and 3.2</t>
  </si>
  <si>
    <t>Nonferromagnetic fraction at SG 3.0 to 3.2</t>
  </si>
  <si>
    <t>NR</t>
  </si>
  <si>
    <r>
      <t xml:space="preserve">Abbreviations: 
</t>
    </r>
    <r>
      <rPr>
        <sz val="11"/>
        <rFont val="Calibri"/>
        <family val="2"/>
        <scheme val="minor"/>
      </rPr>
      <t>DD, decimal degrees; gr, grain; HMC, heavy mineral concentrate; ID, identification; KIM, kimberlite-indicator minerals; LIM, lithium-indicator minerals; Mag, magnetic; MMSIM®, metamorphic massive-sulphide–indicator minerals; NR, not reported; perc, percent; REE, rare-earth elements; SEM, scanning electron microscope; SG, specific gravity; Tr, trace; VG, visible gold.</t>
    </r>
  </si>
  <si>
    <t>20232829; 20243000; 20243382; 20243383</t>
  </si>
  <si>
    <t>Bedrock outcropping 2 m to the south</t>
  </si>
  <si>
    <t>Few sand lenses in diamicton; discontinous sediment cover over bedrock in area</t>
  </si>
  <si>
    <t>Extensive lag at top of till</t>
  </si>
  <si>
    <t>Indicator mineral sample is B-C horizon, geochem is C-horizon</t>
  </si>
  <si>
    <t>Indicator mineral sample is B-horizon, geochem is B-C horizon</t>
  </si>
  <si>
    <t>B-C horizon sample, but it moslty consists of C-horizon</t>
  </si>
  <si>
    <t xml:space="preserve">Saturated from groundwater flow at bedrock contact and because it's been so wet here recently. </t>
  </si>
  <si>
    <t xml:space="preserve">IM sample is B-C horizon, geochem is C-horizon; bedrock at 0.6 m and sample is saturated from GW flow. </t>
  </si>
  <si>
    <t>B-C sample, but mostly C-horizon material</t>
  </si>
  <si>
    <t>Excellent sample down-ice of the Eagle pegmatite</t>
  </si>
  <si>
    <t>B-C sample, but mostly C-horizon material; saturated sample since close to bedrock</t>
  </si>
  <si>
    <t>IM from 0.5–0.7 (some B-horizon material); geochemistry from 0.7–0.9 m, all C-horizon material and same for dup</t>
  </si>
  <si>
    <t>Mosly B-horizon with some C-horizon; all that is here to sample</t>
  </si>
  <si>
    <t>Mostly C-horizon for IM sample and entirely C-horizon for geochem</t>
  </si>
  <si>
    <t>Mostly C-horizon for both samples</t>
  </si>
  <si>
    <t>Almost all B-horizon, nothing in this region to sample; scraping bedrock for both samples</t>
  </si>
  <si>
    <t>Mostly B-horizon, was scraping bedrock to obtain a sample</t>
  </si>
  <si>
    <t>2.5Y 4/3</t>
  </si>
  <si>
    <t>Olive brown</t>
  </si>
  <si>
    <t>10YR 5/8</t>
  </si>
  <si>
    <t>Grey brown</t>
  </si>
  <si>
    <t>Chromite or chromitite
&gt;3.2  SG
0.5–1.0 mm</t>
  </si>
  <si>
    <t>Chromite or chromitite
&gt;3.2  SG
1.0–2.0 mm</t>
  </si>
  <si>
    <r>
      <rPr>
        <b/>
        <sz val="11"/>
        <rFont val="Calibri"/>
        <family val="2"/>
        <scheme val="minor"/>
      </rPr>
      <t xml:space="preserve">Table 9: </t>
    </r>
    <r>
      <rPr>
        <sz val="11"/>
        <rFont val="Calibri"/>
        <family val="2"/>
        <scheme val="minor"/>
      </rPr>
      <t>Compiled gold, mid-density and MMSIM® indicator mineral data normalized to 10 kg table feed.</t>
    </r>
  </si>
  <si>
    <t>Till has significantly more silt and clay than other till samples in region; extensive cobble/boulder lag at surface</t>
  </si>
  <si>
    <t>Accompanying geochemical analysis is sample 115-20-034-A01; sediment texture data is from Gauthier and Hodder (2021)</t>
  </si>
  <si>
    <t>Accompanying geochemical analysis is sample 115-20-036-A01; scraping bedrock to collect B-horizon material; sediment texture data is from Gauthier and Hodder (2021)</t>
  </si>
  <si>
    <t>Accompanying geochemical analysis is sample 115-20-074-A01; sediment texture data is from Gauthier and Hodder (2021)</t>
  </si>
  <si>
    <t>Accompanying geochemical analysis is sample 115-20-021-A01; sediment texture data is from Gauthier and Hodder (2021)</t>
  </si>
  <si>
    <r>
      <rPr>
        <b/>
        <sz val="11"/>
        <rFont val="Calibri"/>
        <family val="2"/>
        <scheme val="minor"/>
      </rPr>
      <t>Table 3:</t>
    </r>
    <r>
      <rPr>
        <sz val="11"/>
        <rFont val="Calibri"/>
        <family val="2"/>
        <scheme val="minor"/>
      </rPr>
      <t xml:space="preserve"> Gold-grain count summary data.</t>
    </r>
  </si>
  <si>
    <t>Gold; KIM (only 2023 analysis year); LIM; MMSIM®</t>
  </si>
  <si>
    <t>Abbreviations: Ap, apatite; Cpy, chalcopyrite; Cr, chromite; Fay, fayalite; Fo, forsterite; Ky, kyanite; Misc., miscellaneous; MMSIM®, metamorphosed massive-sulphide–indicator minerals; Mz, monzite; Opx, orthopyroxene; REE, rare-earth element; REM, rare earth-bearing mineral; Sil, sillimanite; Sps, spessartine; St, staurolite; Tm, tourmaline.</t>
  </si>
  <si>
    <t>Easting
_Zone 14</t>
  </si>
  <si>
    <t>Northing
_Zone 14</t>
  </si>
  <si>
    <r>
      <rPr>
        <b/>
        <sz val="11"/>
        <rFont val="Calibri"/>
        <family val="2"/>
        <scheme val="minor"/>
      </rPr>
      <t>Table 8:</t>
    </r>
    <r>
      <rPr>
        <sz val="11"/>
        <rFont val="Calibri"/>
        <family val="2"/>
        <scheme val="minor"/>
      </rPr>
      <t xml:space="preserve"> Compiled gold, mid-density and MMSIM® indicator mineral count data.</t>
    </r>
  </si>
  <si>
    <r>
      <t xml:space="preserve">Contents:                                                                                                                                     </t>
    </r>
    <r>
      <rPr>
        <sz val="11"/>
        <rFont val="Calibri"/>
        <family val="2"/>
        <scheme val="minor"/>
      </rPr>
      <t xml:space="preserve">
</t>
    </r>
    <r>
      <rPr>
        <b/>
        <sz val="11"/>
        <rFont val="Calibri"/>
        <family val="2"/>
        <scheme val="minor"/>
      </rPr>
      <t xml:space="preserve">Metadata </t>
    </r>
    <r>
      <rPr>
        <sz val="11"/>
        <rFont val="Calibri"/>
        <family val="2"/>
        <scheme val="minor"/>
      </rPr>
      <t xml:space="preserve">                                                                                                                                                                                                        
</t>
    </r>
    <r>
      <rPr>
        <b/>
        <sz val="11"/>
        <rFont val="Calibri"/>
        <family val="2"/>
        <scheme val="minor"/>
      </rPr>
      <t>Table 1:</t>
    </r>
    <r>
      <rPr>
        <sz val="11"/>
        <rFont val="Calibri"/>
        <family val="2"/>
        <scheme val="minor"/>
      </rPr>
      <t xml:space="preserve"> Physical chracteristics of samples. </t>
    </r>
    <r>
      <rPr>
        <b/>
        <sz val="11"/>
        <rFont val="Calibri"/>
        <family val="2"/>
        <scheme val="minor"/>
      </rPr>
      <t xml:space="preserve">
Table 2: </t>
    </r>
    <r>
      <rPr>
        <sz val="11"/>
        <rFont val="Calibri"/>
        <family val="2"/>
        <scheme val="minor"/>
      </rPr>
      <t xml:space="preserve">Primary processing weight, heavy mineral concentrate weight and paramagnetic/nonparamagnetic weights.
</t>
    </r>
    <r>
      <rPr>
        <b/>
        <sz val="11"/>
        <rFont val="Calibri"/>
        <family val="2"/>
        <scheme val="minor"/>
      </rPr>
      <t xml:space="preserve">Table 3: </t>
    </r>
    <r>
      <rPr>
        <sz val="11"/>
        <rFont val="Calibri"/>
        <family val="2"/>
        <scheme val="minor"/>
      </rPr>
      <t xml:space="preserve">Gold-grain count summary data. 
</t>
    </r>
    <r>
      <rPr>
        <b/>
        <sz val="11"/>
        <rFont val="Calibri"/>
        <family val="2"/>
        <scheme val="minor"/>
      </rPr>
      <t>Table 4:</t>
    </r>
    <r>
      <rPr>
        <sz val="11"/>
        <rFont val="Calibri"/>
        <family val="2"/>
        <scheme val="minor"/>
      </rPr>
      <t xml:space="preserve"> Detailed gold-grain count data.
</t>
    </r>
    <r>
      <rPr>
        <b/>
        <sz val="11"/>
        <rFont val="Calibri"/>
        <family val="2"/>
        <scheme val="minor"/>
      </rPr>
      <t>Table 5:</t>
    </r>
    <r>
      <rPr>
        <sz val="11"/>
        <rFont val="Calibri"/>
        <family val="2"/>
        <scheme val="minor"/>
      </rPr>
      <t xml:space="preserve"> Count data for indicator minerals with a specific gravity between 3.0 and 3.2 (mid-density).
</t>
    </r>
    <r>
      <rPr>
        <b/>
        <sz val="11"/>
        <rFont val="Calibri"/>
        <family val="2"/>
        <scheme val="minor"/>
      </rPr>
      <t xml:space="preserve">Table 6: </t>
    </r>
    <r>
      <rPr>
        <sz val="11"/>
        <rFont val="Calibri"/>
        <family val="2"/>
        <scheme val="minor"/>
      </rPr>
      <t xml:space="preserve">Count data for MMSIM® with a specific gravity of &gt;3.2 (heavy mineral).
</t>
    </r>
    <r>
      <rPr>
        <b/>
        <sz val="11"/>
        <rFont val="Calibri"/>
        <family val="2"/>
        <scheme val="minor"/>
      </rPr>
      <t xml:space="preserve">Table 7: </t>
    </r>
    <r>
      <rPr>
        <sz val="11"/>
        <rFont val="Calibri"/>
        <family val="2"/>
        <scheme val="minor"/>
      </rPr>
      <t>Kimberlite-indicator mineral count data.</t>
    </r>
    <r>
      <rPr>
        <b/>
        <sz val="11"/>
        <rFont val="Calibri"/>
        <family val="2"/>
        <scheme val="minor"/>
      </rPr>
      <t xml:space="preserve">
Table 8:</t>
    </r>
    <r>
      <rPr>
        <sz val="11"/>
        <rFont val="Calibri"/>
        <family val="2"/>
        <scheme val="minor"/>
      </rPr>
      <t xml:space="preserve"> Compiled gold, mid-density and MMSIM® indicator mineral count data. </t>
    </r>
    <r>
      <rPr>
        <b/>
        <sz val="11"/>
        <rFont val="Calibri"/>
        <family val="2"/>
        <scheme val="minor"/>
      </rPr>
      <t xml:space="preserve">
Table 9: </t>
    </r>
    <r>
      <rPr>
        <sz val="11"/>
        <rFont val="Calibri"/>
        <family val="2"/>
        <scheme val="minor"/>
      </rPr>
      <t xml:space="preserve">Compiled gold, mid-density and MMSIM® indicator minera count data normalized to 10 kg table feed.
</t>
    </r>
  </si>
  <si>
    <r>
      <t xml:space="preserve">Hodder, T.J. and Lian, O.B. 2024: Reconnaissance-scale Quaternary geology investigations to support lithium exploration in southeastern Manitoba (parts of NTS 52L, M, 62P,63A); </t>
    </r>
    <r>
      <rPr>
        <i/>
        <sz val="11"/>
        <rFont val="Calibri"/>
        <family val="2"/>
        <scheme val="minor"/>
      </rPr>
      <t>in</t>
    </r>
    <r>
      <rPr>
        <sz val="11"/>
        <rFont val="Calibri"/>
        <family val="2"/>
        <scheme val="minor"/>
      </rPr>
      <t xml:space="preserve"> Report of Activities 2024, Manitoba Economic Development, Investment, Trade and Natural Resources, Manitoba Geological Survey, p. 200–208.</t>
    </r>
  </si>
  <si>
    <t>Data Repository Item DRI2025006</t>
  </si>
  <si>
    <t>Manitoba Business, Mining, Trade and Job Creation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Businness, Mining, Trade and Job Creation of any manufacturer's product.</t>
  </si>
  <si>
    <t>Hodder, T.J. 2025: Gold and indicator-mineral data derived from glacial sediments (till) in southeastern Manitoba (parts of NTS 52L, M, 62P, 63A); Manitoba Business, Mining, Trade and Job Creation, Manitoba Geological Survey, Data Repository Item DRI2025006, Microsoft® Excel® file.</t>
  </si>
  <si>
    <t>DRI2025006</t>
  </si>
  <si>
    <t>Published 2025 by:
Manitoba Business, Mining, Trade and Job Creation
Manitoba Geological Survey
360-1395 Ellice Avenue
Winnipeg, Manitoba
R3G 3P2 Canada</t>
  </si>
  <si>
    <t>Munsell Color–X-Rite, Incorporated 2015: Munsell soil color book; Pantone LLC, Carlstadt, New Jersey, 
42 p.</t>
  </si>
  <si>
    <r>
      <t>Till samples were processed at Overburden Drilling Management Limited (ODM; Ottawa, Ontario). The &lt;2 mm size fraction was passed across a shaker table to preconcentrate the mid- and heavy density mineral fractions. The preconcentrate was then micropanned to recover fine-grained gold, sulphide and other indicator minerals. The 0.25–2.0 mm concentrate was then processed using a heavy liquid separation to a specific gravity (SG) of 3.0 to produce a mid-density mineral concentrate (MDMC; SG 3.0–3.2) and at 3.2 to produce a heavy mineral concentrate (HMC; SG &gt;3.2). Ferromagnetic minerals were removed from the MDMC and HMC fractions using a magnet. The nonferromagnetic MDMC and HMC fractions were then sieved into 0.25–0.5, 0.5–1.0 and 1.0–2.0</t>
    </r>
    <r>
      <rPr>
        <sz val="10"/>
        <rFont val="Calibri"/>
        <family val="2"/>
      </rPr>
      <t> </t>
    </r>
    <r>
      <rPr>
        <sz val="10"/>
        <rFont val="Calibri"/>
        <family val="2"/>
        <scheme val="minor"/>
      </rPr>
      <t>mm size fractions. The 0.25–0.5 HMC was then refined with a paramagnetic separation to assist counting of this fine fraction. These size fractions were then visually picked for metamorphic massive-sulphide–indicator minerals (MMSIM</t>
    </r>
    <r>
      <rPr>
        <sz val="10"/>
        <rFont val="Calibri"/>
        <family val="2"/>
      </rPr>
      <t>®</t>
    </r>
    <r>
      <rPr>
        <sz val="10"/>
        <rFont val="Calibri"/>
        <family val="2"/>
        <scheme val="minor"/>
      </rPr>
      <t xml:space="preserve">), lithium-indicator minerals (LIM) and kimberlite-indicator minerals (KIM). A select number of MMSIM®, LIM and KIM grains were then verified using a scanning electron microscope, and these grains are noted in the remarks column for each table within this DRI. Till samples are presented in the order that they were run by ODM. Only samples analyzed in 2023 were picked for KIM grains. 
Till samples were split and assessed for damp colouring using a Munsell chart (Munsell Color–X-Rite, Incorporated, 2015). To determine grain-size </t>
    </r>
    <r>
      <rPr>
        <sz val="10"/>
        <color theme="1"/>
        <rFont val="Calibri"/>
        <family val="2"/>
        <scheme val="minor"/>
      </rPr>
      <t>distribution</t>
    </r>
    <r>
      <rPr>
        <sz val="10"/>
        <rFont val="Calibri"/>
        <family val="2"/>
        <scheme val="minor"/>
      </rPr>
      <t xml:space="preserve"> at Saskatchewan Research Council Geoanalytical Laboratories (SRC; Saskatoon, Saskatchewan), an aliquot of &lt;2 mm sample material was transferred to a flask. An aliquot of Calgon</t>
    </r>
    <r>
      <rPr>
        <vertAlign val="superscript"/>
        <sz val="10"/>
        <rFont val="Calibri"/>
        <family val="2"/>
        <scheme val="minor"/>
      </rPr>
      <t>©</t>
    </r>
    <r>
      <rPr>
        <sz val="10"/>
        <rFont val="Calibri"/>
        <family val="2"/>
        <scheme val="minor"/>
      </rPr>
      <t xml:space="preserve"> was added. Deionized water was added to the flask, and the flask was shaken until the contents were thoroughly mixed. The contents of the flask were sieved through a screen into a graduated cylinder. An aliquot of sample was immediately removed. A second aliquot (of clay) was removed from the cylinder after a certain period of time (the time period is dependent on the ambient room temperature). The sieved sand and aliquots of sample material were dried and re-weighed. Calculations were performed to determine the percentage of sand, silt and clay in the sample based on the total weight. An SRC standard was prepared and inserted into the group every </t>
    </r>
    <r>
      <rPr>
        <sz val="10"/>
        <color theme="1"/>
        <rFont val="Calibri"/>
        <family val="2"/>
        <scheme val="minor"/>
      </rPr>
      <t>20</t>
    </r>
    <r>
      <rPr>
        <sz val="10"/>
        <rFont val="Calibri"/>
        <family val="2"/>
        <scheme val="minor"/>
      </rPr>
      <t xml:space="preserve"> samples. Replicate samples were inserted at the end of the small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</si>
</sst>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1">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name val="Calibri"/>
      <family val="2"/>
      <scheme val="minor"/>
    </font>
    <font>
      <sz val="10"/>
      <color theme="1"/>
      <name val="Arial"/>
      <family val="2"/>
    </font>
    <font>
      <sz val="10"/>
      <name val="Arial"/>
      <family val="2"/>
    </font>
    <font>
      <b/>
      <sz val="10"/>
      <color rgb="FFFF0000"/>
      <name val="Calibri"/>
      <family val="2"/>
      <scheme val="minor"/>
    </font>
    <font>
      <sz val="10"/>
      <name val="Calibri"/>
      <family val="2"/>
      <scheme val="minor"/>
    </font>
    <font>
      <b/>
      <sz val="10"/>
      <name val="Calibri"/>
      <family val="2"/>
      <scheme val="minor"/>
    </font>
    <font>
      <sz val="10"/>
      <color rgb="FFFF0000"/>
      <name val="Calibri"/>
      <family val="2"/>
      <scheme val="minor"/>
    </font>
    <font>
      <sz val="10"/>
      <color theme="1"/>
      <name val="Calibri"/>
      <family val="2"/>
      <scheme val="minor"/>
    </font>
    <font>
      <i/>
      <sz val="10"/>
      <color rgb="FFFF0000"/>
      <name val="Calibri"/>
      <family val="2"/>
      <scheme val="minor"/>
    </font>
    <font>
      <b/>
      <sz val="10"/>
      <color theme="1"/>
      <name val="Calibri"/>
      <family val="2"/>
      <scheme val="minor"/>
    </font>
    <font>
      <sz val="9"/>
      <name val="Geneva"/>
    </font>
    <font>
      <b/>
      <vertAlign val="superscript"/>
      <sz val="10"/>
      <name val="Calibri"/>
      <family val="2"/>
      <scheme val="minor"/>
    </font>
    <font>
      <b/>
      <vertAlign val="superscript"/>
      <sz val="10"/>
      <color theme="1"/>
      <name val="Calibri"/>
      <family val="2"/>
      <scheme val="minor"/>
    </font>
    <font>
      <sz val="10"/>
      <name val="Calibri"/>
      <family val="2"/>
    </font>
    <font>
      <vertAlign val="superscript"/>
      <sz val="10"/>
      <color theme="1"/>
      <name val="Calibri"/>
      <family val="2"/>
      <scheme val="minor"/>
    </font>
    <font>
      <sz val="10"/>
      <color indexed="8"/>
      <name val="Arial"/>
      <family val="2"/>
    </font>
    <font>
      <b/>
      <sz val="11"/>
      <color theme="1"/>
      <name val="Calibri"/>
      <family val="2"/>
      <scheme val="minor"/>
    </font>
    <font>
      <vertAlign val="superscript"/>
      <sz val="10"/>
      <name val="Calibri"/>
      <family val="2"/>
      <scheme val="minor"/>
    </font>
    <font>
      <b/>
      <sz val="11"/>
      <color rgb="FFFF0000"/>
      <name val="Calibri"/>
      <family val="2"/>
      <scheme val="minor"/>
    </font>
    <font>
      <sz val="10"/>
      <color rgb="FFFF0000"/>
      <name val="Arial"/>
      <family val="2"/>
    </font>
    <font>
      <b/>
      <sz val="9"/>
      <name val="Geneva"/>
    </font>
    <font>
      <i/>
      <sz val="1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5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0" tint="-0.24994659260841701"/>
      </left>
      <right style="medium">
        <color indexed="64"/>
      </right>
      <top/>
      <bottom/>
      <diagonal/>
    </border>
    <border>
      <left style="thin">
        <color indexed="64"/>
      </left>
      <right style="thin">
        <color theme="0" tint="-0.24994659260841701"/>
      </right>
      <top/>
      <bottom/>
      <diagonal/>
    </border>
    <border>
      <left style="thin">
        <color theme="0" tint="-0.24994659260841701"/>
      </left>
      <right style="thin">
        <color indexed="64"/>
      </right>
      <top/>
      <bottom/>
      <diagonal/>
    </border>
    <border>
      <left/>
      <right style="thin">
        <color theme="0" tint="-0.24994659260841701"/>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double">
        <color auto="1"/>
      </top>
      <bottom/>
      <diagonal/>
    </border>
    <border>
      <left style="thin">
        <color indexed="64"/>
      </left>
      <right style="thin">
        <color theme="0" tint="-0.24994659260841701"/>
      </right>
      <top style="thin">
        <color indexed="64"/>
      </top>
      <bottom/>
      <diagonal/>
    </border>
    <border>
      <left style="thin">
        <color theme="0" tint="-0.24994659260841701"/>
      </left>
      <right style="medium">
        <color indexed="64"/>
      </right>
      <top style="thin">
        <color indexed="64"/>
      </top>
      <bottom/>
      <diagonal/>
    </border>
    <border>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theme="0" tint="-0.24994659260841701"/>
      </right>
      <top/>
      <bottom style="thin">
        <color indexed="64"/>
      </bottom>
      <diagonal/>
    </border>
    <border>
      <left style="thin">
        <color theme="0" tint="-0.24994659260841701"/>
      </left>
      <right style="medium">
        <color indexed="64"/>
      </right>
      <top/>
      <bottom style="thin">
        <color indexed="64"/>
      </bottom>
      <diagonal/>
    </border>
    <border>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right/>
      <top style="double">
        <color auto="1"/>
      </top>
      <bottom style="thin">
        <color auto="1"/>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auto="1"/>
      </top>
      <bottom style="thin">
        <color indexed="64"/>
      </bottom>
      <diagonal/>
    </border>
    <border>
      <left style="thin">
        <color auto="1"/>
      </left>
      <right/>
      <top style="thin">
        <color auto="1"/>
      </top>
      <bottom style="thin">
        <color indexed="64"/>
      </bottom>
      <diagonal/>
    </border>
    <border>
      <left style="thin">
        <color indexed="22"/>
      </left>
      <right style="thin">
        <color indexed="64"/>
      </right>
      <top style="thin">
        <color indexed="22"/>
      </top>
      <bottom/>
      <diagonal/>
    </border>
    <border>
      <left style="thin">
        <color indexed="22"/>
      </left>
      <right style="thin">
        <color indexed="64"/>
      </right>
      <top/>
      <bottom/>
      <diagonal/>
    </border>
    <border>
      <left style="thin">
        <color auto="1"/>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auto="1"/>
      </bottom>
      <diagonal/>
    </border>
    <border>
      <left style="thin">
        <color indexed="64"/>
      </left>
      <right style="thin">
        <color indexed="64"/>
      </right>
      <top style="thin">
        <color indexed="64"/>
      </top>
      <bottom style="medium">
        <color indexed="64"/>
      </bottom>
      <diagonal/>
    </border>
    <border>
      <left style="thin">
        <color auto="1"/>
      </left>
      <right style="thin">
        <color indexed="64"/>
      </right>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6" fillId="0" borderId="0"/>
    <xf numFmtId="0" fontId="10" fillId="0" borderId="0"/>
    <xf numFmtId="0" fontId="11" fillId="0" borderId="0"/>
    <xf numFmtId="0" fontId="6" fillId="0" borderId="0"/>
    <xf numFmtId="0" fontId="10" fillId="0" borderId="0"/>
    <xf numFmtId="0" fontId="5" fillId="0" borderId="0"/>
    <xf numFmtId="0" fontId="19" fillId="0" borderId="0"/>
    <xf numFmtId="0" fontId="19" fillId="0" borderId="0"/>
    <xf numFmtId="0" fontId="24" fillId="0" borderId="0"/>
    <xf numFmtId="0" fontId="4" fillId="0" borderId="0"/>
  </cellStyleXfs>
  <cellXfs count="413">
    <xf numFmtId="0" fontId="0" fillId="0" borderId="0" xfId="0"/>
    <xf numFmtId="0" fontId="7" fillId="0" borderId="0" xfId="0" applyFont="1"/>
    <xf numFmtId="0" fontId="7" fillId="0" borderId="0" xfId="0" applyFont="1" applyAlignment="1">
      <alignment vertical="top"/>
    </xf>
    <xf numFmtId="0" fontId="13" fillId="0" borderId="0" xfId="0" applyFont="1"/>
    <xf numFmtId="0" fontId="16" fillId="0" borderId="0" xfId="2" applyFont="1"/>
    <xf numFmtId="0" fontId="13" fillId="0" borderId="0" xfId="3" applyFont="1" applyAlignment="1">
      <alignment horizontal="left" vertical="center"/>
    </xf>
    <xf numFmtId="0" fontId="16" fillId="0" borderId="0" xfId="1" applyFont="1"/>
    <xf numFmtId="0" fontId="16" fillId="0" borderId="0" xfId="1" applyFont="1" applyAlignment="1">
      <alignment horizontal="center"/>
    </xf>
    <xf numFmtId="1" fontId="13" fillId="0" borderId="0" xfId="0" applyNumberFormat="1" applyFont="1" applyAlignment="1">
      <alignment horizontal="center"/>
    </xf>
    <xf numFmtId="164" fontId="13" fillId="0" borderId="0" xfId="0" applyNumberFormat="1" applyFont="1" applyAlignment="1">
      <alignment horizontal="center"/>
    </xf>
    <xf numFmtId="0" fontId="13" fillId="0" borderId="0" xfId="0" applyFont="1" applyAlignment="1">
      <alignment horizontal="center"/>
    </xf>
    <xf numFmtId="1" fontId="13" fillId="0" borderId="1" xfId="0" applyNumberFormat="1" applyFont="1" applyBorder="1" applyAlignment="1">
      <alignment horizontal="center"/>
    </xf>
    <xf numFmtId="0" fontId="16" fillId="0" borderId="1" xfId="1" applyFont="1" applyBorder="1" applyAlignment="1">
      <alignment horizontal="center"/>
    </xf>
    <xf numFmtId="0" fontId="16" fillId="0" borderId="0" xfId="2" applyFont="1" applyAlignment="1">
      <alignment horizontal="center"/>
    </xf>
    <xf numFmtId="0" fontId="16" fillId="0" borderId="0" xfId="5" applyFont="1"/>
    <xf numFmtId="164" fontId="13" fillId="0" borderId="1" xfId="0" applyNumberFormat="1" applyFont="1" applyBorder="1" applyAlignment="1">
      <alignment horizontal="center"/>
    </xf>
    <xf numFmtId="1" fontId="16" fillId="0" borderId="0" xfId="1" applyNumberFormat="1" applyFont="1" applyAlignment="1">
      <alignment horizontal="center"/>
    </xf>
    <xf numFmtId="0" fontId="16" fillId="0" borderId="0" xfId="1"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horizontal="center" vertical="center"/>
    </xf>
    <xf numFmtId="1" fontId="16" fillId="0" borderId="1" xfId="1" applyNumberFormat="1" applyFont="1" applyBorder="1" applyAlignment="1">
      <alignment horizontal="center" vertical="center"/>
    </xf>
    <xf numFmtId="0" fontId="16" fillId="0" borderId="1" xfId="1" applyFont="1" applyBorder="1" applyAlignment="1">
      <alignment horizontal="center" vertical="center"/>
    </xf>
    <xf numFmtId="164" fontId="13" fillId="0" borderId="1"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6" fillId="0" borderId="2" xfId="1" applyFont="1" applyBorder="1" applyAlignment="1">
      <alignment horizontal="center" vertical="center"/>
    </xf>
    <xf numFmtId="164" fontId="13" fillId="0" borderId="2" xfId="0" applyNumberFormat="1" applyFont="1" applyBorder="1" applyAlignment="1">
      <alignment horizontal="center" vertical="center"/>
    </xf>
    <xf numFmtId="1" fontId="13" fillId="0" borderId="0" xfId="0" applyNumberFormat="1" applyFont="1" applyAlignment="1">
      <alignment horizontal="center" vertical="center"/>
    </xf>
    <xf numFmtId="0" fontId="13" fillId="0" borderId="9" xfId="3" applyFont="1" applyBorder="1" applyAlignment="1">
      <alignment horizontal="center" vertical="top" wrapText="1"/>
    </xf>
    <xf numFmtId="0" fontId="18" fillId="0" borderId="15" xfId="0" applyFont="1" applyBorder="1" applyAlignment="1">
      <alignment horizontal="center" vertical="top" wrapText="1"/>
    </xf>
    <xf numFmtId="0" fontId="14" fillId="0" borderId="7" xfId="3" applyFont="1" applyBorder="1" applyAlignment="1">
      <alignment horizontal="center" vertical="top" wrapText="1"/>
    </xf>
    <xf numFmtId="0" fontId="13" fillId="0" borderId="7" xfId="3" applyFont="1" applyBorder="1" applyAlignment="1">
      <alignment horizontal="center" vertical="top" wrapText="1"/>
    </xf>
    <xf numFmtId="0" fontId="18" fillId="0" borderId="28" xfId="0" applyFont="1" applyBorder="1" applyAlignment="1">
      <alignment horizontal="center" vertical="top" wrapText="1"/>
    </xf>
    <xf numFmtId="0" fontId="14" fillId="0" borderId="12" xfId="3" applyFont="1" applyBorder="1" applyAlignment="1">
      <alignment horizontal="center" vertical="top" wrapText="1"/>
    </xf>
    <xf numFmtId="0" fontId="13" fillId="0" borderId="12" xfId="3" applyFont="1" applyBorder="1" applyAlignment="1">
      <alignment horizontal="center" vertical="top" wrapText="1"/>
    </xf>
    <xf numFmtId="0" fontId="16" fillId="0" borderId="0" xfId="2" applyFont="1" applyAlignment="1">
      <alignment horizontal="center" vertical="top" wrapText="1"/>
    </xf>
    <xf numFmtId="0" fontId="13" fillId="0" borderId="0" xfId="3" applyFont="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0" xfId="0" applyFont="1" applyBorder="1" applyAlignment="1">
      <alignment horizontal="center" vertical="center" wrapText="1"/>
    </xf>
    <xf numFmtId="0" fontId="13" fillId="0" borderId="15" xfId="0" applyFont="1" applyBorder="1" applyAlignment="1">
      <alignment horizontal="center" vertical="top" wrapText="1"/>
    </xf>
    <xf numFmtId="0" fontId="13" fillId="0" borderId="14" xfId="0" applyFont="1" applyBorder="1" applyAlignment="1">
      <alignment horizontal="center" vertical="top" wrapText="1"/>
    </xf>
    <xf numFmtId="0" fontId="13" fillId="0" borderId="17" xfId="0" applyFont="1" applyBorder="1" applyAlignment="1">
      <alignment horizontal="center" vertical="top" wrapText="1"/>
    </xf>
    <xf numFmtId="0" fontId="13" fillId="0" borderId="16" xfId="0" applyFont="1" applyBorder="1" applyAlignment="1">
      <alignment horizontal="center" vertical="top" wrapText="1"/>
    </xf>
    <xf numFmtId="0" fontId="13" fillId="0" borderId="28" xfId="0" applyFont="1" applyBorder="1" applyAlignment="1">
      <alignment horizontal="center" vertical="top" wrapText="1"/>
    </xf>
    <xf numFmtId="0" fontId="13" fillId="0" borderId="29" xfId="0" applyFont="1" applyBorder="1" applyAlignment="1">
      <alignment horizontal="center" vertical="top" wrapText="1"/>
    </xf>
    <xf numFmtId="0" fontId="13" fillId="0" borderId="30" xfId="0" applyFont="1" applyBorder="1" applyAlignment="1">
      <alignment horizontal="center" vertical="top" wrapText="1"/>
    </xf>
    <xf numFmtId="0" fontId="13" fillId="0" borderId="31" xfId="0" applyFont="1" applyBorder="1" applyAlignment="1">
      <alignment horizontal="center" vertical="top" wrapText="1"/>
    </xf>
    <xf numFmtId="0" fontId="16" fillId="0" borderId="0" xfId="2" applyFont="1" applyAlignment="1">
      <alignment vertical="center"/>
    </xf>
    <xf numFmtId="0" fontId="13" fillId="0" borderId="0" xfId="0" applyFont="1" applyAlignment="1">
      <alignment horizontal="left"/>
    </xf>
    <xf numFmtId="0" fontId="8" fillId="0" borderId="0" xfId="0" applyFont="1" applyAlignment="1">
      <alignment vertical="center"/>
    </xf>
    <xf numFmtId="0" fontId="12" fillId="0" borderId="0" xfId="0" applyFont="1"/>
    <xf numFmtId="0" fontId="14" fillId="0" borderId="0" xfId="0" applyFont="1"/>
    <xf numFmtId="0" fontId="15" fillId="0" borderId="0" xfId="0" applyFont="1"/>
    <xf numFmtId="0" fontId="16" fillId="0" borderId="0" xfId="0" applyFont="1" applyAlignment="1">
      <alignment horizontal="left"/>
    </xf>
    <xf numFmtId="0" fontId="13" fillId="0" borderId="0" xfId="0" applyFont="1" applyAlignment="1">
      <alignment vertical="center"/>
    </xf>
    <xf numFmtId="0" fontId="16" fillId="0" borderId="0" xfId="0" applyFont="1" applyAlignment="1">
      <alignment vertical="center" wrapText="1"/>
    </xf>
    <xf numFmtId="0" fontId="16" fillId="0" borderId="0" xfId="7" applyFont="1" applyAlignment="1">
      <alignment horizontal="left"/>
    </xf>
    <xf numFmtId="0" fontId="17" fillId="0" borderId="0" xfId="0" applyFont="1" applyAlignment="1">
      <alignment horizontal="left"/>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6" fillId="0" borderId="0" xfId="5" applyFont="1" applyAlignment="1">
      <alignment vertical="center"/>
    </xf>
    <xf numFmtId="0" fontId="18" fillId="0" borderId="0" xfId="5" applyFont="1"/>
    <xf numFmtId="164" fontId="13" fillId="0" borderId="0" xfId="0" applyNumberFormat="1" applyFont="1" applyAlignment="1">
      <alignment horizontal="center" vertical="top"/>
    </xf>
    <xf numFmtId="164" fontId="13" fillId="0" borderId="7" xfId="0" applyNumberFormat="1" applyFont="1" applyBorder="1" applyAlignment="1">
      <alignment horizontal="center" vertical="top"/>
    </xf>
    <xf numFmtId="0" fontId="13" fillId="2" borderId="0" xfId="0" applyFont="1" applyFill="1" applyAlignment="1">
      <alignment horizontal="center"/>
    </xf>
    <xf numFmtId="164" fontId="13" fillId="0" borderId="8" xfId="0" applyNumberFormat="1" applyFont="1" applyBorder="1" applyAlignment="1">
      <alignment horizontal="center" vertical="top"/>
    </xf>
    <xf numFmtId="164" fontId="13" fillId="0" borderId="10" xfId="0" applyNumberFormat="1" applyFont="1" applyBorder="1" applyAlignment="1">
      <alignment horizontal="center" vertical="top"/>
    </xf>
    <xf numFmtId="164" fontId="13" fillId="0" borderId="9" xfId="0" applyNumberFormat="1" applyFont="1" applyBorder="1" applyAlignment="1">
      <alignment horizontal="center" vertical="top"/>
    </xf>
    <xf numFmtId="164" fontId="13" fillId="0" borderId="10" xfId="0" quotePrefix="1" applyNumberFormat="1" applyFont="1" applyBorder="1" applyAlignment="1">
      <alignment horizontal="center" vertical="top"/>
    </xf>
    <xf numFmtId="164" fontId="13" fillId="0" borderId="10" xfId="0" applyNumberFormat="1" applyFont="1" applyBorder="1" applyAlignment="1">
      <alignment horizontal="center" vertical="top" wrapText="1"/>
    </xf>
    <xf numFmtId="164" fontId="13" fillId="0" borderId="1" xfId="0" applyNumberFormat="1" applyFont="1" applyBorder="1" applyAlignment="1">
      <alignment horizontal="center" vertical="top"/>
    </xf>
    <xf numFmtId="164" fontId="13" fillId="0" borderId="12" xfId="0" applyNumberFormat="1" applyFont="1" applyBorder="1" applyAlignment="1">
      <alignment horizontal="center" vertical="top"/>
    </xf>
    <xf numFmtId="0" fontId="13" fillId="2" borderId="1" xfId="0" applyFont="1" applyFill="1" applyBorder="1" applyAlignment="1">
      <alignment horizontal="center"/>
    </xf>
    <xf numFmtId="164" fontId="13" fillId="0" borderId="11" xfId="0" applyNumberFormat="1" applyFont="1" applyBorder="1" applyAlignment="1">
      <alignment horizontal="center" vertical="top"/>
    </xf>
    <xf numFmtId="1" fontId="18" fillId="0" borderId="3" xfId="1" applyNumberFormat="1" applyFont="1" applyBorder="1" applyAlignment="1">
      <alignment horizontal="center" vertical="center"/>
    </xf>
    <xf numFmtId="0" fontId="14" fillId="0" borderId="3" xfId="1" applyFont="1" applyBorder="1" applyAlignment="1">
      <alignment horizontal="center" vertical="center"/>
    </xf>
    <xf numFmtId="165" fontId="14" fillId="0" borderId="3" xfId="1" applyNumberFormat="1" applyFont="1" applyBorder="1" applyAlignment="1">
      <alignment horizontal="center" vertical="center" wrapText="1"/>
    </xf>
    <xf numFmtId="1" fontId="14" fillId="0" borderId="3" xfId="1" applyNumberFormat="1" applyFont="1" applyBorder="1" applyAlignment="1">
      <alignment horizontal="center" vertical="center"/>
    </xf>
    <xf numFmtId="0" fontId="18" fillId="0" borderId="3" xfId="1" applyFont="1" applyBorder="1" applyAlignment="1">
      <alignment horizontal="center" vertical="center"/>
    </xf>
    <xf numFmtId="0" fontId="18" fillId="0" borderId="0" xfId="1" applyFont="1" applyAlignment="1">
      <alignment horizontal="center" vertical="center"/>
    </xf>
    <xf numFmtId="0" fontId="7" fillId="0" borderId="0" xfId="3" applyFont="1" applyAlignment="1">
      <alignment vertical="center"/>
    </xf>
    <xf numFmtId="0" fontId="13" fillId="0" borderId="0" xfId="0" applyFont="1" applyAlignment="1">
      <alignment horizontal="center" vertical="top"/>
    </xf>
    <xf numFmtId="1" fontId="13" fillId="0" borderId="0" xfId="0" applyNumberFormat="1" applyFont="1" applyAlignment="1">
      <alignment horizontal="center" vertical="top"/>
    </xf>
    <xf numFmtId="0" fontId="13" fillId="0" borderId="1" xfId="0" applyFont="1" applyBorder="1" applyAlignment="1">
      <alignment horizontal="center" vertical="top"/>
    </xf>
    <xf numFmtId="1" fontId="13" fillId="0" borderId="1" xfId="0" applyNumberFormat="1" applyFont="1" applyBorder="1" applyAlignment="1">
      <alignment horizontal="center" vertical="top"/>
    </xf>
    <xf numFmtId="0" fontId="13" fillId="0" borderId="23" xfId="0" applyFont="1" applyBorder="1" applyAlignment="1">
      <alignment horizontal="center" vertical="top"/>
    </xf>
    <xf numFmtId="164" fontId="13" fillId="0" borderId="23" xfId="0" applyNumberFormat="1" applyFont="1" applyBorder="1" applyAlignment="1">
      <alignment horizontal="center" vertical="top"/>
    </xf>
    <xf numFmtId="1" fontId="13" fillId="0" borderId="23" xfId="0" applyNumberFormat="1" applyFont="1" applyBorder="1" applyAlignment="1">
      <alignment horizontal="center" vertical="top"/>
    </xf>
    <xf numFmtId="0" fontId="13" fillId="0" borderId="32" xfId="0" applyFont="1" applyBorder="1" applyAlignment="1">
      <alignment horizontal="center" vertical="top"/>
    </xf>
    <xf numFmtId="164" fontId="13" fillId="0" borderId="32" xfId="0" applyNumberFormat="1" applyFont="1" applyBorder="1" applyAlignment="1">
      <alignment horizontal="center" vertical="top"/>
    </xf>
    <xf numFmtId="1" fontId="13" fillId="0" borderId="32" xfId="0" applyNumberFormat="1" applyFont="1" applyBorder="1" applyAlignment="1">
      <alignment horizontal="center" vertical="top"/>
    </xf>
    <xf numFmtId="0" fontId="14" fillId="0" borderId="0" xfId="0" applyFont="1" applyAlignment="1">
      <alignment vertical="center"/>
    </xf>
    <xf numFmtId="0" fontId="14" fillId="2" borderId="0" xfId="0" applyFont="1" applyFill="1" applyAlignment="1">
      <alignment vertical="center"/>
    </xf>
    <xf numFmtId="0" fontId="14" fillId="2" borderId="7" xfId="0" applyFont="1" applyFill="1" applyBorder="1" applyAlignment="1">
      <alignment vertical="center"/>
    </xf>
    <xf numFmtId="164" fontId="14" fillId="0" borderId="12" xfId="0" applyNumberFormat="1" applyFont="1" applyBorder="1" applyAlignment="1">
      <alignment horizontal="center" vertical="center"/>
    </xf>
    <xf numFmtId="164" fontId="14" fillId="0" borderId="4" xfId="0" applyNumberFormat="1" applyFont="1" applyBorder="1" applyAlignment="1">
      <alignment horizontal="center" vertical="center"/>
    </xf>
    <xf numFmtId="0" fontId="18" fillId="0" borderId="4" xfId="5" applyFont="1" applyBorder="1" applyAlignment="1">
      <alignment horizontal="center" vertical="center"/>
    </xf>
    <xf numFmtId="0" fontId="18" fillId="0" borderId="5" xfId="5" applyFont="1" applyBorder="1" applyAlignment="1">
      <alignment horizontal="center" vertical="center"/>
    </xf>
    <xf numFmtId="1" fontId="18" fillId="0" borderId="4" xfId="1" applyNumberFormat="1" applyFont="1" applyBorder="1" applyAlignment="1">
      <alignment horizontal="center" vertical="center"/>
    </xf>
    <xf numFmtId="0" fontId="16" fillId="0" borderId="0" xfId="5" applyFont="1" applyAlignment="1">
      <alignment horizontal="left"/>
    </xf>
    <xf numFmtId="0" fontId="18" fillId="0" borderId="0" xfId="2" applyFont="1" applyAlignment="1">
      <alignment horizontal="center" vertical="center"/>
    </xf>
    <xf numFmtId="0" fontId="16" fillId="0" borderId="0" xfId="2" applyFont="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18" fillId="0" borderId="6" xfId="2" applyFont="1" applyBorder="1" applyAlignment="1">
      <alignment horizontal="center" vertical="center"/>
    </xf>
    <xf numFmtId="0" fontId="18" fillId="0" borderId="20" xfId="2" applyFont="1" applyBorder="1" applyAlignment="1">
      <alignment horizontal="center" vertical="center"/>
    </xf>
    <xf numFmtId="0" fontId="18" fillId="0" borderId="4" xfId="2" applyFont="1" applyBorder="1" applyAlignment="1">
      <alignment horizontal="center" vertical="center"/>
    </xf>
    <xf numFmtId="0" fontId="18" fillId="0" borderId="19" xfId="2" applyFont="1" applyBorder="1" applyAlignment="1">
      <alignment horizontal="center" vertical="center"/>
    </xf>
    <xf numFmtId="0" fontId="18" fillId="0" borderId="18" xfId="2" applyFont="1" applyBorder="1" applyAlignment="1">
      <alignment horizontal="center" vertical="center"/>
    </xf>
    <xf numFmtId="0" fontId="18" fillId="0" borderId="2" xfId="2" applyFont="1" applyBorder="1" applyAlignment="1">
      <alignment horizontal="center" vertical="center"/>
    </xf>
    <xf numFmtId="0" fontId="18" fillId="0" borderId="22" xfId="2" applyFont="1" applyBorder="1" applyAlignment="1">
      <alignment horizontal="center" vertical="center"/>
    </xf>
    <xf numFmtId="0" fontId="16" fillId="0" borderId="0" xfId="0" applyFont="1"/>
    <xf numFmtId="0" fontId="16" fillId="0" borderId="0" xfId="0" applyFont="1" applyAlignment="1">
      <alignment horizontal="center" vertical="center"/>
    </xf>
    <xf numFmtId="164" fontId="16" fillId="0" borderId="0" xfId="0" applyNumberFormat="1" applyFont="1" applyAlignment="1">
      <alignment horizontal="center" vertical="center"/>
    </xf>
    <xf numFmtId="0" fontId="16" fillId="0" borderId="0" xfId="0" applyFont="1" applyAlignment="1">
      <alignment horizontal="center"/>
    </xf>
    <xf numFmtId="0" fontId="16" fillId="0" borderId="33" xfId="0" applyFont="1" applyBorder="1" applyAlignment="1">
      <alignment horizontal="center"/>
    </xf>
    <xf numFmtId="0" fontId="13" fillId="0" borderId="0" xfId="2" applyFont="1" applyAlignment="1">
      <alignment horizontal="center" vertical="center"/>
    </xf>
    <xf numFmtId="0" fontId="16" fillId="0" borderId="33" xfId="0" applyFont="1" applyBorder="1" applyAlignment="1">
      <alignment horizontal="center" vertical="center"/>
    </xf>
    <xf numFmtId="0" fontId="16" fillId="0" borderId="33" xfId="1" applyFont="1" applyBorder="1" applyAlignment="1">
      <alignment horizontal="center"/>
    </xf>
    <xf numFmtId="0" fontId="16" fillId="0" borderId="0" xfId="2" quotePrefix="1" applyFont="1"/>
    <xf numFmtId="0" fontId="16" fillId="0" borderId="0" xfId="2" applyFont="1" applyAlignment="1">
      <alignment horizontal="left" vertical="center"/>
    </xf>
    <xf numFmtId="0" fontId="16" fillId="0" borderId="0" xfId="2" applyFont="1" applyAlignment="1">
      <alignment horizontal="left"/>
    </xf>
    <xf numFmtId="0" fontId="13" fillId="0" borderId="33" xfId="0" applyFont="1" applyBorder="1" applyAlignment="1">
      <alignment horizontal="center" vertical="center" wrapText="1"/>
    </xf>
    <xf numFmtId="0" fontId="14" fillId="0" borderId="36" xfId="10" applyFont="1" applyBorder="1" applyAlignment="1">
      <alignment horizontal="center" vertical="center"/>
    </xf>
    <xf numFmtId="49" fontId="14" fillId="0" borderId="36" xfId="10" applyNumberFormat="1" applyFont="1" applyBorder="1" applyAlignment="1">
      <alignment horizontal="center" vertical="center"/>
    </xf>
    <xf numFmtId="0" fontId="16" fillId="0" borderId="0" xfId="10" applyFont="1" applyAlignment="1">
      <alignment horizontal="center" vertical="center"/>
    </xf>
    <xf numFmtId="0" fontId="16" fillId="0" borderId="33" xfId="10" applyFont="1" applyBorder="1" applyAlignment="1">
      <alignment horizontal="center" vertical="center"/>
    </xf>
    <xf numFmtId="0" fontId="16" fillId="0" borderId="0" xfId="10" applyFont="1" applyAlignment="1">
      <alignment vertical="center"/>
    </xf>
    <xf numFmtId="0" fontId="16" fillId="0" borderId="0" xfId="10" applyFont="1" applyAlignment="1">
      <alignment vertical="center" wrapText="1"/>
    </xf>
    <xf numFmtId="0" fontId="14" fillId="0" borderId="36" xfId="10" applyFont="1" applyBorder="1" applyAlignment="1">
      <alignment vertical="center"/>
    </xf>
    <xf numFmtId="0" fontId="16" fillId="0" borderId="0" xfId="10" applyFont="1"/>
    <xf numFmtId="164" fontId="13" fillId="0" borderId="37" xfId="0" applyNumberFormat="1" applyFont="1" applyBorder="1" applyAlignment="1">
      <alignment horizontal="center" vertical="top"/>
    </xf>
    <xf numFmtId="164" fontId="13" fillId="0" borderId="33" xfId="0" applyNumberFormat="1" applyFont="1" applyBorder="1" applyAlignment="1">
      <alignment horizontal="center" vertical="top"/>
    </xf>
    <xf numFmtId="0" fontId="18" fillId="0" borderId="0" xfId="2" applyFont="1" applyAlignment="1">
      <alignment horizontal="left" vertical="center"/>
    </xf>
    <xf numFmtId="0" fontId="18" fillId="0" borderId="4" xfId="2" applyFont="1" applyBorder="1" applyAlignment="1">
      <alignment horizontal="left" vertical="center"/>
    </xf>
    <xf numFmtId="0" fontId="13" fillId="0" borderId="9" xfId="0" applyFont="1" applyBorder="1" applyAlignment="1">
      <alignment horizontal="left" vertical="top" wrapText="1"/>
    </xf>
    <xf numFmtId="0" fontId="13" fillId="0" borderId="7" xfId="0" applyFont="1" applyBorder="1" applyAlignment="1">
      <alignment horizontal="left" vertical="top" wrapText="1"/>
    </xf>
    <xf numFmtId="0" fontId="13" fillId="0" borderId="11" xfId="0" applyFont="1" applyBorder="1" applyAlignment="1">
      <alignment horizontal="left" vertical="top" wrapText="1"/>
    </xf>
    <xf numFmtId="0" fontId="8" fillId="3" borderId="42" xfId="0" applyFont="1" applyFill="1" applyBorder="1" applyAlignment="1">
      <alignment vertical="top" wrapText="1"/>
    </xf>
    <xf numFmtId="0" fontId="8" fillId="3" borderId="43" xfId="0" applyFont="1" applyFill="1" applyBorder="1" applyAlignment="1">
      <alignment vertical="top" wrapText="1"/>
    </xf>
    <xf numFmtId="0" fontId="7" fillId="3" borderId="43" xfId="0" applyFont="1" applyFill="1" applyBorder="1" applyAlignment="1">
      <alignment vertical="top" wrapText="1"/>
    </xf>
    <xf numFmtId="0" fontId="7" fillId="3" borderId="44" xfId="0" applyFont="1" applyFill="1" applyBorder="1"/>
    <xf numFmtId="0" fontId="7" fillId="0" borderId="43" xfId="0" applyFont="1" applyBorder="1" applyAlignment="1">
      <alignment vertical="top" wrapText="1"/>
    </xf>
    <xf numFmtId="0" fontId="9" fillId="0" borderId="43" xfId="0" applyFont="1" applyBorder="1" applyAlignment="1">
      <alignment vertical="top" wrapText="1"/>
    </xf>
    <xf numFmtId="0" fontId="3" fillId="0" borderId="0" xfId="10" applyFont="1" applyAlignment="1">
      <alignment vertical="center"/>
    </xf>
    <xf numFmtId="0" fontId="7" fillId="0" borderId="0" xfId="3" applyFont="1" applyAlignment="1">
      <alignment horizontal="left" vertical="center"/>
    </xf>
    <xf numFmtId="0" fontId="3" fillId="0" borderId="0" xfId="2" applyFont="1" applyAlignment="1">
      <alignment vertical="center"/>
    </xf>
    <xf numFmtId="0" fontId="13" fillId="0" borderId="0" xfId="5" applyFont="1"/>
    <xf numFmtId="0" fontId="7" fillId="3" borderId="7" xfId="0" applyFont="1" applyFill="1" applyBorder="1" applyAlignment="1">
      <alignment horizontal="left" vertical="top" wrapText="1"/>
    </xf>
    <xf numFmtId="0" fontId="7" fillId="3" borderId="7" xfId="8" applyFont="1" applyFill="1" applyBorder="1" applyAlignment="1">
      <alignment vertical="top" wrapText="1"/>
    </xf>
    <xf numFmtId="0" fontId="7" fillId="3" borderId="7" xfId="0" applyFont="1" applyFill="1" applyBorder="1" applyAlignment="1">
      <alignment vertical="top" wrapText="1"/>
    </xf>
    <xf numFmtId="0" fontId="7" fillId="3" borderId="7" xfId="0" applyFont="1" applyFill="1" applyBorder="1" applyAlignment="1">
      <alignment wrapText="1"/>
    </xf>
    <xf numFmtId="0" fontId="7" fillId="3" borderId="12" xfId="0" applyFont="1" applyFill="1" applyBorder="1" applyAlignment="1">
      <alignment wrapText="1"/>
    </xf>
    <xf numFmtId="0" fontId="8" fillId="3" borderId="7" xfId="0" applyFont="1" applyFill="1" applyBorder="1" applyAlignment="1">
      <alignment vertical="top" wrapText="1"/>
    </xf>
    <xf numFmtId="1" fontId="16" fillId="0" borderId="0" xfId="0" applyNumberFormat="1" applyFont="1" applyAlignment="1">
      <alignment horizontal="center"/>
    </xf>
    <xf numFmtId="164" fontId="16" fillId="0" borderId="0" xfId="0" applyNumberFormat="1" applyFont="1" applyAlignment="1">
      <alignment horizontal="center"/>
    </xf>
    <xf numFmtId="0" fontId="13" fillId="0" borderId="0" xfId="9" applyFont="1" applyAlignment="1">
      <alignment horizontal="center" vertical="center" wrapText="1"/>
    </xf>
    <xf numFmtId="164" fontId="16" fillId="0" borderId="33" xfId="0" applyNumberFormat="1" applyFont="1" applyBorder="1" applyAlignment="1">
      <alignment horizontal="center"/>
    </xf>
    <xf numFmtId="0" fontId="16" fillId="0" borderId="0" xfId="0" quotePrefix="1" applyFont="1" applyAlignment="1">
      <alignment horizontal="center"/>
    </xf>
    <xf numFmtId="0" fontId="16" fillId="0" borderId="33" xfId="0" quotePrefix="1" applyFont="1" applyBorder="1" applyAlignment="1">
      <alignment horizontal="center"/>
    </xf>
    <xf numFmtId="1" fontId="16" fillId="0" borderId="33" xfId="1" applyNumberFormat="1" applyFont="1" applyBorder="1" applyAlignment="1">
      <alignment horizontal="center"/>
    </xf>
    <xf numFmtId="0" fontId="13" fillId="0" borderId="33" xfId="0" applyFont="1" applyBorder="1" applyAlignment="1">
      <alignment horizontal="center"/>
    </xf>
    <xf numFmtId="0" fontId="13" fillId="0" borderId="45" xfId="0" applyFont="1" applyBorder="1" applyAlignment="1">
      <alignment horizontal="center" vertical="top"/>
    </xf>
    <xf numFmtId="0" fontId="13" fillId="0" borderId="44" xfId="0" applyFont="1" applyBorder="1" applyAlignment="1">
      <alignment horizontal="center" vertical="top"/>
    </xf>
    <xf numFmtId="164" fontId="13" fillId="0" borderId="39" xfId="0" applyNumberFormat="1" applyFont="1" applyBorder="1" applyAlignment="1">
      <alignment horizontal="center" vertical="top"/>
    </xf>
    <xf numFmtId="164" fontId="13" fillId="0" borderId="45" xfId="0" applyNumberFormat="1" applyFont="1" applyBorder="1" applyAlignment="1">
      <alignment horizontal="center" vertical="top"/>
    </xf>
    <xf numFmtId="164" fontId="13" fillId="0" borderId="46" xfId="0" applyNumberFormat="1" applyFont="1" applyBorder="1" applyAlignment="1">
      <alignment horizontal="center" vertical="top"/>
    </xf>
    <xf numFmtId="164" fontId="13" fillId="0" borderId="44" xfId="0" applyNumberFormat="1" applyFont="1" applyBorder="1" applyAlignment="1">
      <alignment horizontal="center" vertical="top"/>
    </xf>
    <xf numFmtId="164" fontId="13" fillId="0" borderId="44" xfId="0" quotePrefix="1" applyNumberFormat="1" applyFont="1" applyBorder="1" applyAlignment="1">
      <alignment horizontal="center" vertical="top"/>
    </xf>
    <xf numFmtId="2" fontId="13" fillId="0" borderId="7" xfId="0" applyNumberFormat="1" applyFont="1" applyBorder="1" applyAlignment="1">
      <alignment horizontal="center" vertical="top"/>
    </xf>
    <xf numFmtId="1" fontId="0" fillId="0" borderId="0" xfId="0" applyNumberFormat="1" applyAlignment="1">
      <alignment horizontal="center" vertical="top"/>
    </xf>
    <xf numFmtId="0" fontId="0" fillId="0" borderId="0" xfId="0" applyAlignment="1">
      <alignment horizontal="center" vertical="top"/>
    </xf>
    <xf numFmtId="164" fontId="0" fillId="0" borderId="0" xfId="0" applyNumberFormat="1" applyAlignment="1">
      <alignment horizontal="center" vertical="top"/>
    </xf>
    <xf numFmtId="0" fontId="0" fillId="0" borderId="23" xfId="0" applyBorder="1" applyAlignment="1">
      <alignment horizontal="center" vertical="top"/>
    </xf>
    <xf numFmtId="164" fontId="0" fillId="0" borderId="23" xfId="0" applyNumberFormat="1" applyBorder="1" applyAlignment="1">
      <alignment horizontal="center" vertical="top"/>
    </xf>
    <xf numFmtId="1" fontId="0" fillId="0" borderId="23" xfId="0" applyNumberFormat="1" applyBorder="1" applyAlignment="1">
      <alignment horizontal="center" vertical="top"/>
    </xf>
    <xf numFmtId="0" fontId="16" fillId="0" borderId="47" xfId="0" applyFont="1" applyBorder="1" applyAlignment="1">
      <alignment horizontal="center" vertical="center"/>
    </xf>
    <xf numFmtId="164" fontId="16" fillId="0" borderId="47" xfId="0" applyNumberFormat="1" applyFont="1" applyBorder="1" applyAlignment="1">
      <alignment horizontal="center" vertical="center"/>
    </xf>
    <xf numFmtId="0" fontId="16" fillId="0" borderId="48" xfId="2" applyFont="1" applyBorder="1" applyAlignment="1">
      <alignment horizontal="center" vertical="center" wrapText="1"/>
    </xf>
    <xf numFmtId="0" fontId="16" fillId="0" borderId="48" xfId="2" applyFont="1" applyBorder="1" applyAlignment="1">
      <alignment horizontal="left" vertical="center" wrapText="1"/>
    </xf>
    <xf numFmtId="1" fontId="16" fillId="0" borderId="0" xfId="0" applyNumberFormat="1" applyFont="1" applyAlignment="1">
      <alignment horizontal="center" vertical="center"/>
    </xf>
    <xf numFmtId="0" fontId="13" fillId="2" borderId="0" xfId="0" applyFont="1" applyFill="1"/>
    <xf numFmtId="1" fontId="16" fillId="2" borderId="0" xfId="1" applyNumberFormat="1" applyFont="1" applyFill="1" applyAlignment="1">
      <alignment horizontal="center"/>
    </xf>
    <xf numFmtId="0" fontId="16" fillId="2" borderId="0" xfId="1" applyFont="1" applyFill="1" applyAlignment="1">
      <alignment horizontal="center"/>
    </xf>
    <xf numFmtId="0" fontId="13" fillId="0" borderId="10" xfId="0" applyFont="1" applyBorder="1" applyAlignment="1">
      <alignment horizontal="center" vertical="center"/>
    </xf>
    <xf numFmtId="0" fontId="29" fillId="0" borderId="40" xfId="0" applyFont="1" applyBorder="1" applyAlignment="1">
      <alignment horizontal="center"/>
    </xf>
    <xf numFmtId="0" fontId="29" fillId="0" borderId="4" xfId="0" applyFont="1" applyBorder="1" applyAlignment="1">
      <alignment horizontal="center"/>
    </xf>
    <xf numFmtId="0" fontId="29" fillId="0" borderId="40" xfId="0" applyFont="1" applyBorder="1" applyAlignment="1">
      <alignment horizontal="center" wrapText="1"/>
    </xf>
    <xf numFmtId="2" fontId="0" fillId="0" borderId="44" xfId="0" applyNumberFormat="1" applyBorder="1" applyAlignment="1">
      <alignment horizontal="center" vertical="top" wrapText="1"/>
    </xf>
    <xf numFmtId="164" fontId="0" fillId="0" borderId="44" xfId="0" applyNumberFormat="1" applyBorder="1" applyAlignment="1">
      <alignment horizontal="center" vertical="top" wrapText="1"/>
    </xf>
    <xf numFmtId="0" fontId="29" fillId="0" borderId="0" xfId="0" applyFont="1" applyAlignment="1">
      <alignment vertical="center"/>
    </xf>
    <xf numFmtId="2" fontId="0" fillId="0" borderId="7" xfId="0" applyNumberFormat="1" applyBorder="1" applyAlignment="1">
      <alignment horizontal="center" vertical="top" wrapText="1"/>
    </xf>
    <xf numFmtId="1" fontId="16" fillId="0" borderId="33" xfId="0" applyNumberFormat="1" applyFont="1" applyBorder="1" applyAlignment="1">
      <alignment horizontal="center" vertical="center"/>
    </xf>
    <xf numFmtId="0" fontId="13" fillId="0" borderId="35" xfId="0" applyFont="1" applyBorder="1" applyAlignment="1">
      <alignment horizontal="center" vertical="center"/>
    </xf>
    <xf numFmtId="0" fontId="13" fillId="0" borderId="0" xfId="0" applyFont="1" applyAlignment="1">
      <alignment horizontal="center" vertical="center" wrapText="1"/>
    </xf>
    <xf numFmtId="0" fontId="16" fillId="0" borderId="0" xfId="2" applyFont="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vertical="center" wrapText="1"/>
    </xf>
    <xf numFmtId="15" fontId="15" fillId="4" borderId="0" xfId="0" applyNumberFormat="1" applyFont="1" applyFill="1" applyAlignment="1">
      <alignment horizontal="left"/>
    </xf>
    <xf numFmtId="2" fontId="0" fillId="0" borderId="51" xfId="0" applyNumberFormat="1" applyBorder="1" applyAlignment="1">
      <alignment horizontal="center" vertical="top" wrapText="1"/>
    </xf>
    <xf numFmtId="2" fontId="0" fillId="0" borderId="10" xfId="0" applyNumberFormat="1" applyBorder="1" applyAlignment="1">
      <alignment horizontal="center" vertical="top" wrapText="1"/>
    </xf>
    <xf numFmtId="2" fontId="0" fillId="0" borderId="49" xfId="0" applyNumberFormat="1" applyBorder="1" applyAlignment="1">
      <alignment horizontal="center" vertical="top" wrapText="1"/>
    </xf>
    <xf numFmtId="164" fontId="13" fillId="0" borderId="49" xfId="0" applyNumberFormat="1" applyFont="1" applyBorder="1" applyAlignment="1">
      <alignment horizontal="center" vertical="top"/>
    </xf>
    <xf numFmtId="0" fontId="13" fillId="0" borderId="35" xfId="0" applyFont="1" applyBorder="1" applyAlignment="1">
      <alignment horizontal="center" vertical="top"/>
    </xf>
    <xf numFmtId="164" fontId="13" fillId="0" borderId="34" xfId="0" applyNumberFormat="1" applyFont="1" applyBorder="1" applyAlignment="1">
      <alignment horizontal="center" vertical="top"/>
    </xf>
    <xf numFmtId="0" fontId="13" fillId="2" borderId="33" xfId="0" applyFont="1" applyFill="1" applyBorder="1"/>
    <xf numFmtId="164" fontId="13" fillId="0" borderId="35" xfId="0" applyNumberFormat="1" applyFont="1" applyBorder="1" applyAlignment="1">
      <alignment horizontal="center" vertical="top"/>
    </xf>
    <xf numFmtId="164" fontId="0" fillId="0" borderId="35" xfId="0" applyNumberFormat="1" applyBorder="1" applyAlignment="1">
      <alignment horizontal="center" vertical="top" wrapText="1"/>
    </xf>
    <xf numFmtId="2" fontId="0" fillId="0" borderId="35" xfId="0" applyNumberFormat="1" applyBorder="1" applyAlignment="1">
      <alignment horizontal="center" vertical="top" wrapText="1"/>
    </xf>
    <xf numFmtId="2" fontId="0" fillId="0" borderId="34" xfId="0" applyNumberFormat="1" applyBorder="1" applyAlignment="1">
      <alignment horizontal="center" vertical="top" wrapText="1"/>
    </xf>
    <xf numFmtId="2" fontId="0" fillId="0" borderId="12" xfId="0" applyNumberFormat="1" applyBorder="1" applyAlignment="1">
      <alignment horizontal="center" vertical="top" wrapText="1"/>
    </xf>
    <xf numFmtId="0" fontId="16" fillId="0" borderId="33" xfId="0" applyFont="1" applyBorder="1"/>
    <xf numFmtId="1" fontId="13" fillId="0" borderId="47" xfId="0" applyNumberFormat="1" applyFont="1" applyBorder="1" applyAlignment="1">
      <alignment horizontal="center"/>
    </xf>
    <xf numFmtId="1" fontId="16" fillId="0" borderId="47" xfId="1" applyNumberFormat="1" applyFont="1" applyBorder="1" applyAlignment="1">
      <alignment horizontal="center"/>
    </xf>
    <xf numFmtId="0" fontId="16" fillId="0" borderId="47" xfId="1" applyFont="1" applyBorder="1" applyAlignment="1">
      <alignment horizontal="center"/>
    </xf>
    <xf numFmtId="164" fontId="13" fillId="0" borderId="47" xfId="0" applyNumberFormat="1" applyFont="1" applyBorder="1" applyAlignment="1">
      <alignment horizontal="center"/>
    </xf>
    <xf numFmtId="0" fontId="16" fillId="0" borderId="47" xfId="10" applyFont="1" applyBorder="1" applyAlignment="1">
      <alignment horizontal="center" vertical="center"/>
    </xf>
    <xf numFmtId="0" fontId="16" fillId="0" borderId="47" xfId="10" applyFont="1" applyBorder="1" applyAlignment="1">
      <alignment vertical="center"/>
    </xf>
    <xf numFmtId="0" fontId="13" fillId="0" borderId="47" xfId="0" applyFont="1" applyBorder="1" applyAlignment="1">
      <alignment horizontal="center" vertical="center"/>
    </xf>
    <xf numFmtId="0" fontId="16" fillId="0" borderId="47" xfId="0" applyFont="1" applyBorder="1" applyAlignment="1">
      <alignment horizontal="center"/>
    </xf>
    <xf numFmtId="0" fontId="13" fillId="0" borderId="47" xfId="2" applyFont="1" applyBorder="1" applyAlignment="1">
      <alignment horizontal="center" vertical="center"/>
    </xf>
    <xf numFmtId="1" fontId="13" fillId="0" borderId="47" xfId="0" applyNumberFormat="1" applyFont="1" applyBorder="1" applyAlignment="1">
      <alignment horizontal="center" vertical="top"/>
    </xf>
    <xf numFmtId="164" fontId="13" fillId="0" borderId="47" xfId="0" applyNumberFormat="1" applyFont="1" applyBorder="1" applyAlignment="1">
      <alignment horizontal="center" vertical="top"/>
    </xf>
    <xf numFmtId="1" fontId="16" fillId="0" borderId="33" xfId="0" applyNumberFormat="1" applyFont="1" applyBorder="1" applyAlignment="1">
      <alignment horizontal="center"/>
    </xf>
    <xf numFmtId="1" fontId="14" fillId="3" borderId="38" xfId="0" applyNumberFormat="1" applyFont="1" applyFill="1" applyBorder="1" applyAlignment="1">
      <alignment horizontal="center" vertical="center"/>
    </xf>
    <xf numFmtId="0" fontId="14" fillId="3" borderId="38" xfId="0" applyFont="1" applyFill="1" applyBorder="1" applyAlignment="1">
      <alignment horizontal="center" vertical="center"/>
    </xf>
    <xf numFmtId="0" fontId="18" fillId="0" borderId="37" xfId="2" applyFont="1" applyBorder="1" applyAlignment="1">
      <alignment horizontal="center" vertical="center" wrapText="1"/>
    </xf>
    <xf numFmtId="0" fontId="13" fillId="0" borderId="1" xfId="0" applyFont="1" applyBorder="1" applyAlignment="1">
      <alignment horizontal="center" vertical="center"/>
    </xf>
    <xf numFmtId="1" fontId="13" fillId="0" borderId="33" xfId="0" applyNumberFormat="1" applyFont="1" applyBorder="1" applyAlignment="1">
      <alignment horizontal="center" vertical="top"/>
    </xf>
    <xf numFmtId="0" fontId="13" fillId="0" borderId="33" xfId="0" applyFont="1" applyBorder="1" applyAlignment="1">
      <alignment horizontal="center" vertical="top" wrapText="1"/>
    </xf>
    <xf numFmtId="0" fontId="13" fillId="0" borderId="33" xfId="0" applyFont="1" applyBorder="1" applyAlignment="1">
      <alignment horizontal="center" vertical="center"/>
    </xf>
    <xf numFmtId="1" fontId="16" fillId="0" borderId="0" xfId="1" applyNumberFormat="1" applyFont="1" applyAlignment="1">
      <alignment horizontal="center" vertical="center"/>
    </xf>
    <xf numFmtId="164" fontId="13" fillId="0" borderId="7" xfId="0" applyNumberFormat="1" applyFont="1" applyBorder="1" applyAlignment="1">
      <alignment horizontal="center" vertical="center"/>
    </xf>
    <xf numFmtId="164" fontId="16" fillId="0" borderId="7"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34" xfId="0" applyFont="1" applyBorder="1" applyAlignment="1">
      <alignment horizontal="center" vertical="center"/>
    </xf>
    <xf numFmtId="1" fontId="13" fillId="0" borderId="7" xfId="0" applyNumberFormat="1" applyFont="1" applyBorder="1" applyAlignment="1">
      <alignment horizontal="center" vertical="top"/>
    </xf>
    <xf numFmtId="0" fontId="13" fillId="0" borderId="7" xfId="0" applyFont="1" applyBorder="1" applyAlignment="1">
      <alignment horizontal="center"/>
    </xf>
    <xf numFmtId="0" fontId="13" fillId="0" borderId="34" xfId="0" applyFont="1" applyBorder="1" applyAlignment="1">
      <alignment horizontal="center"/>
    </xf>
    <xf numFmtId="0" fontId="13" fillId="0" borderId="7" xfId="0" applyFont="1" applyBorder="1" applyAlignment="1">
      <alignment horizontal="center" vertical="center" wrapText="1"/>
    </xf>
    <xf numFmtId="1" fontId="13" fillId="0" borderId="7" xfId="0" applyNumberFormat="1" applyFont="1" applyBorder="1" applyAlignment="1">
      <alignment horizontal="center"/>
    </xf>
    <xf numFmtId="0" fontId="16" fillId="0" borderId="7" xfId="0" applyFont="1" applyBorder="1" applyAlignment="1">
      <alignment horizontal="center"/>
    </xf>
    <xf numFmtId="0" fontId="13" fillId="0" borderId="7" xfId="0" applyFont="1" applyBorder="1" applyAlignment="1">
      <alignment horizontal="center" vertical="top" wrapText="1"/>
    </xf>
    <xf numFmtId="1" fontId="13" fillId="0" borderId="34" xfId="0" applyNumberFormat="1" applyFont="1" applyBorder="1" applyAlignment="1">
      <alignment horizontal="center" vertical="top"/>
    </xf>
    <xf numFmtId="0" fontId="13" fillId="0" borderId="34" xfId="0" applyFont="1" applyBorder="1" applyAlignment="1">
      <alignment horizontal="center" vertical="top" wrapText="1"/>
    </xf>
    <xf numFmtId="164" fontId="13" fillId="0" borderId="33" xfId="0" applyNumberFormat="1" applyFont="1" applyBorder="1" applyAlignment="1">
      <alignment horizontal="center"/>
    </xf>
    <xf numFmtId="0" fontId="7" fillId="0" borderId="0" xfId="0" applyFont="1" applyAlignment="1">
      <alignment vertical="center"/>
    </xf>
    <xf numFmtId="0" fontId="7" fillId="0" borderId="0" xfId="0" applyFont="1" applyAlignment="1">
      <alignment horizontal="center" vertical="center"/>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6" fillId="0" borderId="12" xfId="0" applyFont="1" applyBorder="1" applyAlignment="1">
      <alignment horizontal="center" vertical="center"/>
    </xf>
    <xf numFmtId="0" fontId="15" fillId="0" borderId="0" xfId="0" applyFont="1" applyAlignment="1">
      <alignment horizontal="center" vertical="top"/>
    </xf>
    <xf numFmtId="0" fontId="28" fillId="0" borderId="0" xfId="0" applyFont="1" applyAlignment="1">
      <alignment horizontal="center" vertical="top"/>
    </xf>
    <xf numFmtId="0" fontId="2" fillId="0" borderId="0" xfId="2" applyFont="1" applyAlignment="1">
      <alignment horizontal="left" vertical="center"/>
    </xf>
    <xf numFmtId="0" fontId="18" fillId="0" borderId="44" xfId="2" applyFont="1" applyBorder="1" applyAlignment="1">
      <alignment horizontal="center" vertical="center" wrapText="1"/>
    </xf>
    <xf numFmtId="0" fontId="18" fillId="0" borderId="39" xfId="2" applyFont="1" applyBorder="1" applyAlignment="1">
      <alignment horizontal="center" vertical="center" wrapText="1"/>
    </xf>
    <xf numFmtId="0" fontId="13" fillId="0" borderId="52" xfId="0" applyFont="1" applyBorder="1" applyAlignment="1">
      <alignment horizontal="center" vertical="center"/>
    </xf>
    <xf numFmtId="1" fontId="13" fillId="0" borderId="52" xfId="0" applyNumberFormat="1" applyFont="1" applyBorder="1" applyAlignment="1">
      <alignment horizontal="center" vertical="center"/>
    </xf>
    <xf numFmtId="0" fontId="16" fillId="0" borderId="52" xfId="1" applyFont="1" applyBorder="1" applyAlignment="1">
      <alignment horizontal="center" vertical="center"/>
    </xf>
    <xf numFmtId="164" fontId="13" fillId="0" borderId="52" xfId="0" applyNumberFormat="1" applyFont="1" applyBorder="1" applyAlignment="1">
      <alignment horizontal="center" vertical="center"/>
    </xf>
    <xf numFmtId="0" fontId="16" fillId="0" borderId="52" xfId="2" applyFont="1" applyBorder="1" applyAlignment="1">
      <alignment horizontal="center" vertical="center" wrapText="1"/>
    </xf>
    <xf numFmtId="0" fontId="16" fillId="0" borderId="52" xfId="2" applyFont="1" applyBorder="1" applyAlignment="1">
      <alignment horizontal="left" vertical="center" wrapText="1"/>
    </xf>
    <xf numFmtId="1" fontId="16" fillId="0" borderId="52" xfId="1" applyNumberFormat="1" applyFont="1" applyBorder="1" applyAlignment="1">
      <alignment horizontal="center" vertical="center"/>
    </xf>
    <xf numFmtId="0" fontId="16" fillId="0" borderId="52" xfId="0" applyFont="1" applyBorder="1" applyAlignment="1">
      <alignment horizontal="center" vertical="center"/>
    </xf>
    <xf numFmtId="0" fontId="13" fillId="0" borderId="52" xfId="9" applyFont="1" applyBorder="1" applyAlignment="1">
      <alignment horizontal="center" vertical="center" wrapText="1"/>
    </xf>
    <xf numFmtId="164" fontId="16" fillId="0" borderId="52" xfId="0" applyNumberFormat="1" applyFont="1" applyBorder="1" applyAlignment="1">
      <alignment horizontal="center" vertical="center"/>
    </xf>
    <xf numFmtId="0" fontId="13" fillId="0" borderId="52" xfId="0" applyFont="1" applyBorder="1" applyAlignment="1">
      <alignment horizontal="center" vertical="center" wrapText="1"/>
    </xf>
    <xf numFmtId="0" fontId="13" fillId="0" borderId="52" xfId="0" applyFont="1" applyBorder="1" applyAlignment="1">
      <alignment horizontal="left" vertical="top" wrapText="1"/>
    </xf>
    <xf numFmtId="1" fontId="16" fillId="0" borderId="52" xfId="0" applyNumberFormat="1" applyFont="1" applyBorder="1" applyAlignment="1">
      <alignment horizontal="center" vertical="center"/>
    </xf>
    <xf numFmtId="0" fontId="13" fillId="0" borderId="52" xfId="0" applyFont="1" applyBorder="1" applyAlignment="1">
      <alignment horizontal="center" vertical="top"/>
    </xf>
    <xf numFmtId="0" fontId="13" fillId="0" borderId="52" xfId="0" applyFont="1" applyBorder="1" applyAlignment="1">
      <alignment horizontal="center" vertical="top" wrapText="1"/>
    </xf>
    <xf numFmtId="0" fontId="16" fillId="0" borderId="48" xfId="0" applyFont="1" applyBorder="1" applyAlignment="1">
      <alignment horizontal="center" vertical="center"/>
    </xf>
    <xf numFmtId="1" fontId="16" fillId="0" borderId="48" xfId="0" applyNumberFormat="1" applyFont="1" applyBorder="1" applyAlignment="1">
      <alignment horizontal="center" vertical="center"/>
    </xf>
    <xf numFmtId="0" fontId="16" fillId="0" borderId="48" xfId="1" applyFont="1" applyBorder="1" applyAlignment="1">
      <alignment horizontal="center" vertical="center"/>
    </xf>
    <xf numFmtId="0" fontId="13" fillId="0" borderId="48" xfId="0" applyFont="1" applyBorder="1" applyAlignment="1">
      <alignment horizontal="center" vertical="center"/>
    </xf>
    <xf numFmtId="0" fontId="13" fillId="0" borderId="48" xfId="0" applyFont="1" applyBorder="1" applyAlignment="1">
      <alignment horizontal="center" vertical="top"/>
    </xf>
    <xf numFmtId="0" fontId="13" fillId="0" borderId="48" xfId="0" applyFont="1" applyBorder="1" applyAlignment="1">
      <alignment horizontal="center" vertical="top" wrapText="1"/>
    </xf>
    <xf numFmtId="0" fontId="13" fillId="0" borderId="48" xfId="0" applyFont="1" applyBorder="1" applyAlignment="1">
      <alignment horizontal="center" vertical="center" wrapText="1"/>
    </xf>
    <xf numFmtId="0" fontId="13" fillId="0" borderId="48" xfId="0" applyFont="1" applyBorder="1" applyAlignment="1">
      <alignment horizontal="left" vertical="top" wrapText="1"/>
    </xf>
    <xf numFmtId="0" fontId="16" fillId="0" borderId="11" xfId="0" applyFont="1" applyBorder="1" applyAlignment="1">
      <alignment horizontal="center" vertical="center"/>
    </xf>
    <xf numFmtId="1" fontId="16" fillId="0" borderId="11" xfId="0" applyNumberFormat="1" applyFont="1" applyBorder="1" applyAlignment="1">
      <alignment horizontal="center" vertical="center"/>
    </xf>
    <xf numFmtId="0" fontId="16" fillId="0" borderId="11" xfId="1" applyFont="1" applyBorder="1" applyAlignment="1">
      <alignment horizontal="center" vertical="center"/>
    </xf>
    <xf numFmtId="0" fontId="13" fillId="0" borderId="11" xfId="0" applyFont="1" applyBorder="1" applyAlignment="1">
      <alignment horizontal="center" vertical="center"/>
    </xf>
    <xf numFmtId="1" fontId="13" fillId="0" borderId="48" xfId="0" applyNumberFormat="1" applyFont="1" applyBorder="1" applyAlignment="1">
      <alignment horizontal="center" vertical="center"/>
    </xf>
    <xf numFmtId="164" fontId="13" fillId="0" borderId="48" xfId="0" applyNumberFormat="1" applyFont="1" applyBorder="1" applyAlignment="1">
      <alignment horizontal="center" vertical="center"/>
    </xf>
    <xf numFmtId="0" fontId="13" fillId="0" borderId="11" xfId="9" applyFont="1" applyBorder="1" applyAlignment="1">
      <alignment horizontal="center" vertical="center" wrapText="1"/>
    </xf>
    <xf numFmtId="164" fontId="16" fillId="0" borderId="11" xfId="0" applyNumberFormat="1" applyFont="1" applyBorder="1" applyAlignment="1">
      <alignment horizontal="center" vertical="center"/>
    </xf>
    <xf numFmtId="1" fontId="16" fillId="0" borderId="48" xfId="1" applyNumberFormat="1" applyFont="1" applyBorder="1" applyAlignment="1">
      <alignment horizontal="center" vertical="center"/>
    </xf>
    <xf numFmtId="0" fontId="0" fillId="0" borderId="52" xfId="0" applyBorder="1" applyAlignment="1">
      <alignment horizontal="center" vertical="center" wrapText="1"/>
    </xf>
    <xf numFmtId="0" fontId="13" fillId="0" borderId="2" xfId="0" applyFont="1" applyBorder="1" applyAlignment="1">
      <alignment horizontal="center" vertical="center"/>
    </xf>
    <xf numFmtId="165" fontId="14" fillId="0" borderId="38" xfId="6" applyNumberFormat="1" applyFont="1" applyBorder="1" applyAlignment="1">
      <alignment horizontal="center" vertical="center" wrapText="1"/>
    </xf>
    <xf numFmtId="165" fontId="14" fillId="0" borderId="39" xfId="6" applyNumberFormat="1" applyFont="1" applyBorder="1" applyAlignment="1">
      <alignment horizontal="center" vertical="center" wrapText="1"/>
    </xf>
    <xf numFmtId="0" fontId="14" fillId="0" borderId="39" xfId="1" applyFont="1" applyBorder="1" applyAlignment="1">
      <alignment horizontal="center" vertical="center"/>
    </xf>
    <xf numFmtId="1" fontId="14" fillId="0" borderId="38" xfId="0" applyNumberFormat="1" applyFont="1" applyBorder="1" applyAlignment="1">
      <alignment horizontal="center" vertical="center" wrapText="1"/>
    </xf>
    <xf numFmtId="0" fontId="14" fillId="0" borderId="38" xfId="0" applyFont="1" applyBorder="1" applyAlignment="1">
      <alignment horizontal="center" vertical="center" wrapText="1"/>
    </xf>
    <xf numFmtId="164" fontId="18" fillId="0" borderId="37" xfId="0" quotePrefix="1" applyNumberFormat="1" applyFont="1" applyBorder="1" applyAlignment="1">
      <alignment horizontal="center" vertical="center" wrapText="1"/>
    </xf>
    <xf numFmtId="0" fontId="18" fillId="0" borderId="41" xfId="5" applyFont="1" applyBorder="1" applyAlignment="1">
      <alignment horizontal="center" vertical="center"/>
    </xf>
    <xf numFmtId="0" fontId="18" fillId="0" borderId="36" xfId="5" applyFont="1" applyBorder="1" applyAlignment="1">
      <alignment horizontal="center" vertical="center"/>
    </xf>
    <xf numFmtId="0" fontId="18" fillId="0" borderId="40" xfId="5" applyFont="1" applyBorder="1" applyAlignment="1">
      <alignment horizontal="center" vertical="center"/>
    </xf>
    <xf numFmtId="0" fontId="14" fillId="0" borderId="36"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36" xfId="0" applyFont="1" applyBorder="1" applyAlignment="1">
      <alignment horizontal="center" vertical="top" wrapText="1"/>
    </xf>
    <xf numFmtId="0" fontId="27" fillId="0" borderId="0" xfId="0" applyFont="1"/>
    <xf numFmtId="0" fontId="13" fillId="0" borderId="0" xfId="7" applyFont="1" applyAlignment="1">
      <alignment horizontal="left"/>
    </xf>
    <xf numFmtId="0" fontId="13" fillId="0" borderId="0" xfId="0" applyFont="1" applyAlignment="1">
      <alignment horizontal="left" vertical="top" wrapText="1"/>
    </xf>
    <xf numFmtId="164" fontId="14" fillId="0" borderId="8" xfId="0" applyNumberFormat="1" applyFont="1" applyBorder="1" applyAlignment="1">
      <alignment horizontal="center" vertical="center" wrapText="1"/>
    </xf>
    <xf numFmtId="164" fontId="14" fillId="0" borderId="10" xfId="0" applyNumberFormat="1" applyFont="1" applyBorder="1" applyAlignment="1">
      <alignment horizontal="center" vertical="center" wrapText="1"/>
    </xf>
    <xf numFmtId="164" fontId="14" fillId="0" borderId="11" xfId="0" applyNumberFormat="1" applyFont="1" applyBorder="1" applyAlignment="1">
      <alignment horizontal="center" vertical="center" wrapText="1"/>
    </xf>
    <xf numFmtId="164" fontId="14" fillId="0" borderId="4" xfId="0" applyNumberFormat="1" applyFont="1" applyBorder="1" applyAlignment="1">
      <alignment horizontal="center" vertical="center"/>
    </xf>
    <xf numFmtId="164" fontId="14" fillId="0" borderId="8" xfId="0" applyNumberFormat="1" applyFont="1" applyBorder="1" applyAlignment="1">
      <alignment horizontal="center" vertical="center"/>
    </xf>
    <xf numFmtId="164" fontId="14" fillId="0" borderId="10" xfId="0" applyNumberFormat="1" applyFont="1" applyBorder="1" applyAlignment="1">
      <alignment horizontal="center" vertical="center"/>
    </xf>
    <xf numFmtId="164" fontId="14" fillId="0" borderId="11" xfId="0" applyNumberFormat="1" applyFont="1" applyBorder="1" applyAlignment="1">
      <alignment horizontal="center" vertical="center"/>
    </xf>
    <xf numFmtId="164" fontId="14" fillId="0" borderId="5"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6" xfId="0" applyNumberFormat="1" applyFont="1" applyBorder="1" applyAlignment="1">
      <alignment horizontal="center" vertical="center" wrapText="1"/>
    </xf>
    <xf numFmtId="164" fontId="14" fillId="0" borderId="8" xfId="0" quotePrefix="1" applyNumberFormat="1" applyFont="1" applyBorder="1" applyAlignment="1">
      <alignment horizontal="center" vertical="center" wrapText="1"/>
    </xf>
    <xf numFmtId="164" fontId="14" fillId="0" borderId="10" xfId="0" quotePrefix="1" applyNumberFormat="1" applyFont="1" applyBorder="1" applyAlignment="1">
      <alignment horizontal="center" vertical="center" wrapText="1"/>
    </xf>
    <xf numFmtId="164" fontId="14" fillId="0" borderId="11" xfId="0" quotePrefix="1" applyNumberFormat="1" applyFont="1" applyBorder="1" applyAlignment="1">
      <alignment horizontal="center" vertical="center" wrapText="1"/>
    </xf>
    <xf numFmtId="0" fontId="29" fillId="0" borderId="50" xfId="0" applyFont="1" applyBorder="1" applyAlignment="1">
      <alignment horizontal="center"/>
    </xf>
    <xf numFmtId="0" fontId="29" fillId="0" borderId="40" xfId="0" applyFont="1" applyBorder="1" applyAlignment="1">
      <alignment horizontal="center"/>
    </xf>
    <xf numFmtId="0" fontId="29" fillId="0" borderId="4" xfId="0" applyFont="1" applyBorder="1" applyAlignment="1">
      <alignment horizontal="center" vertical="center"/>
    </xf>
    <xf numFmtId="0" fontId="29" fillId="0" borderId="51" xfId="0" applyFont="1" applyBorder="1" applyAlignment="1">
      <alignment horizontal="center" vertical="center"/>
    </xf>
    <xf numFmtId="0" fontId="29" fillId="0" borderId="11" xfId="0" applyFont="1" applyBorder="1" applyAlignment="1">
      <alignment horizontal="center" vertical="center"/>
    </xf>
    <xf numFmtId="0" fontId="18" fillId="0" borderId="4" xfId="0" applyFont="1" applyBorder="1" applyAlignment="1">
      <alignment horizontal="center" vertical="center" wrapText="1"/>
    </xf>
    <xf numFmtId="164" fontId="14" fillId="0" borderId="5" xfId="0" applyNumberFormat="1" applyFont="1" applyBorder="1" applyAlignment="1">
      <alignment horizontal="center" vertical="center"/>
    </xf>
    <xf numFmtId="164" fontId="14" fillId="0" borderId="3" xfId="0" applyNumberFormat="1" applyFont="1" applyBorder="1" applyAlignment="1">
      <alignment horizontal="center" vertical="center"/>
    </xf>
    <xf numFmtId="164" fontId="14" fillId="0" borderId="9"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164" fontId="14" fillId="0" borderId="12" xfId="0" applyNumberFormat="1" applyFont="1" applyBorder="1" applyAlignment="1">
      <alignment horizontal="center" vertical="center" wrapText="1"/>
    </xf>
    <xf numFmtId="164" fontId="14" fillId="0" borderId="4" xfId="0" quotePrefix="1" applyNumberFormat="1" applyFont="1" applyBorder="1" applyAlignment="1">
      <alignment horizontal="center" vertical="center"/>
    </xf>
    <xf numFmtId="164" fontId="14" fillId="0" borderId="2" xfId="0" applyNumberFormat="1" applyFont="1" applyBorder="1" applyAlignment="1">
      <alignment horizontal="center" vertical="center"/>
    </xf>
    <xf numFmtId="164" fontId="14" fillId="0" borderId="0" xfId="0" applyNumberFormat="1" applyFont="1" applyAlignment="1">
      <alignment horizontal="center" vertical="center"/>
    </xf>
    <xf numFmtId="164" fontId="14" fillId="0" borderId="1" xfId="0" applyNumberFormat="1" applyFont="1" applyBorder="1" applyAlignment="1">
      <alignment horizontal="center" vertical="center"/>
    </xf>
    <xf numFmtId="164" fontId="18" fillId="0" borderId="2" xfId="0" quotePrefix="1" applyNumberFormat="1" applyFont="1" applyBorder="1" applyAlignment="1">
      <alignment horizontal="center" vertical="center" wrapText="1"/>
    </xf>
    <xf numFmtId="164" fontId="18" fillId="0" borderId="0" xfId="0" quotePrefix="1" applyNumberFormat="1" applyFont="1" applyAlignment="1">
      <alignment horizontal="center" vertical="center" wrapText="1"/>
    </xf>
    <xf numFmtId="164" fontId="18" fillId="0" borderId="1" xfId="0" quotePrefix="1" applyNumberFormat="1" applyFont="1" applyBorder="1" applyAlignment="1">
      <alignment horizontal="center" vertical="center" wrapText="1"/>
    </xf>
    <xf numFmtId="164" fontId="18" fillId="0" borderId="0" xfId="0" applyNumberFormat="1" applyFont="1" applyAlignment="1">
      <alignment horizontal="center" vertical="center" wrapText="1"/>
    </xf>
    <xf numFmtId="164" fontId="18" fillId="0" borderId="1"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5" fontId="14" fillId="0" borderId="2" xfId="4" applyNumberFormat="1" applyFont="1" applyBorder="1" applyAlignment="1">
      <alignment horizontal="center" vertical="center" wrapText="1"/>
    </xf>
    <xf numFmtId="165" fontId="14" fillId="0" borderId="1" xfId="4" applyNumberFormat="1" applyFont="1" applyBorder="1" applyAlignment="1">
      <alignment horizontal="center" vertical="center" wrapText="1"/>
    </xf>
    <xf numFmtId="0" fontId="18" fillId="0" borderId="2" xfId="5" applyFont="1" applyBorder="1" applyAlignment="1">
      <alignment horizontal="left" vertical="center"/>
    </xf>
    <xf numFmtId="0" fontId="18" fillId="0" borderId="1" xfId="5" applyFont="1" applyBorder="1" applyAlignment="1">
      <alignment horizontal="left" vertical="center"/>
    </xf>
    <xf numFmtId="1" fontId="14" fillId="3" borderId="2" xfId="0" applyNumberFormat="1" applyFont="1" applyFill="1" applyBorder="1" applyAlignment="1">
      <alignment horizontal="center" vertical="center"/>
    </xf>
    <xf numFmtId="1" fontId="14" fillId="3" borderId="1" xfId="0" applyNumberFormat="1" applyFont="1" applyFill="1" applyBorder="1" applyAlignment="1">
      <alignment horizontal="center" vertical="center"/>
    </xf>
    <xf numFmtId="0" fontId="14" fillId="3" borderId="2" xfId="0" applyFont="1" applyFill="1" applyBorder="1" applyAlignment="1">
      <alignment horizontal="center" vertical="center"/>
    </xf>
    <xf numFmtId="0" fontId="14" fillId="3" borderId="1" xfId="0" applyFont="1" applyFill="1" applyBorder="1" applyAlignment="1">
      <alignment horizontal="center" vertical="center"/>
    </xf>
    <xf numFmtId="0" fontId="18" fillId="0" borderId="5" xfId="5" applyFont="1" applyBorder="1" applyAlignment="1">
      <alignment horizontal="center" vertical="center"/>
    </xf>
    <xf numFmtId="0" fontId="18" fillId="0" borderId="3" xfId="5" applyFont="1" applyBorder="1" applyAlignment="1">
      <alignment horizontal="center" vertical="center"/>
    </xf>
    <xf numFmtId="0" fontId="18" fillId="0" borderId="6" xfId="5" applyFont="1" applyBorder="1" applyAlignment="1">
      <alignment horizontal="center" vertical="center"/>
    </xf>
    <xf numFmtId="0" fontId="18" fillId="0" borderId="6" xfId="5" applyFont="1" applyBorder="1" applyAlignment="1">
      <alignment horizontal="center" vertical="center" wrapText="1"/>
    </xf>
    <xf numFmtId="1" fontId="18" fillId="0" borderId="8" xfId="5" applyNumberFormat="1" applyFont="1" applyBorder="1" applyAlignment="1">
      <alignment horizontal="center" vertical="center" wrapText="1"/>
    </xf>
    <xf numFmtId="1" fontId="18" fillId="0" borderId="11" xfId="5" applyNumberFormat="1" applyFont="1" applyBorder="1" applyAlignment="1">
      <alignment horizontal="center" vertical="center" wrapText="1"/>
    </xf>
    <xf numFmtId="0" fontId="14" fillId="0" borderId="38" xfId="1" applyFont="1" applyBorder="1" applyAlignment="1">
      <alignment horizontal="center" vertical="center"/>
    </xf>
    <xf numFmtId="0" fontId="14" fillId="0" borderId="1" xfId="1" applyFont="1" applyBorder="1" applyAlignment="1">
      <alignment horizontal="center" vertical="center"/>
    </xf>
    <xf numFmtId="0" fontId="18" fillId="0" borderId="4" xfId="1" applyFont="1" applyBorder="1" applyAlignment="1">
      <alignment horizontal="center" vertical="center" wrapText="1"/>
    </xf>
    <xf numFmtId="1" fontId="18" fillId="0" borderId="6" xfId="1" applyNumberFormat="1" applyFont="1" applyBorder="1" applyAlignment="1">
      <alignment horizontal="center" vertical="center"/>
    </xf>
    <xf numFmtId="1" fontId="18" fillId="0" borderId="4" xfId="1" applyNumberFormat="1" applyFont="1" applyBorder="1" applyAlignment="1">
      <alignment horizontal="center" vertical="center"/>
    </xf>
    <xf numFmtId="1" fontId="18" fillId="0" borderId="4" xfId="1" applyNumberFormat="1" applyFont="1" applyBorder="1" applyAlignment="1">
      <alignment horizontal="center" vertical="center" wrapText="1"/>
    </xf>
    <xf numFmtId="0" fontId="18" fillId="0" borderId="38" xfId="5" applyFont="1" applyBorder="1" applyAlignment="1">
      <alignment horizontal="center" vertical="center"/>
    </xf>
    <xf numFmtId="0" fontId="18" fillId="0" borderId="0" xfId="5" applyFont="1" applyAlignment="1">
      <alignment horizontal="center" vertical="center"/>
    </xf>
    <xf numFmtId="1" fontId="14" fillId="3" borderId="38" xfId="0" applyNumberFormat="1" applyFont="1" applyFill="1" applyBorder="1" applyAlignment="1">
      <alignment horizontal="center" vertical="center"/>
    </xf>
    <xf numFmtId="1" fontId="14" fillId="3" borderId="0" xfId="0" applyNumberFormat="1" applyFont="1" applyFill="1" applyAlignment="1">
      <alignment horizontal="center" vertical="center"/>
    </xf>
    <xf numFmtId="0" fontId="14" fillId="3" borderId="38" xfId="0" applyFont="1" applyFill="1" applyBorder="1" applyAlignment="1">
      <alignment horizontal="center" vertical="center"/>
    </xf>
    <xf numFmtId="0" fontId="14" fillId="3" borderId="0" xfId="0" applyFont="1" applyFill="1" applyAlignment="1">
      <alignment horizontal="center" vertical="center"/>
    </xf>
    <xf numFmtId="165" fontId="14" fillId="0" borderId="38" xfId="6" applyNumberFormat="1" applyFont="1" applyBorder="1" applyAlignment="1">
      <alignment horizontal="center" vertical="center" wrapText="1"/>
    </xf>
    <xf numFmtId="165" fontId="14" fillId="0" borderId="0" xfId="6" applyNumberFormat="1" applyFont="1" applyAlignment="1">
      <alignment horizontal="center" vertical="center" wrapText="1"/>
    </xf>
    <xf numFmtId="165" fontId="14" fillId="0" borderId="39" xfId="6" applyNumberFormat="1" applyFont="1" applyBorder="1" applyAlignment="1">
      <alignment horizontal="center" vertical="center" wrapText="1"/>
    </xf>
    <xf numFmtId="165" fontId="14" fillId="0" borderId="7" xfId="6" applyNumberFormat="1" applyFont="1" applyBorder="1" applyAlignment="1">
      <alignment horizontal="center" vertical="center" wrapText="1"/>
    </xf>
    <xf numFmtId="0" fontId="18" fillId="0" borderId="5" xfId="2" applyFont="1" applyBorder="1" applyAlignment="1">
      <alignment horizontal="center" vertical="center"/>
    </xf>
    <xf numFmtId="0" fontId="18" fillId="0" borderId="36" xfId="2" applyFont="1" applyBorder="1" applyAlignment="1">
      <alignment horizontal="center" vertical="center"/>
    </xf>
    <xf numFmtId="0" fontId="18" fillId="0" borderId="37" xfId="2" applyFont="1" applyBorder="1" applyAlignment="1">
      <alignment horizontal="center" vertical="center"/>
    </xf>
    <xf numFmtId="0" fontId="18" fillId="0" borderId="44" xfId="2" applyFont="1" applyBorder="1" applyAlignment="1">
      <alignment horizontal="center" vertical="center"/>
    </xf>
    <xf numFmtId="0" fontId="18" fillId="0" borderId="37" xfId="2" applyFont="1" applyBorder="1" applyAlignment="1">
      <alignment horizontal="left" vertical="center" wrapText="1"/>
    </xf>
    <xf numFmtId="0" fontId="18" fillId="0" borderId="44" xfId="2" applyFont="1" applyBorder="1" applyAlignment="1">
      <alignment horizontal="left" vertical="center" wrapText="1"/>
    </xf>
    <xf numFmtId="0" fontId="18" fillId="0" borderId="37" xfId="2" applyFont="1" applyBorder="1" applyAlignment="1">
      <alignment horizontal="center" vertical="center" wrapText="1"/>
    </xf>
    <xf numFmtId="0" fontId="18" fillId="0" borderId="44" xfId="2" applyFont="1" applyBorder="1" applyAlignment="1">
      <alignment horizontal="center" vertical="center" wrapText="1"/>
    </xf>
    <xf numFmtId="0" fontId="14" fillId="0" borderId="0" xfId="1" applyFont="1" applyAlignment="1">
      <alignment horizontal="center" vertical="center"/>
    </xf>
    <xf numFmtId="0" fontId="14" fillId="3" borderId="37"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165" fontId="14" fillId="0" borderId="2" xfId="6" applyNumberFormat="1" applyFont="1" applyBorder="1" applyAlignment="1">
      <alignment horizontal="center" vertical="center" wrapText="1"/>
    </xf>
    <xf numFmtId="165" fontId="14" fillId="0" borderId="1" xfId="6" applyNumberFormat="1" applyFont="1" applyBorder="1" applyAlignment="1">
      <alignment horizontal="center" vertical="center" wrapText="1"/>
    </xf>
    <xf numFmtId="165" fontId="14" fillId="0" borderId="9" xfId="6" applyNumberFormat="1" applyFont="1" applyBorder="1" applyAlignment="1">
      <alignment horizontal="center" vertical="center" wrapText="1"/>
    </xf>
    <xf numFmtId="165" fontId="14" fillId="0" borderId="12" xfId="6" applyNumberFormat="1"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8" fillId="0" borderId="2" xfId="5" applyFont="1" applyBorder="1" applyAlignment="1">
      <alignment horizontal="center" vertical="center"/>
    </xf>
    <xf numFmtId="0" fontId="18" fillId="0" borderId="1" xfId="5" applyFont="1" applyBorder="1" applyAlignment="1">
      <alignment horizontal="center" vertical="center"/>
    </xf>
    <xf numFmtId="1" fontId="14" fillId="0" borderId="2" xfId="6" applyNumberFormat="1" applyFont="1" applyBorder="1" applyAlignment="1">
      <alignment horizontal="center" vertical="center" wrapText="1"/>
    </xf>
    <xf numFmtId="1" fontId="14" fillId="0" borderId="0" xfId="6" applyNumberFormat="1" applyFont="1" applyAlignment="1">
      <alignment horizontal="center" vertical="center" wrapText="1"/>
    </xf>
    <xf numFmtId="1" fontId="14" fillId="0" borderId="1" xfId="6"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8" fillId="0" borderId="3"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6" xfId="2" applyFont="1" applyBorder="1" applyAlignment="1">
      <alignment horizontal="center" vertical="center"/>
    </xf>
    <xf numFmtId="0" fontId="18" fillId="0" borderId="4" xfId="2" applyFont="1" applyBorder="1" applyAlignment="1">
      <alignment horizontal="center" vertical="center"/>
    </xf>
    <xf numFmtId="0" fontId="18" fillId="0" borderId="20" xfId="2" applyFont="1" applyBorder="1" applyAlignment="1">
      <alignment horizontal="center" vertical="center"/>
    </xf>
    <xf numFmtId="0" fontId="18" fillId="0" borderId="3" xfId="2" applyFont="1" applyBorder="1" applyAlignment="1">
      <alignment horizontal="center" vertical="center"/>
    </xf>
    <xf numFmtId="0" fontId="18" fillId="0" borderId="18" xfId="2" applyFont="1" applyBorder="1" applyAlignment="1">
      <alignment horizontal="center" vertical="center"/>
    </xf>
    <xf numFmtId="0" fontId="18" fillId="0" borderId="1" xfId="2" applyFont="1" applyBorder="1" applyAlignment="1">
      <alignment horizontal="center" vertical="center" wrapText="1"/>
    </xf>
    <xf numFmtId="0" fontId="18" fillId="0" borderId="21" xfId="2" applyFont="1" applyBorder="1" applyAlignment="1">
      <alignment horizontal="center" vertical="center" wrapText="1"/>
    </xf>
  </cellXfs>
  <cellStyles count="11">
    <cellStyle name="Normal" xfId="0" builtinId="0"/>
    <cellStyle name="Normal 2" xfId="2" xr:uid="{00000000-0005-0000-0000-000001000000}"/>
    <cellStyle name="Normal 2 2" xfId="3" xr:uid="{00000000-0005-0000-0000-000002000000}"/>
    <cellStyle name="Normal 3" xfId="1" xr:uid="{00000000-0005-0000-0000-000003000000}"/>
    <cellStyle name="Normal 3 2" xfId="4" xr:uid="{00000000-0005-0000-0000-000004000000}"/>
    <cellStyle name="Normal 3 2 2" xfId="6" xr:uid="{00000000-0005-0000-0000-000005000000}"/>
    <cellStyle name="Normal 3 3" xfId="5" xr:uid="{00000000-0005-0000-0000-000006000000}"/>
    <cellStyle name="Normal 4" xfId="7" xr:uid="{00000000-0005-0000-0000-000007000000}"/>
    <cellStyle name="Normal 5" xfId="8" xr:uid="{00000000-0005-0000-0000-000008000000}"/>
    <cellStyle name="Normal 6" xfId="10" xr:uid="{4D941E5E-D7EB-4DF6-9489-5CB4C6F682DF}"/>
    <cellStyle name="Normal_Till_Samples" xfId="9" xr:uid="{600B7967-8CC6-4140-BCF2-86DBBEBF6C78}"/>
  </cellStyles>
  <dxfs count="0"/>
  <tableStyles count="0" defaultTableStyle="TableStyleMedium2" defaultPivotStyle="PivotStyleLight16"/>
  <colors>
    <mruColors>
      <color rgb="FF04C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4427219</xdr:colOff>
      <xdr:row>0</xdr:row>
      <xdr:rowOff>47625</xdr:rowOff>
    </xdr:from>
    <xdr:to>
      <xdr:col>0</xdr:col>
      <xdr:colOff>6067424</xdr:colOff>
      <xdr:row>1</xdr:row>
      <xdr:rowOff>179070</xdr:rowOff>
    </xdr:to>
    <xdr:pic>
      <xdr:nvPicPr>
        <xdr:cNvPr id="2"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7219" y="47625"/>
          <a:ext cx="164020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3"/>
  <sheetViews>
    <sheetView tabSelected="1" zoomScaleNormal="100" workbookViewId="0">
      <selection activeCell="A6" sqref="A6"/>
    </sheetView>
  </sheetViews>
  <sheetFormatPr defaultColWidth="9.125" defaultRowHeight="14.4"/>
  <cols>
    <col min="1" max="1" width="101.875" style="1" customWidth="1"/>
    <col min="2" max="16384" width="9.125" style="1"/>
  </cols>
  <sheetData>
    <row r="1" spans="1:1">
      <c r="A1" s="142" t="s">
        <v>7</v>
      </c>
    </row>
    <row r="2" spans="1:1">
      <c r="A2" s="143" t="s">
        <v>842</v>
      </c>
    </row>
    <row r="3" spans="1:1" ht="15" customHeight="1">
      <c r="A3" s="143"/>
    </row>
    <row r="4" spans="1:1" ht="36">
      <c r="A4" s="147" t="s">
        <v>797</v>
      </c>
    </row>
    <row r="5" spans="1:1" ht="15" customHeight="1">
      <c r="A5" s="143"/>
    </row>
    <row r="6" spans="1:1">
      <c r="A6" s="144" t="s">
        <v>157</v>
      </c>
    </row>
    <row r="7" spans="1:1">
      <c r="A7" s="145"/>
    </row>
    <row r="8" spans="1:1" ht="17.399999999999999" customHeight="1">
      <c r="A8" s="144" t="s">
        <v>6</v>
      </c>
    </row>
    <row r="9" spans="1:1" ht="57.6">
      <c r="A9" s="146" t="s">
        <v>841</v>
      </c>
    </row>
    <row r="10" spans="1:1">
      <c r="A10" s="144"/>
    </row>
    <row r="11" spans="1:1" ht="186" customHeight="1">
      <c r="A11" s="143" t="s">
        <v>840</v>
      </c>
    </row>
    <row r="12" spans="1:1" ht="15.6" customHeight="1">
      <c r="A12" s="143"/>
    </row>
    <row r="13" spans="1:1" ht="72">
      <c r="A13" s="143" t="s">
        <v>803</v>
      </c>
    </row>
    <row r="14" spans="1:1" ht="15" customHeight="1">
      <c r="A14" s="143"/>
    </row>
    <row r="15" spans="1:1" ht="93.6" customHeight="1">
      <c r="A15" s="154" t="s">
        <v>843</v>
      </c>
    </row>
    <row r="16" spans="1:1" ht="46.95" customHeight="1">
      <c r="A16" s="154" t="s">
        <v>5</v>
      </c>
    </row>
    <row r="17" spans="1:2" ht="45.6" customHeight="1">
      <c r="A17" s="154" t="s">
        <v>844</v>
      </c>
    </row>
    <row r="18" spans="1:2">
      <c r="A18" s="154"/>
    </row>
    <row r="19" spans="1:2">
      <c r="A19" s="157" t="s">
        <v>197</v>
      </c>
    </row>
    <row r="20" spans="1:2">
      <c r="A20" s="154"/>
    </row>
    <row r="21" spans="1:2">
      <c r="A21" s="154" t="s">
        <v>798</v>
      </c>
      <c r="B21" s="306"/>
    </row>
    <row r="22" spans="1:2">
      <c r="A22" s="144"/>
    </row>
    <row r="23" spans="1:2">
      <c r="A23" s="143" t="s">
        <v>390</v>
      </c>
    </row>
    <row r="24" spans="1:2" ht="48" customHeight="1">
      <c r="A24" s="146" t="s">
        <v>391</v>
      </c>
    </row>
    <row r="25" spans="1:2" ht="28.8">
      <c r="A25" s="154" t="s">
        <v>847</v>
      </c>
    </row>
    <row r="26" spans="1:2">
      <c r="A26" s="152"/>
    </row>
    <row r="27" spans="1:2" ht="86.4">
      <c r="A27" s="153" t="s">
        <v>846</v>
      </c>
    </row>
    <row r="28" spans="1:2" s="2" customFormat="1">
      <c r="A28" s="154"/>
    </row>
    <row r="29" spans="1:2">
      <c r="A29" s="155" t="s">
        <v>4</v>
      </c>
    </row>
    <row r="30" spans="1:2">
      <c r="A30" s="155" t="s">
        <v>3</v>
      </c>
    </row>
    <row r="31" spans="1:2">
      <c r="A31" s="155" t="s">
        <v>2</v>
      </c>
    </row>
    <row r="32" spans="1:2">
      <c r="A32" s="155" t="s">
        <v>1</v>
      </c>
    </row>
    <row r="33" spans="1:1">
      <c r="A33" s="156" t="s">
        <v>0</v>
      </c>
    </row>
  </sheetData>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6E3FD-C36A-4D65-9C55-BEED032766B2}">
  <dimension ref="A1:AS72"/>
  <sheetViews>
    <sheetView workbookViewId="0">
      <pane ySplit="2" topLeftCell="A3" activePane="bottomLeft" state="frozen"/>
      <selection pane="bottomLeft"/>
    </sheetView>
  </sheetViews>
  <sheetFormatPr defaultColWidth="9.125" defaultRowHeight="13.8"/>
  <cols>
    <col min="1" max="1" width="16.625" style="3" customWidth="1"/>
    <col min="2" max="2" width="12.875" style="3" bestFit="1" customWidth="1"/>
    <col min="3" max="3" width="14.75" style="3" customWidth="1"/>
    <col min="4" max="4" width="10.125" style="3" bestFit="1" customWidth="1"/>
    <col min="5" max="5" width="7" style="3" bestFit="1" customWidth="1"/>
    <col min="6" max="6" width="13.125" style="10" bestFit="1" customWidth="1"/>
    <col min="7" max="7" width="10.875" style="10" bestFit="1" customWidth="1"/>
    <col min="8" max="8" width="9.125" style="3"/>
    <col min="9" max="20" width="20.75" style="3" customWidth="1"/>
    <col min="21" max="21" width="20.75" style="19" customWidth="1"/>
    <col min="22" max="22" width="20.75" style="3" customWidth="1"/>
    <col min="23" max="23" width="20.75" style="10" customWidth="1"/>
    <col min="24" max="28" width="20.75" style="19" customWidth="1"/>
    <col min="29" max="29" width="20.75" style="10" customWidth="1"/>
    <col min="30" max="45" width="20.75" style="19" customWidth="1"/>
    <col min="46" max="16384" width="9.125" style="3"/>
  </cols>
  <sheetData>
    <row r="1" spans="1:45" ht="24.6" customHeight="1">
      <c r="A1" s="250" t="s">
        <v>839</v>
      </c>
    </row>
    <row r="2" spans="1:45" ht="55.2">
      <c r="A2" s="296" t="s">
        <v>22</v>
      </c>
      <c r="B2" s="297" t="s">
        <v>837</v>
      </c>
      <c r="C2" s="298" t="s">
        <v>838</v>
      </c>
      <c r="D2" s="294" t="s">
        <v>21</v>
      </c>
      <c r="E2" s="294" t="s">
        <v>20</v>
      </c>
      <c r="F2" s="294" t="s">
        <v>173</v>
      </c>
      <c r="G2" s="295" t="s">
        <v>174</v>
      </c>
      <c r="H2" s="299" t="s">
        <v>171</v>
      </c>
      <c r="I2" s="300" t="s">
        <v>582</v>
      </c>
      <c r="J2" s="301" t="s">
        <v>583</v>
      </c>
      <c r="K2" s="301" t="s">
        <v>584</v>
      </c>
      <c r="L2" s="302" t="s">
        <v>585</v>
      </c>
      <c r="M2" s="301" t="s">
        <v>586</v>
      </c>
      <c r="N2" s="303" t="s">
        <v>691</v>
      </c>
      <c r="O2" s="303" t="s">
        <v>692</v>
      </c>
      <c r="P2" s="303" t="s">
        <v>693</v>
      </c>
      <c r="Q2" s="303" t="s">
        <v>770</v>
      </c>
      <c r="R2" s="303" t="s">
        <v>771</v>
      </c>
      <c r="S2" s="304" t="s">
        <v>772</v>
      </c>
      <c r="T2" s="303" t="s">
        <v>773</v>
      </c>
      <c r="U2" s="304" t="s">
        <v>778</v>
      </c>
      <c r="V2" s="303" t="s">
        <v>774</v>
      </c>
      <c r="W2" s="303" t="s">
        <v>775</v>
      </c>
      <c r="X2" s="304" t="s">
        <v>780</v>
      </c>
      <c r="Y2" s="303" t="s">
        <v>783</v>
      </c>
      <c r="Z2" s="303" t="s">
        <v>776</v>
      </c>
      <c r="AA2" s="303" t="s">
        <v>777</v>
      </c>
      <c r="AB2" s="303" t="s">
        <v>779</v>
      </c>
      <c r="AC2" s="305" t="s">
        <v>787</v>
      </c>
      <c r="AD2" s="305" t="s">
        <v>788</v>
      </c>
      <c r="AE2" s="305" t="s">
        <v>784</v>
      </c>
      <c r="AF2" s="305" t="s">
        <v>785</v>
      </c>
      <c r="AG2" s="305" t="s">
        <v>789</v>
      </c>
      <c r="AH2" s="303" t="s">
        <v>790</v>
      </c>
      <c r="AI2" s="303" t="s">
        <v>826</v>
      </c>
      <c r="AJ2" s="303" t="s">
        <v>827</v>
      </c>
      <c r="AK2" s="303" t="s">
        <v>786</v>
      </c>
      <c r="AL2" s="303" t="s">
        <v>781</v>
      </c>
      <c r="AM2" s="303" t="s">
        <v>782</v>
      </c>
      <c r="AN2" s="303" t="s">
        <v>791</v>
      </c>
      <c r="AO2" s="303" t="s">
        <v>792</v>
      </c>
      <c r="AP2" s="303" t="s">
        <v>793</v>
      </c>
      <c r="AQ2" s="303" t="s">
        <v>794</v>
      </c>
      <c r="AR2" s="303" t="s">
        <v>795</v>
      </c>
      <c r="AS2" s="303" t="s">
        <v>796</v>
      </c>
    </row>
    <row r="3" spans="1:45">
      <c r="A3" s="244" t="s">
        <v>52</v>
      </c>
      <c r="B3" s="26">
        <v>642624.15</v>
      </c>
      <c r="C3" s="26">
        <v>5774679.7699999996</v>
      </c>
      <c r="D3" s="17" t="s">
        <v>11</v>
      </c>
      <c r="E3" s="17" t="s">
        <v>8</v>
      </c>
      <c r="F3" s="18">
        <v>0.3</v>
      </c>
      <c r="G3" s="236">
        <v>0.5</v>
      </c>
      <c r="H3" s="68">
        <v>15.499999999999998</v>
      </c>
      <c r="I3" s="84">
        <v>0</v>
      </c>
      <c r="J3" s="84">
        <v>0</v>
      </c>
      <c r="K3" s="84">
        <v>0</v>
      </c>
      <c r="L3" s="240">
        <v>0</v>
      </c>
      <c r="M3" s="84">
        <f>SUM(N3:S3)</f>
        <v>0</v>
      </c>
      <c r="N3" s="10">
        <v>0</v>
      </c>
      <c r="O3" s="10">
        <v>0</v>
      </c>
      <c r="P3" s="10">
        <v>0</v>
      </c>
      <c r="Q3" s="199">
        <v>0</v>
      </c>
      <c r="R3" s="10">
        <v>0</v>
      </c>
      <c r="S3" s="241">
        <v>0</v>
      </c>
      <c r="T3" s="199">
        <v>2</v>
      </c>
      <c r="U3" s="243">
        <v>0</v>
      </c>
      <c r="V3" s="199">
        <v>200</v>
      </c>
      <c r="W3" s="10">
        <v>0</v>
      </c>
      <c r="X3" s="243">
        <v>0</v>
      </c>
      <c r="Y3" s="198">
        <v>30</v>
      </c>
      <c r="Z3" s="198">
        <v>0</v>
      </c>
      <c r="AA3" s="198">
        <v>5</v>
      </c>
      <c r="AB3" s="198">
        <v>0</v>
      </c>
      <c r="AC3" s="10">
        <v>0</v>
      </c>
      <c r="AD3" s="19">
        <v>0</v>
      </c>
      <c r="AE3" s="19">
        <v>0</v>
      </c>
      <c r="AF3" s="19">
        <v>0</v>
      </c>
      <c r="AG3" s="19">
        <v>0</v>
      </c>
      <c r="AH3" s="198">
        <v>0</v>
      </c>
      <c r="AI3" s="198">
        <v>0</v>
      </c>
      <c r="AJ3" s="198">
        <v>0</v>
      </c>
      <c r="AK3" s="198">
        <v>0</v>
      </c>
      <c r="AL3" s="198">
        <v>1</v>
      </c>
      <c r="AM3" s="198">
        <v>0</v>
      </c>
      <c r="AN3" s="198">
        <v>200</v>
      </c>
      <c r="AO3" s="198">
        <v>0</v>
      </c>
      <c r="AP3" s="198">
        <v>0</v>
      </c>
      <c r="AQ3" s="198">
        <v>0</v>
      </c>
      <c r="AR3" s="19">
        <v>0</v>
      </c>
      <c r="AS3" s="198">
        <v>0</v>
      </c>
    </row>
    <row r="4" spans="1:45">
      <c r="A4" s="244" t="s">
        <v>54</v>
      </c>
      <c r="B4" s="26">
        <v>669592.92000000004</v>
      </c>
      <c r="C4" s="26">
        <v>5714031.8499999996</v>
      </c>
      <c r="D4" s="17" t="s">
        <v>11</v>
      </c>
      <c r="E4" s="17" t="s">
        <v>8</v>
      </c>
      <c r="F4" s="18">
        <v>0.7</v>
      </c>
      <c r="G4" s="236">
        <v>1</v>
      </c>
      <c r="H4" s="68">
        <v>10.7</v>
      </c>
      <c r="I4" s="84">
        <v>0</v>
      </c>
      <c r="J4" s="84">
        <v>0</v>
      </c>
      <c r="K4" s="84">
        <v>0</v>
      </c>
      <c r="L4" s="240">
        <v>0</v>
      </c>
      <c r="M4" s="84">
        <f t="shared" ref="M4:M67" si="0">SUM(N4:S4)</f>
        <v>2</v>
      </c>
      <c r="N4" s="10">
        <v>0</v>
      </c>
      <c r="O4" s="10">
        <v>0</v>
      </c>
      <c r="P4" s="10">
        <v>0</v>
      </c>
      <c r="Q4" s="199">
        <v>2</v>
      </c>
      <c r="R4" s="10">
        <v>0</v>
      </c>
      <c r="S4" s="241">
        <v>0</v>
      </c>
      <c r="T4" s="199">
        <v>1</v>
      </c>
      <c r="U4" s="243">
        <v>0</v>
      </c>
      <c r="V4" s="199">
        <v>50</v>
      </c>
      <c r="W4" s="10">
        <v>3</v>
      </c>
      <c r="X4" s="243">
        <v>0</v>
      </c>
      <c r="Y4" s="198">
        <v>0</v>
      </c>
      <c r="Z4" s="198">
        <v>0</v>
      </c>
      <c r="AA4" s="198">
        <v>5</v>
      </c>
      <c r="AB4" s="198">
        <v>0</v>
      </c>
      <c r="AC4" s="10">
        <v>0</v>
      </c>
      <c r="AD4" s="19">
        <v>0</v>
      </c>
      <c r="AE4" s="19">
        <v>0</v>
      </c>
      <c r="AF4" s="19">
        <v>0</v>
      </c>
      <c r="AG4" s="19">
        <v>0</v>
      </c>
      <c r="AH4" s="198">
        <v>4</v>
      </c>
      <c r="AI4" s="198">
        <v>0</v>
      </c>
      <c r="AJ4" s="198">
        <v>0</v>
      </c>
      <c r="AK4" s="198">
        <v>0</v>
      </c>
      <c r="AL4" s="198">
        <v>0</v>
      </c>
      <c r="AM4" s="198">
        <v>9</v>
      </c>
      <c r="AN4" s="198">
        <v>80</v>
      </c>
      <c r="AO4" s="198">
        <v>0</v>
      </c>
      <c r="AP4" s="198">
        <v>0</v>
      </c>
      <c r="AQ4" s="198">
        <v>12</v>
      </c>
      <c r="AR4" s="19">
        <v>0</v>
      </c>
      <c r="AS4" s="198">
        <v>0</v>
      </c>
    </row>
    <row r="5" spans="1:45">
      <c r="A5" s="244" t="s">
        <v>56</v>
      </c>
      <c r="B5" s="26">
        <v>696438.7</v>
      </c>
      <c r="C5" s="26">
        <v>5671784.9900000002</v>
      </c>
      <c r="D5" s="17" t="s">
        <v>11</v>
      </c>
      <c r="E5" s="17" t="s">
        <v>8</v>
      </c>
      <c r="F5" s="18">
        <v>0.8</v>
      </c>
      <c r="G5" s="236">
        <v>0.9</v>
      </c>
      <c r="H5" s="68">
        <v>12.2</v>
      </c>
      <c r="I5" s="84">
        <v>1</v>
      </c>
      <c r="J5" s="84">
        <v>1</v>
      </c>
      <c r="K5" s="84">
        <v>0</v>
      </c>
      <c r="L5" s="240">
        <v>0</v>
      </c>
      <c r="M5" s="84">
        <f t="shared" si="0"/>
        <v>0</v>
      </c>
      <c r="N5" s="10">
        <v>0</v>
      </c>
      <c r="O5" s="10">
        <v>0</v>
      </c>
      <c r="P5" s="10">
        <v>0</v>
      </c>
      <c r="Q5" s="199">
        <v>0</v>
      </c>
      <c r="R5" s="10">
        <v>0</v>
      </c>
      <c r="S5" s="241">
        <v>0</v>
      </c>
      <c r="T5" s="199">
        <v>60</v>
      </c>
      <c r="U5" s="243">
        <v>0</v>
      </c>
      <c r="V5" s="199">
        <v>2000</v>
      </c>
      <c r="W5" s="10">
        <v>0</v>
      </c>
      <c r="X5" s="243">
        <v>0</v>
      </c>
      <c r="Y5" s="198">
        <v>0</v>
      </c>
      <c r="Z5" s="198">
        <v>0</v>
      </c>
      <c r="AA5" s="198">
        <v>0</v>
      </c>
      <c r="AB5" s="198">
        <v>0</v>
      </c>
      <c r="AC5" s="10">
        <v>0</v>
      </c>
      <c r="AD5" s="19">
        <v>1</v>
      </c>
      <c r="AE5" s="19">
        <v>0</v>
      </c>
      <c r="AF5" s="19">
        <v>0</v>
      </c>
      <c r="AG5" s="19">
        <v>0</v>
      </c>
      <c r="AH5" s="198">
        <v>10</v>
      </c>
      <c r="AI5" s="198">
        <v>0</v>
      </c>
      <c r="AJ5" s="198">
        <v>0</v>
      </c>
      <c r="AK5" s="198">
        <v>0</v>
      </c>
      <c r="AL5" s="198">
        <v>0</v>
      </c>
      <c r="AM5" s="198">
        <v>0</v>
      </c>
      <c r="AN5" s="198">
        <v>400</v>
      </c>
      <c r="AO5" s="198">
        <v>0</v>
      </c>
      <c r="AP5" s="198">
        <v>0</v>
      </c>
      <c r="AQ5" s="198">
        <v>2</v>
      </c>
      <c r="AR5" s="19">
        <v>0</v>
      </c>
      <c r="AS5" s="198">
        <v>3</v>
      </c>
    </row>
    <row r="6" spans="1:45">
      <c r="A6" s="244" t="s">
        <v>58</v>
      </c>
      <c r="B6" s="26">
        <v>659400.06999999995</v>
      </c>
      <c r="C6" s="26">
        <v>5748941.6500000004</v>
      </c>
      <c r="D6" s="19" t="s">
        <v>61</v>
      </c>
      <c r="E6" s="17" t="s">
        <v>8</v>
      </c>
      <c r="F6" s="18">
        <v>1.7</v>
      </c>
      <c r="G6" s="236">
        <v>2</v>
      </c>
      <c r="H6" s="68">
        <v>10.6</v>
      </c>
      <c r="I6" s="84">
        <v>0</v>
      </c>
      <c r="J6" s="84">
        <v>0</v>
      </c>
      <c r="K6" s="84">
        <v>0</v>
      </c>
      <c r="L6" s="240">
        <v>0</v>
      </c>
      <c r="M6" s="84">
        <f t="shared" si="0"/>
        <v>0</v>
      </c>
      <c r="N6" s="10">
        <v>0</v>
      </c>
      <c r="O6" s="10">
        <v>0</v>
      </c>
      <c r="P6" s="10">
        <v>0</v>
      </c>
      <c r="Q6" s="199">
        <v>0</v>
      </c>
      <c r="R6" s="10">
        <v>0</v>
      </c>
      <c r="S6" s="241">
        <v>0</v>
      </c>
      <c r="T6" s="199">
        <v>0</v>
      </c>
      <c r="U6" s="243">
        <v>0</v>
      </c>
      <c r="V6" s="199">
        <v>600</v>
      </c>
      <c r="W6" s="10">
        <v>12</v>
      </c>
      <c r="X6" s="243">
        <v>0</v>
      </c>
      <c r="Y6" s="198">
        <v>2</v>
      </c>
      <c r="Z6" s="198">
        <v>3</v>
      </c>
      <c r="AA6" s="198">
        <v>0</v>
      </c>
      <c r="AB6" s="198">
        <v>0</v>
      </c>
      <c r="AC6" s="10">
        <v>0</v>
      </c>
      <c r="AD6" s="19">
        <v>0</v>
      </c>
      <c r="AE6" s="19">
        <v>0</v>
      </c>
      <c r="AF6" s="19">
        <v>0</v>
      </c>
      <c r="AG6" s="19">
        <v>0</v>
      </c>
      <c r="AH6" s="198">
        <v>1</v>
      </c>
      <c r="AI6" s="198">
        <v>0</v>
      </c>
      <c r="AJ6" s="198">
        <v>0</v>
      </c>
      <c r="AK6" s="198">
        <v>0</v>
      </c>
      <c r="AL6" s="198">
        <v>0</v>
      </c>
      <c r="AM6" s="198">
        <v>0</v>
      </c>
      <c r="AN6" s="198">
        <v>120</v>
      </c>
      <c r="AO6" s="198">
        <v>0</v>
      </c>
      <c r="AP6" s="198">
        <v>0</v>
      </c>
      <c r="AQ6" s="198">
        <v>2</v>
      </c>
      <c r="AR6" s="19">
        <v>1</v>
      </c>
      <c r="AS6" s="198">
        <v>0</v>
      </c>
    </row>
    <row r="7" spans="1:45">
      <c r="A7" s="244" t="s">
        <v>60</v>
      </c>
      <c r="B7" s="235">
        <v>750712.87482100003</v>
      </c>
      <c r="C7" s="235">
        <v>5612922.7079999996</v>
      </c>
      <c r="D7" s="17" t="s">
        <v>11</v>
      </c>
      <c r="E7" s="17" t="s">
        <v>8</v>
      </c>
      <c r="F7" s="18">
        <v>0.5</v>
      </c>
      <c r="G7" s="236">
        <v>1</v>
      </c>
      <c r="H7" s="68">
        <v>14.999999999999998</v>
      </c>
      <c r="I7" s="84">
        <v>63</v>
      </c>
      <c r="J7" s="84">
        <v>31</v>
      </c>
      <c r="K7" s="84">
        <v>9</v>
      </c>
      <c r="L7" s="240">
        <v>23</v>
      </c>
      <c r="M7" s="84">
        <f t="shared" si="0"/>
        <v>35</v>
      </c>
      <c r="N7" s="10">
        <v>0</v>
      </c>
      <c r="O7" s="10">
        <v>0</v>
      </c>
      <c r="P7" s="10">
        <v>0</v>
      </c>
      <c r="Q7" s="199">
        <v>34</v>
      </c>
      <c r="R7" s="10">
        <v>1</v>
      </c>
      <c r="S7" s="241">
        <v>0</v>
      </c>
      <c r="T7" s="199">
        <v>50</v>
      </c>
      <c r="U7" s="243">
        <v>3</v>
      </c>
      <c r="V7" s="199">
        <v>1000</v>
      </c>
      <c r="W7" s="10">
        <v>0</v>
      </c>
      <c r="X7" s="243">
        <v>0</v>
      </c>
      <c r="Y7" s="198">
        <v>0</v>
      </c>
      <c r="Z7" s="198">
        <v>5</v>
      </c>
      <c r="AA7" s="198">
        <v>0</v>
      </c>
      <c r="AB7" s="198">
        <v>0</v>
      </c>
      <c r="AC7" s="10">
        <v>0</v>
      </c>
      <c r="AD7" s="19">
        <v>6</v>
      </c>
      <c r="AE7" s="19">
        <v>0</v>
      </c>
      <c r="AF7" s="19">
        <v>0</v>
      </c>
      <c r="AG7" s="19">
        <v>0</v>
      </c>
      <c r="AH7" s="198">
        <v>30</v>
      </c>
      <c r="AI7" s="198">
        <v>0</v>
      </c>
      <c r="AJ7" s="198">
        <v>0</v>
      </c>
      <c r="AK7" s="198">
        <v>7</v>
      </c>
      <c r="AL7" s="198">
        <v>0</v>
      </c>
      <c r="AM7" s="198">
        <v>0</v>
      </c>
      <c r="AN7" s="198">
        <v>0</v>
      </c>
      <c r="AO7" s="198">
        <v>0</v>
      </c>
      <c r="AP7" s="198">
        <v>0</v>
      </c>
      <c r="AQ7" s="198">
        <v>2</v>
      </c>
      <c r="AR7" s="19">
        <v>0</v>
      </c>
      <c r="AS7" s="198">
        <v>0</v>
      </c>
    </row>
    <row r="8" spans="1:45">
      <c r="A8" s="238" t="s">
        <v>241</v>
      </c>
      <c r="B8" s="160">
        <v>750169</v>
      </c>
      <c r="C8" s="160">
        <v>5605028</v>
      </c>
      <c r="D8" s="116" t="s">
        <v>11</v>
      </c>
      <c r="E8" s="116" t="s">
        <v>8</v>
      </c>
      <c r="F8" s="117">
        <v>0.4</v>
      </c>
      <c r="G8" s="237">
        <v>0.7</v>
      </c>
      <c r="H8" s="68">
        <v>13.399999999999999</v>
      </c>
      <c r="I8" s="84">
        <v>15</v>
      </c>
      <c r="J8" s="84">
        <v>12</v>
      </c>
      <c r="K8" s="84">
        <v>2</v>
      </c>
      <c r="L8" s="240">
        <v>1</v>
      </c>
      <c r="M8" s="84">
        <f t="shared" si="0"/>
        <v>3</v>
      </c>
      <c r="N8" s="10">
        <v>1</v>
      </c>
      <c r="O8" s="10">
        <v>0</v>
      </c>
      <c r="P8" s="10">
        <v>0</v>
      </c>
      <c r="Q8" s="198">
        <v>2</v>
      </c>
      <c r="R8" s="10">
        <v>0</v>
      </c>
      <c r="S8" s="241">
        <v>0</v>
      </c>
      <c r="T8" s="198">
        <v>60</v>
      </c>
      <c r="U8" s="243">
        <v>0</v>
      </c>
      <c r="V8" s="198">
        <v>300</v>
      </c>
      <c r="W8" s="10">
        <v>0</v>
      </c>
      <c r="X8" s="243">
        <v>0</v>
      </c>
      <c r="Y8" s="198">
        <v>0</v>
      </c>
      <c r="Z8" s="198">
        <v>0</v>
      </c>
      <c r="AA8" s="198">
        <v>20</v>
      </c>
      <c r="AB8" s="198">
        <v>0</v>
      </c>
      <c r="AC8" s="10">
        <v>0</v>
      </c>
      <c r="AD8" s="19">
        <v>5</v>
      </c>
      <c r="AE8" s="19">
        <v>2</v>
      </c>
      <c r="AF8" s="19">
        <v>0</v>
      </c>
      <c r="AG8" s="19">
        <v>0</v>
      </c>
      <c r="AH8" s="198">
        <v>30</v>
      </c>
      <c r="AI8" s="198">
        <v>2</v>
      </c>
      <c r="AJ8" s="198">
        <v>0</v>
      </c>
      <c r="AK8" s="198">
        <v>0</v>
      </c>
      <c r="AL8" s="198">
        <v>0</v>
      </c>
      <c r="AM8" s="198">
        <v>0</v>
      </c>
      <c r="AN8" s="198">
        <v>0</v>
      </c>
      <c r="AO8" s="198">
        <v>0</v>
      </c>
      <c r="AP8" s="198">
        <v>0</v>
      </c>
      <c r="AQ8" s="198">
        <v>80</v>
      </c>
      <c r="AR8" s="19">
        <v>0</v>
      </c>
      <c r="AS8" s="198">
        <v>0</v>
      </c>
    </row>
    <row r="9" spans="1:45">
      <c r="A9" s="238" t="s">
        <v>242</v>
      </c>
      <c r="B9" s="160">
        <v>753487</v>
      </c>
      <c r="C9" s="160">
        <v>5609822</v>
      </c>
      <c r="D9" s="116" t="s">
        <v>11</v>
      </c>
      <c r="E9" s="116" t="s">
        <v>8</v>
      </c>
      <c r="F9" s="117">
        <v>0.4</v>
      </c>
      <c r="G9" s="237">
        <v>0.8</v>
      </c>
      <c r="H9" s="68">
        <v>12.700000000000001</v>
      </c>
      <c r="I9" s="84">
        <v>19</v>
      </c>
      <c r="J9" s="84">
        <v>13</v>
      </c>
      <c r="K9" s="84">
        <v>6</v>
      </c>
      <c r="L9" s="240">
        <v>0</v>
      </c>
      <c r="M9" s="84">
        <f t="shared" si="0"/>
        <v>0</v>
      </c>
      <c r="N9" s="10">
        <v>0</v>
      </c>
      <c r="O9" s="10">
        <v>0</v>
      </c>
      <c r="P9" s="10">
        <v>0</v>
      </c>
      <c r="Q9" s="198">
        <v>0</v>
      </c>
      <c r="R9" s="10">
        <v>0</v>
      </c>
      <c r="S9" s="241">
        <v>0</v>
      </c>
      <c r="T9" s="198">
        <v>40</v>
      </c>
      <c r="U9" s="243">
        <v>0</v>
      </c>
      <c r="V9" s="198">
        <v>250</v>
      </c>
      <c r="W9" s="10">
        <v>0</v>
      </c>
      <c r="X9" s="243">
        <v>0</v>
      </c>
      <c r="Y9" s="198">
        <v>0</v>
      </c>
      <c r="Z9" s="198">
        <v>0</v>
      </c>
      <c r="AA9" s="198">
        <v>5</v>
      </c>
      <c r="AB9" s="198">
        <v>5</v>
      </c>
      <c r="AC9" s="10">
        <v>0</v>
      </c>
      <c r="AD9" s="19">
        <v>1</v>
      </c>
      <c r="AE9" s="19">
        <v>1</v>
      </c>
      <c r="AF9" s="19">
        <v>0</v>
      </c>
      <c r="AG9" s="19">
        <v>0</v>
      </c>
      <c r="AH9" s="198">
        <v>15</v>
      </c>
      <c r="AI9" s="198">
        <v>0</v>
      </c>
      <c r="AJ9" s="198">
        <v>0</v>
      </c>
      <c r="AK9" s="198">
        <v>0</v>
      </c>
      <c r="AL9" s="198">
        <v>0</v>
      </c>
      <c r="AM9" s="198">
        <v>0</v>
      </c>
      <c r="AN9" s="198">
        <v>0</v>
      </c>
      <c r="AO9" s="198">
        <v>0</v>
      </c>
      <c r="AP9" s="198">
        <v>0</v>
      </c>
      <c r="AQ9" s="198">
        <v>5</v>
      </c>
      <c r="AR9" s="19">
        <v>0</v>
      </c>
      <c r="AS9" s="198">
        <v>2000</v>
      </c>
    </row>
    <row r="10" spans="1:45">
      <c r="A10" s="238" t="s">
        <v>243</v>
      </c>
      <c r="B10" s="160">
        <v>753693</v>
      </c>
      <c r="C10" s="160">
        <v>5596730</v>
      </c>
      <c r="D10" s="116" t="s">
        <v>11</v>
      </c>
      <c r="E10" s="116" t="s">
        <v>8</v>
      </c>
      <c r="F10" s="117">
        <v>0.4</v>
      </c>
      <c r="G10" s="237">
        <v>0.6</v>
      </c>
      <c r="H10" s="68">
        <v>13.7</v>
      </c>
      <c r="I10" s="84">
        <v>1</v>
      </c>
      <c r="J10" s="84">
        <v>1</v>
      </c>
      <c r="K10" s="84">
        <v>0</v>
      </c>
      <c r="L10" s="240">
        <v>0</v>
      </c>
      <c r="M10" s="84">
        <f t="shared" si="0"/>
        <v>0</v>
      </c>
      <c r="N10" s="10">
        <v>0</v>
      </c>
      <c r="O10" s="10">
        <v>0</v>
      </c>
      <c r="P10" s="10">
        <v>0</v>
      </c>
      <c r="Q10" s="198">
        <v>0</v>
      </c>
      <c r="R10" s="10">
        <v>0</v>
      </c>
      <c r="S10" s="241">
        <v>0</v>
      </c>
      <c r="T10" s="198">
        <v>0</v>
      </c>
      <c r="U10" s="243">
        <v>0</v>
      </c>
      <c r="V10" s="198">
        <v>600</v>
      </c>
      <c r="W10" s="10">
        <v>0</v>
      </c>
      <c r="X10" s="243">
        <v>0</v>
      </c>
      <c r="Y10" s="198">
        <v>0</v>
      </c>
      <c r="Z10" s="198">
        <v>0</v>
      </c>
      <c r="AA10" s="198">
        <v>5</v>
      </c>
      <c r="AB10" s="198">
        <v>0</v>
      </c>
      <c r="AC10" s="10">
        <v>0</v>
      </c>
      <c r="AD10" s="19">
        <v>0</v>
      </c>
      <c r="AE10" s="19">
        <v>0</v>
      </c>
      <c r="AF10" s="19">
        <v>0</v>
      </c>
      <c r="AG10" s="19">
        <v>0</v>
      </c>
      <c r="AH10" s="198">
        <v>1000</v>
      </c>
      <c r="AI10" s="198">
        <v>36</v>
      </c>
      <c r="AJ10" s="198">
        <v>7</v>
      </c>
      <c r="AK10" s="198">
        <v>0</v>
      </c>
      <c r="AL10" s="198">
        <v>0</v>
      </c>
      <c r="AM10" s="198">
        <v>0</v>
      </c>
      <c r="AN10" s="198">
        <v>0</v>
      </c>
      <c r="AO10" s="198">
        <v>0</v>
      </c>
      <c r="AP10" s="198">
        <v>0</v>
      </c>
      <c r="AQ10" s="198">
        <v>30</v>
      </c>
      <c r="AR10" s="19">
        <v>0</v>
      </c>
      <c r="AS10" s="198">
        <v>0</v>
      </c>
    </row>
    <row r="11" spans="1:45">
      <c r="A11" s="238" t="s">
        <v>244</v>
      </c>
      <c r="B11" s="160">
        <v>767166</v>
      </c>
      <c r="C11" s="160">
        <v>5594989</v>
      </c>
      <c r="D11" s="116" t="s">
        <v>11</v>
      </c>
      <c r="E11" s="116" t="s">
        <v>8</v>
      </c>
      <c r="F11" s="117">
        <v>0.4</v>
      </c>
      <c r="G11" s="237">
        <v>0.7</v>
      </c>
      <c r="H11" s="68">
        <v>15.1</v>
      </c>
      <c r="I11" s="84">
        <v>2</v>
      </c>
      <c r="J11" s="84">
        <v>1</v>
      </c>
      <c r="K11" s="84">
        <v>1</v>
      </c>
      <c r="L11" s="240">
        <v>0</v>
      </c>
      <c r="M11" s="84">
        <f t="shared" si="0"/>
        <v>0</v>
      </c>
      <c r="N11" s="10">
        <v>0</v>
      </c>
      <c r="O11" s="10">
        <v>0</v>
      </c>
      <c r="P11" s="10">
        <v>0</v>
      </c>
      <c r="Q11" s="198">
        <v>0</v>
      </c>
      <c r="R11" s="10">
        <v>0</v>
      </c>
      <c r="S11" s="241">
        <v>0</v>
      </c>
      <c r="T11" s="198">
        <v>1</v>
      </c>
      <c r="U11" s="243">
        <v>0</v>
      </c>
      <c r="V11" s="198">
        <v>1000</v>
      </c>
      <c r="W11" s="10">
        <v>0</v>
      </c>
      <c r="X11" s="243">
        <v>0</v>
      </c>
      <c r="Y11" s="198">
        <v>1</v>
      </c>
      <c r="Z11" s="198">
        <v>0</v>
      </c>
      <c r="AA11" s="198">
        <v>5</v>
      </c>
      <c r="AB11" s="198">
        <v>0</v>
      </c>
      <c r="AC11" s="10">
        <v>0</v>
      </c>
      <c r="AD11" s="19">
        <v>1</v>
      </c>
      <c r="AE11" s="19">
        <v>0</v>
      </c>
      <c r="AF11" s="19">
        <v>0</v>
      </c>
      <c r="AG11" s="19">
        <v>0</v>
      </c>
      <c r="AH11" s="198">
        <v>0</v>
      </c>
      <c r="AI11" s="198">
        <v>0</v>
      </c>
      <c r="AJ11" s="198">
        <v>0</v>
      </c>
      <c r="AK11" s="198">
        <v>0</v>
      </c>
      <c r="AL11" s="198">
        <v>0</v>
      </c>
      <c r="AM11" s="198">
        <v>0</v>
      </c>
      <c r="AN11" s="198">
        <v>0</v>
      </c>
      <c r="AO11" s="198">
        <v>1</v>
      </c>
      <c r="AP11" s="198">
        <v>0</v>
      </c>
      <c r="AQ11" s="198">
        <v>10</v>
      </c>
      <c r="AR11" s="19">
        <v>0</v>
      </c>
      <c r="AS11" s="198">
        <v>0</v>
      </c>
    </row>
    <row r="12" spans="1:45">
      <c r="A12" s="238" t="s">
        <v>245</v>
      </c>
      <c r="B12" s="160">
        <v>770524</v>
      </c>
      <c r="C12" s="160">
        <v>5592364</v>
      </c>
      <c r="D12" s="116" t="s">
        <v>11</v>
      </c>
      <c r="E12" s="116" t="s">
        <v>8</v>
      </c>
      <c r="F12" s="117">
        <v>0.4</v>
      </c>
      <c r="G12" s="237">
        <v>0.7</v>
      </c>
      <c r="H12" s="68">
        <v>15.5</v>
      </c>
      <c r="I12" s="84">
        <v>0</v>
      </c>
      <c r="J12" s="84">
        <v>0</v>
      </c>
      <c r="K12" s="84">
        <v>0</v>
      </c>
      <c r="L12" s="240">
        <v>0</v>
      </c>
      <c r="M12" s="84">
        <f t="shared" si="0"/>
        <v>0</v>
      </c>
      <c r="N12" s="10">
        <v>0</v>
      </c>
      <c r="O12" s="10">
        <v>0</v>
      </c>
      <c r="P12" s="10">
        <v>0</v>
      </c>
      <c r="Q12" s="198">
        <v>0</v>
      </c>
      <c r="R12" s="10">
        <v>0</v>
      </c>
      <c r="S12" s="241">
        <v>0</v>
      </c>
      <c r="T12" s="198">
        <v>0</v>
      </c>
      <c r="U12" s="243">
        <v>0</v>
      </c>
      <c r="V12" s="198">
        <v>300</v>
      </c>
      <c r="W12" s="10">
        <v>0</v>
      </c>
      <c r="X12" s="243">
        <v>0</v>
      </c>
      <c r="Y12" s="198">
        <v>20</v>
      </c>
      <c r="Z12" s="198">
        <v>0</v>
      </c>
      <c r="AA12" s="198">
        <v>5</v>
      </c>
      <c r="AB12" s="198">
        <v>2</v>
      </c>
      <c r="AC12" s="10">
        <v>0</v>
      </c>
      <c r="AD12" s="19">
        <v>0</v>
      </c>
      <c r="AE12" s="19">
        <v>0</v>
      </c>
      <c r="AF12" s="19">
        <v>0</v>
      </c>
      <c r="AG12" s="19">
        <v>0</v>
      </c>
      <c r="AH12" s="198">
        <v>0</v>
      </c>
      <c r="AI12" s="198">
        <v>0</v>
      </c>
      <c r="AJ12" s="198">
        <v>0</v>
      </c>
      <c r="AK12" s="198">
        <v>0</v>
      </c>
      <c r="AL12" s="198">
        <v>0</v>
      </c>
      <c r="AM12" s="198">
        <v>0</v>
      </c>
      <c r="AN12" s="198">
        <v>0</v>
      </c>
      <c r="AO12" s="198">
        <v>0</v>
      </c>
      <c r="AP12" s="198">
        <v>0</v>
      </c>
      <c r="AQ12" s="198">
        <v>60</v>
      </c>
      <c r="AR12" s="19">
        <v>0</v>
      </c>
      <c r="AS12" s="198">
        <v>0</v>
      </c>
    </row>
    <row r="13" spans="1:45">
      <c r="A13" s="238" t="s">
        <v>246</v>
      </c>
      <c r="B13" s="160">
        <v>769664</v>
      </c>
      <c r="C13" s="160">
        <v>5589968</v>
      </c>
      <c r="D13" s="116" t="s">
        <v>11</v>
      </c>
      <c r="E13" s="116" t="s">
        <v>8</v>
      </c>
      <c r="F13" s="117">
        <v>0.5</v>
      </c>
      <c r="G13" s="237">
        <v>0.8</v>
      </c>
      <c r="H13" s="68">
        <v>13.299999999999999</v>
      </c>
      <c r="I13" s="84">
        <v>0</v>
      </c>
      <c r="J13" s="84">
        <v>0</v>
      </c>
      <c r="K13" s="84">
        <v>0</v>
      </c>
      <c r="L13" s="240">
        <v>0</v>
      </c>
      <c r="M13" s="84">
        <f t="shared" si="0"/>
        <v>0</v>
      </c>
      <c r="N13" s="10">
        <v>0</v>
      </c>
      <c r="O13" s="10">
        <v>0</v>
      </c>
      <c r="P13" s="10">
        <v>0</v>
      </c>
      <c r="Q13" s="198">
        <v>0</v>
      </c>
      <c r="R13" s="10">
        <v>0</v>
      </c>
      <c r="S13" s="241">
        <v>0</v>
      </c>
      <c r="T13" s="198">
        <v>10</v>
      </c>
      <c r="U13" s="243">
        <v>0</v>
      </c>
      <c r="V13" s="198">
        <v>120</v>
      </c>
      <c r="W13" s="10">
        <v>0</v>
      </c>
      <c r="X13" s="243">
        <v>0</v>
      </c>
      <c r="Y13" s="198">
        <v>7</v>
      </c>
      <c r="Z13" s="198">
        <v>0</v>
      </c>
      <c r="AA13" s="198">
        <v>5</v>
      </c>
      <c r="AB13" s="198">
        <v>0</v>
      </c>
      <c r="AC13" s="10">
        <v>0</v>
      </c>
      <c r="AD13" s="19">
        <v>0</v>
      </c>
      <c r="AE13" s="19">
        <v>0</v>
      </c>
      <c r="AF13" s="19">
        <v>0</v>
      </c>
      <c r="AG13" s="19">
        <v>0</v>
      </c>
      <c r="AH13" s="198">
        <v>0</v>
      </c>
      <c r="AI13" s="198">
        <v>0</v>
      </c>
      <c r="AJ13" s="198">
        <v>0</v>
      </c>
      <c r="AK13" s="198">
        <v>0</v>
      </c>
      <c r="AL13" s="198">
        <v>0</v>
      </c>
      <c r="AM13" s="198">
        <v>0</v>
      </c>
      <c r="AN13" s="198">
        <v>0</v>
      </c>
      <c r="AO13" s="198">
        <v>0</v>
      </c>
      <c r="AP13" s="198">
        <v>0</v>
      </c>
      <c r="AQ13" s="198">
        <v>0</v>
      </c>
      <c r="AR13" s="19">
        <v>0</v>
      </c>
      <c r="AS13" s="198">
        <v>0</v>
      </c>
    </row>
    <row r="14" spans="1:45">
      <c r="A14" s="238" t="s">
        <v>247</v>
      </c>
      <c r="B14" s="160">
        <v>751326</v>
      </c>
      <c r="C14" s="160">
        <v>5593876</v>
      </c>
      <c r="D14" s="116" t="s">
        <v>11</v>
      </c>
      <c r="E14" s="116" t="s">
        <v>8</v>
      </c>
      <c r="F14" s="117">
        <v>2.5</v>
      </c>
      <c r="G14" s="237">
        <v>2.6</v>
      </c>
      <c r="H14" s="68">
        <v>12.600000000000001</v>
      </c>
      <c r="I14" s="84">
        <v>0</v>
      </c>
      <c r="J14" s="84">
        <v>0</v>
      </c>
      <c r="K14" s="84">
        <v>0</v>
      </c>
      <c r="L14" s="240">
        <v>0</v>
      </c>
      <c r="M14" s="84">
        <f t="shared" si="0"/>
        <v>1</v>
      </c>
      <c r="N14" s="10">
        <v>0</v>
      </c>
      <c r="O14" s="10">
        <v>0</v>
      </c>
      <c r="P14" s="10">
        <v>0</v>
      </c>
      <c r="Q14" s="198">
        <v>1</v>
      </c>
      <c r="R14" s="10">
        <v>0</v>
      </c>
      <c r="S14" s="241">
        <v>0</v>
      </c>
      <c r="T14" s="198">
        <v>20</v>
      </c>
      <c r="U14" s="243">
        <v>2</v>
      </c>
      <c r="V14" s="198">
        <v>200</v>
      </c>
      <c r="W14" s="10">
        <v>0</v>
      </c>
      <c r="X14" s="243">
        <v>0</v>
      </c>
      <c r="Y14" s="198">
        <v>0</v>
      </c>
      <c r="Z14" s="198">
        <v>5</v>
      </c>
      <c r="AA14" s="198">
        <v>5</v>
      </c>
      <c r="AB14" s="198">
        <v>0</v>
      </c>
      <c r="AC14" s="10">
        <v>1</v>
      </c>
      <c r="AD14" s="19">
        <v>2</v>
      </c>
      <c r="AE14" s="19">
        <v>0</v>
      </c>
      <c r="AF14" s="19">
        <v>0</v>
      </c>
      <c r="AG14" s="19">
        <v>0</v>
      </c>
      <c r="AH14" s="198">
        <v>0</v>
      </c>
      <c r="AI14" s="198">
        <v>0</v>
      </c>
      <c r="AJ14" s="198">
        <v>0</v>
      </c>
      <c r="AK14" s="198">
        <v>0</v>
      </c>
      <c r="AL14" s="198">
        <v>0</v>
      </c>
      <c r="AM14" s="198">
        <v>0</v>
      </c>
      <c r="AN14" s="198">
        <v>0</v>
      </c>
      <c r="AO14" s="198">
        <v>0</v>
      </c>
      <c r="AP14" s="198">
        <v>0</v>
      </c>
      <c r="AQ14" s="198">
        <v>2</v>
      </c>
      <c r="AR14" s="19">
        <v>0</v>
      </c>
      <c r="AS14" s="198">
        <v>150</v>
      </c>
    </row>
    <row r="15" spans="1:45">
      <c r="A15" s="238" t="s">
        <v>248</v>
      </c>
      <c r="B15" s="160">
        <v>750285</v>
      </c>
      <c r="C15" s="160">
        <v>5612554</v>
      </c>
      <c r="D15" s="116" t="s">
        <v>11</v>
      </c>
      <c r="E15" s="116" t="s">
        <v>8</v>
      </c>
      <c r="F15" s="117">
        <v>0.7</v>
      </c>
      <c r="G15" s="237">
        <v>1</v>
      </c>
      <c r="H15" s="68">
        <v>13</v>
      </c>
      <c r="I15" s="84">
        <v>1</v>
      </c>
      <c r="J15" s="84">
        <v>1</v>
      </c>
      <c r="K15" s="84">
        <v>0</v>
      </c>
      <c r="L15" s="240">
        <v>0</v>
      </c>
      <c r="M15" s="84">
        <f t="shared" si="0"/>
        <v>30</v>
      </c>
      <c r="N15" s="10">
        <v>1</v>
      </c>
      <c r="O15" s="10">
        <v>0</v>
      </c>
      <c r="P15" s="10">
        <v>0</v>
      </c>
      <c r="Q15" s="198">
        <v>22</v>
      </c>
      <c r="R15" s="10">
        <v>7</v>
      </c>
      <c r="S15" s="241">
        <v>0</v>
      </c>
      <c r="T15" s="198">
        <v>15</v>
      </c>
      <c r="U15" s="243">
        <v>0</v>
      </c>
      <c r="V15" s="198">
        <v>200</v>
      </c>
      <c r="W15" s="10">
        <v>0</v>
      </c>
      <c r="X15" s="243">
        <v>0</v>
      </c>
      <c r="Y15" s="198">
        <v>3</v>
      </c>
      <c r="Z15" s="198">
        <v>4</v>
      </c>
      <c r="AA15" s="198">
        <v>8</v>
      </c>
      <c r="AB15" s="198">
        <v>2</v>
      </c>
      <c r="AC15" s="10">
        <v>0</v>
      </c>
      <c r="AD15" s="19">
        <v>1</v>
      </c>
      <c r="AE15" s="19">
        <v>0</v>
      </c>
      <c r="AF15" s="19">
        <v>0</v>
      </c>
      <c r="AG15" s="19">
        <v>0</v>
      </c>
      <c r="AH15" s="198">
        <v>0</v>
      </c>
      <c r="AI15" s="198">
        <v>0</v>
      </c>
      <c r="AJ15" s="198">
        <v>0</v>
      </c>
      <c r="AK15" s="198">
        <v>0</v>
      </c>
      <c r="AL15" s="198">
        <v>0</v>
      </c>
      <c r="AM15" s="198">
        <v>0</v>
      </c>
      <c r="AN15" s="198">
        <v>0</v>
      </c>
      <c r="AO15" s="198">
        <v>0</v>
      </c>
      <c r="AP15" s="198">
        <v>0</v>
      </c>
      <c r="AQ15" s="198">
        <v>8</v>
      </c>
      <c r="AR15" s="19">
        <v>0</v>
      </c>
      <c r="AS15" s="198">
        <v>0</v>
      </c>
    </row>
    <row r="16" spans="1:45">
      <c r="A16" s="238" t="s">
        <v>249</v>
      </c>
      <c r="B16" s="160">
        <v>749922</v>
      </c>
      <c r="C16" s="160">
        <v>5612592</v>
      </c>
      <c r="D16" s="116" t="s">
        <v>11</v>
      </c>
      <c r="E16" s="116" t="s">
        <v>8</v>
      </c>
      <c r="F16" s="117">
        <v>0.4</v>
      </c>
      <c r="G16" s="237">
        <v>0.7</v>
      </c>
      <c r="H16" s="68">
        <v>15.2</v>
      </c>
      <c r="I16" s="84">
        <v>4</v>
      </c>
      <c r="J16" s="84">
        <v>3</v>
      </c>
      <c r="K16" s="84">
        <v>1</v>
      </c>
      <c r="L16" s="240">
        <v>0</v>
      </c>
      <c r="M16" s="84">
        <f t="shared" si="0"/>
        <v>18</v>
      </c>
      <c r="N16" s="10">
        <v>0</v>
      </c>
      <c r="O16" s="10">
        <v>0</v>
      </c>
      <c r="P16" s="10">
        <v>0</v>
      </c>
      <c r="Q16" s="198">
        <v>15</v>
      </c>
      <c r="R16" s="10">
        <v>3</v>
      </c>
      <c r="S16" s="241">
        <v>0</v>
      </c>
      <c r="T16" s="198">
        <v>15</v>
      </c>
      <c r="U16" s="243">
        <v>0</v>
      </c>
      <c r="V16" s="198">
        <v>150</v>
      </c>
      <c r="W16" s="10">
        <v>0</v>
      </c>
      <c r="X16" s="243">
        <v>0</v>
      </c>
      <c r="Y16" s="198">
        <v>0</v>
      </c>
      <c r="Z16" s="198">
        <v>2</v>
      </c>
      <c r="AA16" s="198">
        <v>0</v>
      </c>
      <c r="AB16" s="198">
        <v>0</v>
      </c>
      <c r="AC16" s="10">
        <v>0</v>
      </c>
      <c r="AD16" s="19">
        <v>1</v>
      </c>
      <c r="AE16" s="19">
        <v>1</v>
      </c>
      <c r="AF16" s="19">
        <v>0</v>
      </c>
      <c r="AG16" s="19">
        <v>0</v>
      </c>
      <c r="AH16" s="198">
        <v>30</v>
      </c>
      <c r="AI16" s="198">
        <v>2</v>
      </c>
      <c r="AJ16" s="198">
        <v>0</v>
      </c>
      <c r="AK16" s="198">
        <v>0</v>
      </c>
      <c r="AL16" s="198">
        <v>0</v>
      </c>
      <c r="AM16" s="198">
        <v>0</v>
      </c>
      <c r="AN16" s="198">
        <v>0</v>
      </c>
      <c r="AO16" s="198">
        <v>0</v>
      </c>
      <c r="AP16" s="198">
        <v>0</v>
      </c>
      <c r="AQ16" s="198">
        <v>1</v>
      </c>
      <c r="AR16" s="19">
        <v>0</v>
      </c>
      <c r="AS16" s="198">
        <v>0</v>
      </c>
    </row>
    <row r="17" spans="1:45">
      <c r="A17" s="238" t="s">
        <v>250</v>
      </c>
      <c r="B17" s="160">
        <v>748088</v>
      </c>
      <c r="C17" s="160">
        <v>5612839</v>
      </c>
      <c r="D17" s="116" t="s">
        <v>11</v>
      </c>
      <c r="E17" s="116" t="s">
        <v>496</v>
      </c>
      <c r="F17" s="117">
        <v>0.3</v>
      </c>
      <c r="G17" s="237">
        <v>0.5</v>
      </c>
      <c r="H17" s="68">
        <v>12.4</v>
      </c>
      <c r="I17" s="84">
        <v>8</v>
      </c>
      <c r="J17" s="84">
        <v>5</v>
      </c>
      <c r="K17" s="84">
        <v>2</v>
      </c>
      <c r="L17" s="240">
        <v>1</v>
      </c>
      <c r="M17" s="84">
        <f t="shared" si="0"/>
        <v>0</v>
      </c>
      <c r="N17" s="10">
        <v>0</v>
      </c>
      <c r="O17" s="10">
        <v>0</v>
      </c>
      <c r="P17" s="10">
        <v>0</v>
      </c>
      <c r="Q17" s="198">
        <v>0</v>
      </c>
      <c r="R17" s="10">
        <v>0</v>
      </c>
      <c r="S17" s="241">
        <v>0</v>
      </c>
      <c r="T17" s="198">
        <v>25</v>
      </c>
      <c r="U17" s="243">
        <v>0</v>
      </c>
      <c r="V17" s="198">
        <v>120</v>
      </c>
      <c r="W17" s="10">
        <v>0</v>
      </c>
      <c r="X17" s="243">
        <v>0</v>
      </c>
      <c r="Y17" s="198">
        <v>6</v>
      </c>
      <c r="Z17" s="198">
        <v>0</v>
      </c>
      <c r="AA17" s="198">
        <v>5</v>
      </c>
      <c r="AB17" s="198">
        <v>2</v>
      </c>
      <c r="AC17" s="10">
        <v>2</v>
      </c>
      <c r="AD17" s="19">
        <v>3</v>
      </c>
      <c r="AE17" s="19">
        <v>0</v>
      </c>
      <c r="AF17" s="19">
        <v>0</v>
      </c>
      <c r="AG17" s="19">
        <v>0</v>
      </c>
      <c r="AH17" s="198">
        <v>25</v>
      </c>
      <c r="AI17" s="198">
        <v>1</v>
      </c>
      <c r="AJ17" s="198">
        <v>0</v>
      </c>
      <c r="AK17" s="198">
        <v>0</v>
      </c>
      <c r="AL17" s="198">
        <v>0</v>
      </c>
      <c r="AM17" s="198">
        <v>0</v>
      </c>
      <c r="AN17" s="198">
        <v>0</v>
      </c>
      <c r="AO17" s="198">
        <v>0</v>
      </c>
      <c r="AP17" s="198">
        <v>1</v>
      </c>
      <c r="AQ17" s="198">
        <v>40</v>
      </c>
      <c r="AR17" s="19">
        <v>0</v>
      </c>
      <c r="AS17" s="198">
        <v>0</v>
      </c>
    </row>
    <row r="18" spans="1:45">
      <c r="A18" s="238" t="s">
        <v>251</v>
      </c>
      <c r="B18" s="160">
        <v>748978</v>
      </c>
      <c r="C18" s="160">
        <v>5612770</v>
      </c>
      <c r="D18" s="116" t="s">
        <v>11</v>
      </c>
      <c r="E18" s="116" t="s">
        <v>8</v>
      </c>
      <c r="F18" s="117">
        <v>0.6</v>
      </c>
      <c r="G18" s="237">
        <v>1</v>
      </c>
      <c r="H18" s="68">
        <v>14</v>
      </c>
      <c r="I18" s="84">
        <v>30</v>
      </c>
      <c r="J18" s="84">
        <v>8</v>
      </c>
      <c r="K18" s="84">
        <v>11</v>
      </c>
      <c r="L18" s="240">
        <v>11</v>
      </c>
      <c r="M18" s="84">
        <f t="shared" si="0"/>
        <v>3</v>
      </c>
      <c r="N18" s="10">
        <v>0</v>
      </c>
      <c r="O18" s="10">
        <v>0</v>
      </c>
      <c r="P18" s="10">
        <v>0</v>
      </c>
      <c r="Q18" s="198">
        <v>3</v>
      </c>
      <c r="R18" s="10">
        <v>0</v>
      </c>
      <c r="S18" s="241">
        <v>0</v>
      </c>
      <c r="T18" s="198">
        <v>30</v>
      </c>
      <c r="U18" s="243">
        <v>0</v>
      </c>
      <c r="V18" s="198">
        <v>250</v>
      </c>
      <c r="W18" s="10">
        <v>0</v>
      </c>
      <c r="X18" s="243">
        <v>0</v>
      </c>
      <c r="Y18" s="198">
        <v>5</v>
      </c>
      <c r="Z18" s="198">
        <v>1</v>
      </c>
      <c r="AA18" s="198">
        <v>5</v>
      </c>
      <c r="AB18" s="198">
        <v>0</v>
      </c>
      <c r="AC18" s="10">
        <v>0</v>
      </c>
      <c r="AD18" s="19">
        <v>10</v>
      </c>
      <c r="AE18" s="19">
        <v>1</v>
      </c>
      <c r="AF18" s="19">
        <v>0</v>
      </c>
      <c r="AG18" s="19">
        <v>0</v>
      </c>
      <c r="AH18" s="198">
        <v>400</v>
      </c>
      <c r="AI18" s="198">
        <v>10</v>
      </c>
      <c r="AJ18" s="198">
        <v>0</v>
      </c>
      <c r="AK18" s="198">
        <v>1</v>
      </c>
      <c r="AL18" s="198">
        <v>0</v>
      </c>
      <c r="AM18" s="198">
        <v>0</v>
      </c>
      <c r="AN18" s="198">
        <v>0</v>
      </c>
      <c r="AO18" s="198">
        <v>0</v>
      </c>
      <c r="AP18" s="198">
        <v>0</v>
      </c>
      <c r="AQ18" s="198">
        <v>15</v>
      </c>
      <c r="AR18" s="19">
        <v>0</v>
      </c>
      <c r="AS18" s="198">
        <v>0</v>
      </c>
    </row>
    <row r="19" spans="1:45">
      <c r="A19" s="238" t="s">
        <v>252</v>
      </c>
      <c r="B19" s="160">
        <v>756901</v>
      </c>
      <c r="C19" s="160">
        <v>5599626</v>
      </c>
      <c r="D19" s="116" t="s">
        <v>11</v>
      </c>
      <c r="E19" s="116" t="s">
        <v>496</v>
      </c>
      <c r="F19" s="117">
        <v>0.4</v>
      </c>
      <c r="G19" s="237">
        <v>0.7</v>
      </c>
      <c r="H19" s="68">
        <v>10.6</v>
      </c>
      <c r="I19" s="84">
        <v>2</v>
      </c>
      <c r="J19" s="84">
        <v>1</v>
      </c>
      <c r="K19" s="84">
        <v>1</v>
      </c>
      <c r="L19" s="240">
        <v>0</v>
      </c>
      <c r="M19" s="84">
        <f t="shared" si="0"/>
        <v>0</v>
      </c>
      <c r="N19" s="10">
        <v>0</v>
      </c>
      <c r="O19" s="10">
        <v>0</v>
      </c>
      <c r="P19" s="10">
        <v>0</v>
      </c>
      <c r="Q19" s="198">
        <v>0</v>
      </c>
      <c r="R19" s="10">
        <v>0</v>
      </c>
      <c r="S19" s="241">
        <v>0</v>
      </c>
      <c r="T19" s="198">
        <v>3</v>
      </c>
      <c r="U19" s="243">
        <v>0</v>
      </c>
      <c r="V19" s="198">
        <v>80</v>
      </c>
      <c r="W19" s="10">
        <v>0</v>
      </c>
      <c r="X19" s="243">
        <v>0</v>
      </c>
      <c r="Y19" s="198">
        <v>0</v>
      </c>
      <c r="Z19" s="198">
        <v>10</v>
      </c>
      <c r="AA19" s="198">
        <v>0</v>
      </c>
      <c r="AB19" s="198">
        <v>0</v>
      </c>
      <c r="AC19" s="10">
        <v>0</v>
      </c>
      <c r="AD19" s="19">
        <v>0</v>
      </c>
      <c r="AE19" s="19">
        <v>0</v>
      </c>
      <c r="AF19" s="19">
        <v>0</v>
      </c>
      <c r="AG19" s="19">
        <v>1</v>
      </c>
      <c r="AH19" s="198">
        <v>2</v>
      </c>
      <c r="AI19" s="198">
        <v>0</v>
      </c>
      <c r="AJ19" s="198">
        <v>0</v>
      </c>
      <c r="AK19" s="198">
        <v>0</v>
      </c>
      <c r="AL19" s="198">
        <v>0</v>
      </c>
      <c r="AM19" s="198">
        <v>0</v>
      </c>
      <c r="AN19" s="198">
        <v>0</v>
      </c>
      <c r="AO19" s="198">
        <v>0</v>
      </c>
      <c r="AP19" s="198">
        <v>2</v>
      </c>
      <c r="AQ19" s="198">
        <v>2</v>
      </c>
      <c r="AR19" s="19">
        <v>0</v>
      </c>
      <c r="AS19" s="198">
        <v>0</v>
      </c>
    </row>
    <row r="20" spans="1:45">
      <c r="A20" s="238" t="s">
        <v>253</v>
      </c>
      <c r="B20" s="160">
        <v>754666</v>
      </c>
      <c r="C20" s="160">
        <v>5599974</v>
      </c>
      <c r="D20" s="116" t="s">
        <v>11</v>
      </c>
      <c r="E20" s="116" t="s">
        <v>496</v>
      </c>
      <c r="F20" s="117">
        <v>0.1</v>
      </c>
      <c r="G20" s="237">
        <v>0.4</v>
      </c>
      <c r="H20" s="68">
        <v>10.1</v>
      </c>
      <c r="I20" s="84">
        <v>3</v>
      </c>
      <c r="J20" s="84">
        <v>1</v>
      </c>
      <c r="K20" s="84">
        <v>2</v>
      </c>
      <c r="L20" s="240">
        <v>0</v>
      </c>
      <c r="M20" s="84">
        <f t="shared" si="0"/>
        <v>0</v>
      </c>
      <c r="N20" s="10">
        <v>0</v>
      </c>
      <c r="O20" s="10">
        <v>0</v>
      </c>
      <c r="P20" s="10">
        <v>0</v>
      </c>
      <c r="Q20" s="198">
        <v>0</v>
      </c>
      <c r="R20" s="10">
        <v>0</v>
      </c>
      <c r="S20" s="241">
        <v>0</v>
      </c>
      <c r="T20" s="198">
        <v>1</v>
      </c>
      <c r="U20" s="243">
        <v>0</v>
      </c>
      <c r="V20" s="198">
        <v>20</v>
      </c>
      <c r="W20" s="10">
        <v>0</v>
      </c>
      <c r="X20" s="243">
        <v>0</v>
      </c>
      <c r="Y20" s="198">
        <v>13</v>
      </c>
      <c r="Z20" s="198">
        <v>0</v>
      </c>
      <c r="AA20" s="198">
        <v>5</v>
      </c>
      <c r="AB20" s="198">
        <v>2</v>
      </c>
      <c r="AC20" s="10">
        <v>0</v>
      </c>
      <c r="AD20" s="19">
        <v>3</v>
      </c>
      <c r="AE20" s="19">
        <v>0</v>
      </c>
      <c r="AF20" s="19">
        <v>0</v>
      </c>
      <c r="AG20" s="19">
        <v>0</v>
      </c>
      <c r="AH20" s="198">
        <v>15</v>
      </c>
      <c r="AI20" s="198">
        <v>2</v>
      </c>
      <c r="AJ20" s="198">
        <v>0</v>
      </c>
      <c r="AK20" s="198">
        <v>0</v>
      </c>
      <c r="AL20" s="198">
        <v>0</v>
      </c>
      <c r="AM20" s="198">
        <v>0</v>
      </c>
      <c r="AN20" s="198">
        <v>0</v>
      </c>
      <c r="AO20" s="198">
        <v>0</v>
      </c>
      <c r="AP20" s="198">
        <v>2</v>
      </c>
      <c r="AQ20" s="198">
        <v>30</v>
      </c>
      <c r="AR20" s="19">
        <v>0</v>
      </c>
      <c r="AS20" s="198">
        <v>0</v>
      </c>
    </row>
    <row r="21" spans="1:45">
      <c r="A21" s="238" t="s">
        <v>254</v>
      </c>
      <c r="B21" s="160">
        <v>753010</v>
      </c>
      <c r="C21" s="160">
        <v>5601165</v>
      </c>
      <c r="D21" s="116" t="s">
        <v>11</v>
      </c>
      <c r="E21" s="116" t="s">
        <v>8</v>
      </c>
      <c r="F21" s="117">
        <v>0.4</v>
      </c>
      <c r="G21" s="237">
        <v>0.7</v>
      </c>
      <c r="H21" s="68">
        <v>12.399999999999999</v>
      </c>
      <c r="I21" s="84">
        <v>2</v>
      </c>
      <c r="J21" s="84">
        <v>2</v>
      </c>
      <c r="K21" s="84">
        <v>0</v>
      </c>
      <c r="L21" s="240">
        <v>0</v>
      </c>
      <c r="M21" s="84">
        <f t="shared" si="0"/>
        <v>0</v>
      </c>
      <c r="N21" s="10">
        <v>0</v>
      </c>
      <c r="O21" s="10">
        <v>0</v>
      </c>
      <c r="P21" s="10">
        <v>0</v>
      </c>
      <c r="Q21" s="198">
        <v>0</v>
      </c>
      <c r="R21" s="10">
        <v>0</v>
      </c>
      <c r="S21" s="241">
        <v>0</v>
      </c>
      <c r="T21" s="198">
        <v>4</v>
      </c>
      <c r="U21" s="243">
        <v>0</v>
      </c>
      <c r="V21" s="198">
        <v>200</v>
      </c>
      <c r="W21" s="10">
        <v>0</v>
      </c>
      <c r="X21" s="243">
        <v>0</v>
      </c>
      <c r="Y21" s="198">
        <v>4</v>
      </c>
      <c r="Z21" s="198">
        <v>0</v>
      </c>
      <c r="AA21" s="198">
        <v>5</v>
      </c>
      <c r="AB21" s="198">
        <v>10</v>
      </c>
      <c r="AC21" s="10">
        <v>0</v>
      </c>
      <c r="AD21" s="19">
        <v>2</v>
      </c>
      <c r="AE21" s="19">
        <v>0</v>
      </c>
      <c r="AF21" s="19">
        <v>0</v>
      </c>
      <c r="AG21" s="19">
        <v>0</v>
      </c>
      <c r="AH21" s="198">
        <v>10</v>
      </c>
      <c r="AI21" s="198">
        <v>3</v>
      </c>
      <c r="AJ21" s="198">
        <v>0</v>
      </c>
      <c r="AK21" s="198">
        <v>0</v>
      </c>
      <c r="AL21" s="198">
        <v>0</v>
      </c>
      <c r="AM21" s="198">
        <v>0</v>
      </c>
      <c r="AN21" s="198">
        <v>0</v>
      </c>
      <c r="AO21" s="198">
        <v>0</v>
      </c>
      <c r="AP21" s="198">
        <v>0</v>
      </c>
      <c r="AQ21" s="198">
        <v>40</v>
      </c>
      <c r="AR21" s="19">
        <v>0</v>
      </c>
      <c r="AS21" s="198">
        <v>0</v>
      </c>
    </row>
    <row r="22" spans="1:45">
      <c r="A22" s="238" t="s">
        <v>255</v>
      </c>
      <c r="B22" s="160">
        <v>743208</v>
      </c>
      <c r="C22" s="160">
        <v>5579215</v>
      </c>
      <c r="D22" s="116" t="s">
        <v>11</v>
      </c>
      <c r="E22" s="116" t="s">
        <v>8</v>
      </c>
      <c r="F22" s="117">
        <v>1.7</v>
      </c>
      <c r="G22" s="237">
        <v>1.8</v>
      </c>
      <c r="H22" s="68">
        <v>16</v>
      </c>
      <c r="I22" s="84">
        <v>1</v>
      </c>
      <c r="J22" s="84">
        <v>1</v>
      </c>
      <c r="K22" s="84">
        <v>0</v>
      </c>
      <c r="L22" s="240">
        <v>0</v>
      </c>
      <c r="M22" s="84">
        <f t="shared" si="0"/>
        <v>11</v>
      </c>
      <c r="N22" s="10">
        <v>0</v>
      </c>
      <c r="O22" s="10">
        <v>0</v>
      </c>
      <c r="P22" s="10">
        <v>0</v>
      </c>
      <c r="Q22" s="198">
        <v>9</v>
      </c>
      <c r="R22" s="10">
        <v>2</v>
      </c>
      <c r="S22" s="241">
        <v>0</v>
      </c>
      <c r="T22" s="198">
        <v>10</v>
      </c>
      <c r="U22" s="243">
        <v>0</v>
      </c>
      <c r="V22" s="198">
        <v>600</v>
      </c>
      <c r="W22" s="10">
        <v>0</v>
      </c>
      <c r="X22" s="243">
        <v>0</v>
      </c>
      <c r="Y22" s="198">
        <v>1</v>
      </c>
      <c r="Z22" s="198">
        <v>0</v>
      </c>
      <c r="AA22" s="198">
        <v>2</v>
      </c>
      <c r="AB22" s="198">
        <v>2</v>
      </c>
      <c r="AC22" s="10">
        <v>0</v>
      </c>
      <c r="AD22" s="19">
        <v>1</v>
      </c>
      <c r="AE22" s="19">
        <v>1</v>
      </c>
      <c r="AF22" s="19">
        <v>0</v>
      </c>
      <c r="AG22" s="19">
        <v>0</v>
      </c>
      <c r="AH22" s="198">
        <v>3</v>
      </c>
      <c r="AI22" s="198">
        <v>0</v>
      </c>
      <c r="AJ22" s="198">
        <v>0</v>
      </c>
      <c r="AK22" s="198">
        <v>0</v>
      </c>
      <c r="AL22" s="198">
        <v>0</v>
      </c>
      <c r="AM22" s="198">
        <v>0</v>
      </c>
      <c r="AN22" s="198">
        <v>0</v>
      </c>
      <c r="AO22" s="198">
        <v>0</v>
      </c>
      <c r="AP22" s="198">
        <v>0</v>
      </c>
      <c r="AQ22" s="198">
        <v>15</v>
      </c>
      <c r="AR22" s="19">
        <v>0</v>
      </c>
      <c r="AS22" s="198">
        <v>0</v>
      </c>
    </row>
    <row r="23" spans="1:45">
      <c r="A23" s="238" t="s">
        <v>256</v>
      </c>
      <c r="B23" s="160">
        <v>769774</v>
      </c>
      <c r="C23" s="160">
        <v>5597284</v>
      </c>
      <c r="D23" s="116" t="s">
        <v>11</v>
      </c>
      <c r="E23" s="116" t="s">
        <v>8</v>
      </c>
      <c r="F23" s="117">
        <v>0.6</v>
      </c>
      <c r="G23" s="237">
        <v>0.9</v>
      </c>
      <c r="H23" s="68">
        <v>15.099999999999998</v>
      </c>
      <c r="I23" s="84">
        <v>0</v>
      </c>
      <c r="J23" s="84">
        <v>0</v>
      </c>
      <c r="K23" s="84">
        <v>0</v>
      </c>
      <c r="L23" s="240">
        <v>0</v>
      </c>
      <c r="M23" s="84">
        <f t="shared" si="0"/>
        <v>0</v>
      </c>
      <c r="N23" s="10">
        <v>0</v>
      </c>
      <c r="O23" s="10">
        <v>0</v>
      </c>
      <c r="P23" s="10">
        <v>0</v>
      </c>
      <c r="Q23" s="198">
        <v>0</v>
      </c>
      <c r="R23" s="10">
        <v>0</v>
      </c>
      <c r="S23" s="241">
        <v>0</v>
      </c>
      <c r="T23" s="198">
        <v>20</v>
      </c>
      <c r="U23" s="243">
        <v>0</v>
      </c>
      <c r="V23" s="198">
        <v>800</v>
      </c>
      <c r="W23" s="10">
        <v>0</v>
      </c>
      <c r="X23" s="243">
        <v>0</v>
      </c>
      <c r="Y23" s="198">
        <v>5</v>
      </c>
      <c r="Z23" s="198">
        <v>0</v>
      </c>
      <c r="AA23" s="198">
        <v>10</v>
      </c>
      <c r="AB23" s="198">
        <v>0</v>
      </c>
      <c r="AC23" s="10">
        <v>0</v>
      </c>
      <c r="AD23" s="19">
        <v>1</v>
      </c>
      <c r="AE23" s="19">
        <v>0</v>
      </c>
      <c r="AF23" s="19">
        <v>0</v>
      </c>
      <c r="AG23" s="19">
        <v>0</v>
      </c>
      <c r="AH23" s="198">
        <v>3</v>
      </c>
      <c r="AI23" s="198">
        <v>5</v>
      </c>
      <c r="AJ23" s="198">
        <v>0</v>
      </c>
      <c r="AK23" s="198">
        <v>2</v>
      </c>
      <c r="AL23" s="198">
        <v>0</v>
      </c>
      <c r="AM23" s="198">
        <v>0</v>
      </c>
      <c r="AN23" s="198">
        <v>0</v>
      </c>
      <c r="AO23" s="198">
        <v>0</v>
      </c>
      <c r="AP23" s="198">
        <v>0</v>
      </c>
      <c r="AQ23" s="198">
        <v>2</v>
      </c>
      <c r="AR23" s="19">
        <v>0</v>
      </c>
      <c r="AS23" s="198">
        <v>3000</v>
      </c>
    </row>
    <row r="24" spans="1:45">
      <c r="A24" s="238" t="s">
        <v>257</v>
      </c>
      <c r="B24" s="160">
        <v>757147</v>
      </c>
      <c r="C24" s="160">
        <v>5596040</v>
      </c>
      <c r="D24" s="116" t="s">
        <v>11</v>
      </c>
      <c r="E24" s="116" t="s">
        <v>8</v>
      </c>
      <c r="F24" s="117">
        <v>0.4</v>
      </c>
      <c r="G24" s="237">
        <v>0.7</v>
      </c>
      <c r="H24" s="68">
        <v>13.5</v>
      </c>
      <c r="I24" s="84">
        <v>0</v>
      </c>
      <c r="J24" s="84">
        <v>0</v>
      </c>
      <c r="K24" s="84">
        <v>0</v>
      </c>
      <c r="L24" s="240">
        <v>0</v>
      </c>
      <c r="M24" s="84">
        <f t="shared" si="0"/>
        <v>0</v>
      </c>
      <c r="N24" s="10">
        <v>0</v>
      </c>
      <c r="O24" s="10">
        <v>0</v>
      </c>
      <c r="P24" s="10">
        <v>0</v>
      </c>
      <c r="Q24" s="198">
        <v>0</v>
      </c>
      <c r="R24" s="10">
        <v>0</v>
      </c>
      <c r="S24" s="241">
        <v>0</v>
      </c>
      <c r="T24" s="198">
        <v>10</v>
      </c>
      <c r="U24" s="243">
        <v>0</v>
      </c>
      <c r="V24" s="198">
        <v>600</v>
      </c>
      <c r="W24" s="10">
        <v>0</v>
      </c>
      <c r="X24" s="243">
        <v>0</v>
      </c>
      <c r="Y24" s="198">
        <v>7</v>
      </c>
      <c r="Z24" s="198">
        <v>3</v>
      </c>
      <c r="AA24" s="198">
        <v>5</v>
      </c>
      <c r="AB24" s="198">
        <v>0</v>
      </c>
      <c r="AC24" s="10">
        <v>0</v>
      </c>
      <c r="AD24" s="19">
        <v>5</v>
      </c>
      <c r="AE24" s="19">
        <v>0</v>
      </c>
      <c r="AF24" s="19">
        <v>0</v>
      </c>
      <c r="AG24" s="19">
        <v>0</v>
      </c>
      <c r="AH24" s="198">
        <v>0</v>
      </c>
      <c r="AI24" s="198">
        <v>0</v>
      </c>
      <c r="AJ24" s="198">
        <v>0</v>
      </c>
      <c r="AK24" s="198">
        <v>5</v>
      </c>
      <c r="AL24" s="198">
        <v>0</v>
      </c>
      <c r="AM24" s="198">
        <v>0</v>
      </c>
      <c r="AN24" s="198">
        <v>0</v>
      </c>
      <c r="AO24" s="198">
        <v>0</v>
      </c>
      <c r="AP24" s="198">
        <v>0</v>
      </c>
      <c r="AQ24" s="198">
        <v>80</v>
      </c>
      <c r="AR24" s="19">
        <v>0</v>
      </c>
      <c r="AS24" s="198">
        <v>400</v>
      </c>
    </row>
    <row r="25" spans="1:45">
      <c r="A25" s="238" t="s">
        <v>258</v>
      </c>
      <c r="B25" s="160">
        <v>734875</v>
      </c>
      <c r="C25" s="160">
        <v>5589219</v>
      </c>
      <c r="D25" s="116" t="s">
        <v>11</v>
      </c>
      <c r="E25" s="116" t="s">
        <v>8</v>
      </c>
      <c r="F25" s="117">
        <v>0.6</v>
      </c>
      <c r="G25" s="237">
        <v>1</v>
      </c>
      <c r="H25" s="68">
        <v>11.2</v>
      </c>
      <c r="I25" s="84">
        <v>2</v>
      </c>
      <c r="J25" s="84">
        <v>2</v>
      </c>
      <c r="K25" s="84">
        <v>0</v>
      </c>
      <c r="L25" s="240">
        <v>0</v>
      </c>
      <c r="M25" s="84">
        <f t="shared" si="0"/>
        <v>0</v>
      </c>
      <c r="N25" s="10">
        <v>0</v>
      </c>
      <c r="O25" s="10">
        <v>0</v>
      </c>
      <c r="P25" s="10">
        <v>0</v>
      </c>
      <c r="Q25" s="198">
        <v>0</v>
      </c>
      <c r="R25" s="10">
        <v>0</v>
      </c>
      <c r="S25" s="241">
        <v>0</v>
      </c>
      <c r="T25" s="198">
        <v>6</v>
      </c>
      <c r="U25" s="243">
        <v>0</v>
      </c>
      <c r="V25" s="198">
        <v>30</v>
      </c>
      <c r="W25" s="10">
        <v>0</v>
      </c>
      <c r="X25" s="243">
        <v>0</v>
      </c>
      <c r="Y25" s="198">
        <v>2</v>
      </c>
      <c r="Z25" s="198">
        <v>0</v>
      </c>
      <c r="AA25" s="198">
        <v>5</v>
      </c>
      <c r="AB25" s="198">
        <v>0</v>
      </c>
      <c r="AC25" s="10">
        <v>0</v>
      </c>
      <c r="AD25" s="19">
        <v>2</v>
      </c>
      <c r="AE25" s="19">
        <v>0</v>
      </c>
      <c r="AF25" s="19">
        <v>0</v>
      </c>
      <c r="AG25" s="19">
        <v>0</v>
      </c>
      <c r="AH25" s="198">
        <v>30</v>
      </c>
      <c r="AI25" s="198">
        <v>1</v>
      </c>
      <c r="AJ25" s="198">
        <v>0</v>
      </c>
      <c r="AK25" s="198">
        <v>1</v>
      </c>
      <c r="AL25" s="198">
        <v>0</v>
      </c>
      <c r="AM25" s="198">
        <v>0</v>
      </c>
      <c r="AN25" s="198">
        <v>0</v>
      </c>
      <c r="AO25" s="198">
        <v>0</v>
      </c>
      <c r="AP25" s="198">
        <v>1</v>
      </c>
      <c r="AQ25" s="198">
        <v>30</v>
      </c>
      <c r="AR25" s="19">
        <v>0</v>
      </c>
      <c r="AS25" s="198">
        <v>10000</v>
      </c>
    </row>
    <row r="26" spans="1:45">
      <c r="A26" s="238" t="s">
        <v>259</v>
      </c>
      <c r="B26" s="160">
        <v>737525</v>
      </c>
      <c r="C26" s="160">
        <v>5589961</v>
      </c>
      <c r="D26" s="116" t="s">
        <v>11</v>
      </c>
      <c r="E26" s="116" t="s">
        <v>8</v>
      </c>
      <c r="F26" s="117">
        <v>0.3</v>
      </c>
      <c r="G26" s="237">
        <v>0.5</v>
      </c>
      <c r="H26" s="68">
        <v>12.2</v>
      </c>
      <c r="I26" s="84">
        <v>2</v>
      </c>
      <c r="J26" s="84">
        <v>1</v>
      </c>
      <c r="K26" s="84">
        <v>1</v>
      </c>
      <c r="L26" s="240">
        <v>0</v>
      </c>
      <c r="M26" s="84">
        <f t="shared" si="0"/>
        <v>0</v>
      </c>
      <c r="N26" s="10">
        <v>0</v>
      </c>
      <c r="O26" s="10">
        <v>0</v>
      </c>
      <c r="P26" s="10">
        <v>0</v>
      </c>
      <c r="Q26" s="198">
        <v>0</v>
      </c>
      <c r="R26" s="10">
        <v>0</v>
      </c>
      <c r="S26" s="241">
        <v>0</v>
      </c>
      <c r="T26" s="198">
        <v>2</v>
      </c>
      <c r="U26" s="243">
        <v>0</v>
      </c>
      <c r="V26" s="198">
        <v>100</v>
      </c>
      <c r="W26" s="10">
        <v>0</v>
      </c>
      <c r="X26" s="243">
        <v>0</v>
      </c>
      <c r="Y26" s="198">
        <v>0</v>
      </c>
      <c r="Z26" s="198">
        <v>0</v>
      </c>
      <c r="AA26" s="198">
        <v>0</v>
      </c>
      <c r="AB26" s="198">
        <v>0</v>
      </c>
      <c r="AC26" s="10">
        <v>0</v>
      </c>
      <c r="AD26" s="19">
        <v>1</v>
      </c>
      <c r="AE26" s="19">
        <v>0</v>
      </c>
      <c r="AF26" s="19">
        <v>0</v>
      </c>
      <c r="AG26" s="19">
        <v>0</v>
      </c>
      <c r="AH26" s="198">
        <v>800</v>
      </c>
      <c r="AI26" s="198">
        <v>14</v>
      </c>
      <c r="AJ26" s="198">
        <v>4</v>
      </c>
      <c r="AK26" s="198">
        <v>0</v>
      </c>
      <c r="AL26" s="198">
        <v>0</v>
      </c>
      <c r="AM26" s="198">
        <v>0</v>
      </c>
      <c r="AN26" s="198">
        <v>0</v>
      </c>
      <c r="AO26" s="198">
        <v>0</v>
      </c>
      <c r="AP26" s="198">
        <v>0</v>
      </c>
      <c r="AQ26" s="198">
        <v>80</v>
      </c>
      <c r="AR26" s="19">
        <v>0</v>
      </c>
      <c r="AS26" s="198">
        <v>200</v>
      </c>
    </row>
    <row r="27" spans="1:45">
      <c r="A27" s="238" t="s">
        <v>260</v>
      </c>
      <c r="B27" s="160">
        <v>694114</v>
      </c>
      <c r="C27" s="160">
        <v>5674365</v>
      </c>
      <c r="D27" s="116" t="s">
        <v>236</v>
      </c>
      <c r="E27" s="116" t="s">
        <v>8</v>
      </c>
      <c r="F27" s="117">
        <v>0.3</v>
      </c>
      <c r="G27" s="237">
        <v>0.5</v>
      </c>
      <c r="H27" s="68">
        <v>14.399999999999999</v>
      </c>
      <c r="I27" s="84">
        <v>0</v>
      </c>
      <c r="J27" s="84">
        <v>0</v>
      </c>
      <c r="K27" s="84">
        <v>0</v>
      </c>
      <c r="L27" s="240">
        <v>0</v>
      </c>
      <c r="M27" s="84">
        <f t="shared" si="0"/>
        <v>0</v>
      </c>
      <c r="N27" s="10">
        <v>0</v>
      </c>
      <c r="O27" s="10">
        <v>0</v>
      </c>
      <c r="P27" s="10">
        <v>0</v>
      </c>
      <c r="Q27" s="198">
        <v>0</v>
      </c>
      <c r="R27" s="10">
        <v>0</v>
      </c>
      <c r="S27" s="241">
        <v>0</v>
      </c>
      <c r="T27" s="198">
        <v>0</v>
      </c>
      <c r="U27" s="243">
        <v>0</v>
      </c>
      <c r="V27" s="198">
        <v>1500</v>
      </c>
      <c r="W27" s="10">
        <v>0</v>
      </c>
      <c r="X27" s="243">
        <v>0</v>
      </c>
      <c r="Y27" s="198">
        <v>2</v>
      </c>
      <c r="Z27" s="198">
        <v>0</v>
      </c>
      <c r="AA27" s="198">
        <v>0</v>
      </c>
      <c r="AB27" s="198">
        <v>0</v>
      </c>
      <c r="AC27" s="10">
        <v>0</v>
      </c>
      <c r="AD27" s="19">
        <v>1</v>
      </c>
      <c r="AE27" s="19">
        <v>0</v>
      </c>
      <c r="AF27" s="19">
        <v>0</v>
      </c>
      <c r="AG27" s="19">
        <v>0</v>
      </c>
      <c r="AH27" s="198">
        <v>100</v>
      </c>
      <c r="AI27" s="198">
        <v>2</v>
      </c>
      <c r="AJ27" s="198">
        <v>0</v>
      </c>
      <c r="AK27" s="198">
        <v>0</v>
      </c>
      <c r="AL27" s="198">
        <v>0</v>
      </c>
      <c r="AM27" s="198">
        <v>0</v>
      </c>
      <c r="AN27" s="198">
        <v>0</v>
      </c>
      <c r="AO27" s="198">
        <v>0</v>
      </c>
      <c r="AP27" s="198">
        <v>2</v>
      </c>
      <c r="AQ27" s="198">
        <v>50</v>
      </c>
      <c r="AR27" s="19">
        <v>0</v>
      </c>
      <c r="AS27" s="198">
        <v>0</v>
      </c>
    </row>
    <row r="28" spans="1:45">
      <c r="A28" s="238" t="s">
        <v>261</v>
      </c>
      <c r="B28" s="116">
        <v>750804</v>
      </c>
      <c r="C28" s="116">
        <v>5612968</v>
      </c>
      <c r="D28" s="116" t="s">
        <v>11</v>
      </c>
      <c r="E28" s="116" t="s">
        <v>8</v>
      </c>
      <c r="F28" s="116">
        <v>0.3</v>
      </c>
      <c r="G28" s="238">
        <v>0.5</v>
      </c>
      <c r="H28" s="68">
        <v>16.599999999999998</v>
      </c>
      <c r="I28" s="84">
        <v>4</v>
      </c>
      <c r="J28" s="84">
        <v>2</v>
      </c>
      <c r="K28" s="84">
        <v>1</v>
      </c>
      <c r="L28" s="240">
        <v>1</v>
      </c>
      <c r="M28" s="84">
        <f t="shared" si="0"/>
        <v>3</v>
      </c>
      <c r="N28" s="10">
        <v>0</v>
      </c>
      <c r="O28" s="10">
        <v>0</v>
      </c>
      <c r="P28" s="10">
        <v>0</v>
      </c>
      <c r="Q28" s="198">
        <v>3</v>
      </c>
      <c r="R28" s="10">
        <v>0</v>
      </c>
      <c r="S28" s="241">
        <v>0</v>
      </c>
      <c r="T28" s="198">
        <v>40</v>
      </c>
      <c r="U28" s="243">
        <v>1</v>
      </c>
      <c r="V28" s="198">
        <v>120</v>
      </c>
      <c r="W28" s="10">
        <v>0</v>
      </c>
      <c r="X28" s="243">
        <v>0</v>
      </c>
      <c r="Y28" s="198">
        <v>0</v>
      </c>
      <c r="Z28" s="198">
        <v>0</v>
      </c>
      <c r="AA28" s="198">
        <v>0</v>
      </c>
      <c r="AB28" s="198">
        <v>0</v>
      </c>
      <c r="AC28" s="10">
        <v>0</v>
      </c>
      <c r="AD28" s="19">
        <v>2</v>
      </c>
      <c r="AE28" s="19">
        <v>0</v>
      </c>
      <c r="AF28" s="19">
        <v>1</v>
      </c>
      <c r="AG28" s="19">
        <v>0</v>
      </c>
      <c r="AH28" s="198">
        <v>40</v>
      </c>
      <c r="AI28" s="198">
        <v>0</v>
      </c>
      <c r="AJ28" s="198">
        <v>0</v>
      </c>
      <c r="AK28" s="198">
        <v>0</v>
      </c>
      <c r="AL28" s="198">
        <v>0</v>
      </c>
      <c r="AM28" s="198">
        <v>0</v>
      </c>
      <c r="AN28" s="198">
        <v>0</v>
      </c>
      <c r="AO28" s="198">
        <v>0</v>
      </c>
      <c r="AP28" s="198">
        <v>1</v>
      </c>
      <c r="AQ28" s="198">
        <v>50</v>
      </c>
      <c r="AR28" s="19">
        <v>0</v>
      </c>
      <c r="AS28" s="198">
        <v>0</v>
      </c>
    </row>
    <row r="29" spans="1:45">
      <c r="A29" s="238" t="s">
        <v>262</v>
      </c>
      <c r="B29" s="116">
        <v>750620</v>
      </c>
      <c r="C29" s="116">
        <v>5602276</v>
      </c>
      <c r="D29" s="116" t="s">
        <v>11</v>
      </c>
      <c r="E29" s="116" t="s">
        <v>8</v>
      </c>
      <c r="F29" s="116">
        <v>0.4</v>
      </c>
      <c r="G29" s="238">
        <v>0.7</v>
      </c>
      <c r="H29" s="68">
        <v>13.700000000000001</v>
      </c>
      <c r="I29" s="84">
        <v>3</v>
      </c>
      <c r="J29" s="84">
        <v>1</v>
      </c>
      <c r="K29" s="84">
        <v>1</v>
      </c>
      <c r="L29" s="240">
        <v>1</v>
      </c>
      <c r="M29" s="84">
        <f t="shared" si="0"/>
        <v>0</v>
      </c>
      <c r="N29" s="10">
        <v>0</v>
      </c>
      <c r="O29" s="10">
        <v>0</v>
      </c>
      <c r="P29" s="10">
        <v>0</v>
      </c>
      <c r="Q29" s="198">
        <v>0</v>
      </c>
      <c r="R29" s="10">
        <v>0</v>
      </c>
      <c r="S29" s="241">
        <v>0</v>
      </c>
      <c r="T29" s="198">
        <v>2</v>
      </c>
      <c r="U29" s="243">
        <v>1</v>
      </c>
      <c r="V29" s="198">
        <v>600</v>
      </c>
      <c r="W29" s="10">
        <v>0</v>
      </c>
      <c r="X29" s="243">
        <v>0</v>
      </c>
      <c r="Y29" s="198">
        <v>3</v>
      </c>
      <c r="Z29" s="198">
        <v>0</v>
      </c>
      <c r="AA29" s="198">
        <v>2</v>
      </c>
      <c r="AB29" s="198">
        <v>5</v>
      </c>
      <c r="AC29" s="10">
        <v>1</v>
      </c>
      <c r="AD29" s="19">
        <v>0</v>
      </c>
      <c r="AE29" s="19">
        <v>0</v>
      </c>
      <c r="AF29" s="19">
        <v>0</v>
      </c>
      <c r="AG29" s="19">
        <v>0</v>
      </c>
      <c r="AH29" s="198">
        <v>1</v>
      </c>
      <c r="AI29" s="198">
        <v>0</v>
      </c>
      <c r="AJ29" s="198">
        <v>0</v>
      </c>
      <c r="AK29" s="198">
        <v>0</v>
      </c>
      <c r="AL29" s="198">
        <v>0</v>
      </c>
      <c r="AM29" s="198">
        <v>0</v>
      </c>
      <c r="AN29" s="198">
        <v>0</v>
      </c>
      <c r="AO29" s="198">
        <v>0</v>
      </c>
      <c r="AP29" s="198">
        <v>0</v>
      </c>
      <c r="AQ29" s="198">
        <v>25</v>
      </c>
      <c r="AR29" s="19">
        <v>0</v>
      </c>
      <c r="AS29" s="198">
        <v>0</v>
      </c>
    </row>
    <row r="30" spans="1:45">
      <c r="A30" s="238" t="s">
        <v>263</v>
      </c>
      <c r="B30" s="116">
        <v>752359</v>
      </c>
      <c r="C30" s="116">
        <v>5612356</v>
      </c>
      <c r="D30" s="116" t="s">
        <v>11</v>
      </c>
      <c r="E30" s="116" t="s">
        <v>8</v>
      </c>
      <c r="F30" s="116">
        <v>0.45</v>
      </c>
      <c r="G30" s="238">
        <v>0.75</v>
      </c>
      <c r="H30" s="68">
        <v>13.1</v>
      </c>
      <c r="I30" s="84">
        <v>5</v>
      </c>
      <c r="J30" s="84">
        <v>5</v>
      </c>
      <c r="K30" s="84">
        <v>0</v>
      </c>
      <c r="L30" s="240">
        <v>0</v>
      </c>
      <c r="M30" s="84">
        <f t="shared" si="0"/>
        <v>3</v>
      </c>
      <c r="N30" s="10">
        <v>0</v>
      </c>
      <c r="O30" s="10">
        <v>0</v>
      </c>
      <c r="P30" s="10">
        <v>0</v>
      </c>
      <c r="Q30" s="198">
        <v>3</v>
      </c>
      <c r="R30" s="10">
        <v>0</v>
      </c>
      <c r="S30" s="241">
        <v>0</v>
      </c>
      <c r="T30" s="198">
        <v>10</v>
      </c>
      <c r="U30" s="243">
        <v>0</v>
      </c>
      <c r="V30" s="198">
        <v>150</v>
      </c>
      <c r="W30" s="10">
        <v>0</v>
      </c>
      <c r="X30" s="243">
        <v>0</v>
      </c>
      <c r="Y30" s="198">
        <v>2</v>
      </c>
      <c r="Z30" s="198">
        <v>0</v>
      </c>
      <c r="AA30" s="198">
        <v>2</v>
      </c>
      <c r="AB30" s="198">
        <v>5</v>
      </c>
      <c r="AC30" s="10">
        <v>0</v>
      </c>
      <c r="AD30" s="19">
        <v>1</v>
      </c>
      <c r="AE30" s="19">
        <v>0</v>
      </c>
      <c r="AF30" s="19">
        <v>0</v>
      </c>
      <c r="AG30" s="19">
        <v>1</v>
      </c>
      <c r="AH30" s="198">
        <v>3</v>
      </c>
      <c r="AI30" s="198">
        <v>0</v>
      </c>
      <c r="AJ30" s="198">
        <v>0</v>
      </c>
      <c r="AK30" s="198">
        <v>1</v>
      </c>
      <c r="AL30" s="198">
        <v>0</v>
      </c>
      <c r="AM30" s="198">
        <v>0</v>
      </c>
      <c r="AN30" s="198">
        <v>0</v>
      </c>
      <c r="AO30" s="198">
        <v>0</v>
      </c>
      <c r="AP30" s="198">
        <v>0</v>
      </c>
      <c r="AQ30" s="198">
        <v>1</v>
      </c>
      <c r="AR30" s="19">
        <v>0</v>
      </c>
      <c r="AS30" s="198">
        <v>0</v>
      </c>
    </row>
    <row r="31" spans="1:45">
      <c r="A31" s="238" t="s">
        <v>264</v>
      </c>
      <c r="B31" s="116">
        <v>752527</v>
      </c>
      <c r="C31" s="116">
        <v>5612418</v>
      </c>
      <c r="D31" s="116" t="s">
        <v>11</v>
      </c>
      <c r="E31" s="116" t="s">
        <v>496</v>
      </c>
      <c r="F31" s="116">
        <v>0.5</v>
      </c>
      <c r="G31" s="238">
        <v>0.8</v>
      </c>
      <c r="H31" s="68">
        <v>12.4</v>
      </c>
      <c r="I31" s="84">
        <v>16</v>
      </c>
      <c r="J31" s="84">
        <v>11</v>
      </c>
      <c r="K31" s="84">
        <v>2</v>
      </c>
      <c r="L31" s="240">
        <v>3</v>
      </c>
      <c r="M31" s="84">
        <f t="shared" si="0"/>
        <v>260</v>
      </c>
      <c r="N31" s="10">
        <v>2</v>
      </c>
      <c r="O31" s="10">
        <v>0</v>
      </c>
      <c r="P31" s="10">
        <v>0</v>
      </c>
      <c r="Q31" s="198">
        <v>200</v>
      </c>
      <c r="R31" s="10">
        <v>50</v>
      </c>
      <c r="S31" s="241">
        <v>8</v>
      </c>
      <c r="T31" s="198">
        <v>50</v>
      </c>
      <c r="U31" s="243">
        <v>0</v>
      </c>
      <c r="V31" s="198">
        <v>50</v>
      </c>
      <c r="W31" s="10">
        <v>0</v>
      </c>
      <c r="X31" s="243">
        <v>0</v>
      </c>
      <c r="Y31" s="198">
        <v>4</v>
      </c>
      <c r="Z31" s="198">
        <v>0</v>
      </c>
      <c r="AA31" s="198">
        <v>20</v>
      </c>
      <c r="AB31" s="198">
        <v>15</v>
      </c>
      <c r="AC31" s="10">
        <v>0</v>
      </c>
      <c r="AD31" s="19">
        <v>0</v>
      </c>
      <c r="AE31" s="19">
        <v>0</v>
      </c>
      <c r="AF31" s="19">
        <v>0</v>
      </c>
      <c r="AG31" s="19">
        <v>0</v>
      </c>
      <c r="AH31" s="198">
        <v>30</v>
      </c>
      <c r="AI31" s="198">
        <v>0</v>
      </c>
      <c r="AJ31" s="198">
        <v>0</v>
      </c>
      <c r="AK31" s="198">
        <v>0</v>
      </c>
      <c r="AL31" s="198">
        <v>0</v>
      </c>
      <c r="AM31" s="198">
        <v>0</v>
      </c>
      <c r="AN31" s="198">
        <v>0</v>
      </c>
      <c r="AO31" s="198">
        <v>0</v>
      </c>
      <c r="AP31" s="198">
        <v>0</v>
      </c>
      <c r="AQ31" s="198">
        <v>3</v>
      </c>
      <c r="AR31" s="19">
        <v>0</v>
      </c>
      <c r="AS31" s="198">
        <v>100</v>
      </c>
    </row>
    <row r="32" spans="1:45">
      <c r="A32" s="245" t="s">
        <v>541</v>
      </c>
      <c r="B32" s="184">
        <v>669595.06231499999</v>
      </c>
      <c r="C32" s="184">
        <v>5714122.9864950003</v>
      </c>
      <c r="D32" s="116" t="s">
        <v>11</v>
      </c>
      <c r="E32" s="116" t="s">
        <v>8</v>
      </c>
      <c r="F32" s="116">
        <v>0.5</v>
      </c>
      <c r="G32" s="238">
        <v>0.8</v>
      </c>
      <c r="H32" s="68">
        <v>14</v>
      </c>
      <c r="I32" s="84">
        <v>1</v>
      </c>
      <c r="J32" s="84">
        <v>1</v>
      </c>
      <c r="K32" s="84">
        <v>0</v>
      </c>
      <c r="L32" s="240">
        <v>0</v>
      </c>
      <c r="M32" s="84">
        <f>SUM(N32:S32)</f>
        <v>0</v>
      </c>
      <c r="N32" s="10">
        <v>0</v>
      </c>
      <c r="O32" s="10">
        <v>0</v>
      </c>
      <c r="P32" s="10">
        <v>0</v>
      </c>
      <c r="Q32" s="10">
        <v>0</v>
      </c>
      <c r="R32" s="10">
        <v>0</v>
      </c>
      <c r="S32" s="241">
        <v>0</v>
      </c>
      <c r="T32" s="83">
        <v>0</v>
      </c>
      <c r="U32" s="243">
        <v>0</v>
      </c>
      <c r="V32" s="200">
        <v>40</v>
      </c>
      <c r="W32" s="10">
        <v>0</v>
      </c>
      <c r="X32" s="243">
        <v>0</v>
      </c>
      <c r="Y32" s="198">
        <v>0</v>
      </c>
      <c r="Z32" s="198">
        <v>5</v>
      </c>
      <c r="AA32" s="198">
        <v>30</v>
      </c>
      <c r="AB32" s="198">
        <v>0</v>
      </c>
      <c r="AC32" s="10">
        <v>0</v>
      </c>
      <c r="AD32" s="19">
        <v>0</v>
      </c>
      <c r="AE32" s="19">
        <v>0</v>
      </c>
      <c r="AF32" s="19">
        <v>0</v>
      </c>
      <c r="AG32" s="19">
        <v>0</v>
      </c>
      <c r="AH32" s="198">
        <v>0</v>
      </c>
      <c r="AI32" s="19">
        <v>0</v>
      </c>
      <c r="AJ32" s="19">
        <v>0</v>
      </c>
      <c r="AK32" s="19">
        <v>0</v>
      </c>
      <c r="AL32" s="198">
        <v>0</v>
      </c>
      <c r="AM32" s="198">
        <v>0</v>
      </c>
      <c r="AN32" s="198">
        <v>10</v>
      </c>
      <c r="AO32" s="198">
        <v>0</v>
      </c>
      <c r="AP32" s="198">
        <v>0</v>
      </c>
      <c r="AQ32" s="198">
        <v>0</v>
      </c>
      <c r="AR32" s="19">
        <v>0</v>
      </c>
      <c r="AS32" s="198">
        <v>0</v>
      </c>
    </row>
    <row r="33" spans="1:45">
      <c r="A33" s="245" t="s">
        <v>542</v>
      </c>
      <c r="B33" s="184">
        <v>688092.67771299998</v>
      </c>
      <c r="C33" s="184">
        <v>5681457.8512810003</v>
      </c>
      <c r="D33" s="116" t="s">
        <v>11</v>
      </c>
      <c r="E33" s="116" t="s">
        <v>8</v>
      </c>
      <c r="F33" s="116">
        <v>0.3</v>
      </c>
      <c r="G33" s="238">
        <v>0.4</v>
      </c>
      <c r="H33" s="68">
        <v>15.3</v>
      </c>
      <c r="I33" s="84">
        <v>0</v>
      </c>
      <c r="J33" s="84">
        <v>0</v>
      </c>
      <c r="K33" s="84">
        <v>0</v>
      </c>
      <c r="L33" s="240">
        <v>0</v>
      </c>
      <c r="M33" s="84">
        <f t="shared" si="0"/>
        <v>0</v>
      </c>
      <c r="N33" s="10">
        <v>0</v>
      </c>
      <c r="O33" s="10">
        <v>0</v>
      </c>
      <c r="P33" s="10">
        <v>0</v>
      </c>
      <c r="Q33" s="10">
        <v>0</v>
      </c>
      <c r="R33" s="10">
        <v>0</v>
      </c>
      <c r="S33" s="241">
        <v>0</v>
      </c>
      <c r="T33" s="200">
        <v>3</v>
      </c>
      <c r="U33" s="243">
        <v>0</v>
      </c>
      <c r="V33" s="200">
        <v>20</v>
      </c>
      <c r="W33" s="10">
        <v>0</v>
      </c>
      <c r="X33" s="243">
        <v>0</v>
      </c>
      <c r="Y33" s="198">
        <v>0</v>
      </c>
      <c r="Z33" s="198">
        <v>0</v>
      </c>
      <c r="AA33" s="198">
        <v>3</v>
      </c>
      <c r="AB33" s="198">
        <v>3</v>
      </c>
      <c r="AC33" s="10">
        <v>0</v>
      </c>
      <c r="AD33" s="19">
        <v>0</v>
      </c>
      <c r="AE33" s="19">
        <v>0</v>
      </c>
      <c r="AF33" s="19">
        <v>0</v>
      </c>
      <c r="AG33" s="19">
        <v>0</v>
      </c>
      <c r="AH33" s="198">
        <v>0</v>
      </c>
      <c r="AI33" s="19">
        <v>0</v>
      </c>
      <c r="AJ33" s="19">
        <v>0</v>
      </c>
      <c r="AK33" s="19">
        <v>0</v>
      </c>
      <c r="AL33" s="198">
        <v>0</v>
      </c>
      <c r="AM33" s="198">
        <v>10</v>
      </c>
      <c r="AN33" s="198">
        <v>10</v>
      </c>
      <c r="AO33" s="198">
        <v>0</v>
      </c>
      <c r="AP33" s="198">
        <v>1</v>
      </c>
      <c r="AQ33" s="198">
        <v>8</v>
      </c>
      <c r="AR33" s="19">
        <v>0</v>
      </c>
      <c r="AS33" s="198">
        <v>0</v>
      </c>
    </row>
    <row r="34" spans="1:45">
      <c r="A34" s="245" t="s">
        <v>543</v>
      </c>
      <c r="B34" s="184">
        <v>672223.36865299998</v>
      </c>
      <c r="C34" s="184">
        <v>5710401.6164269997</v>
      </c>
      <c r="D34" s="116" t="s">
        <v>11</v>
      </c>
      <c r="E34" s="116" t="s">
        <v>496</v>
      </c>
      <c r="F34" s="116">
        <v>0.3</v>
      </c>
      <c r="G34" s="238">
        <v>0.4</v>
      </c>
      <c r="H34" s="68">
        <v>9.4</v>
      </c>
      <c r="I34" s="84">
        <v>0</v>
      </c>
      <c r="J34" s="84">
        <v>0</v>
      </c>
      <c r="K34" s="84">
        <v>0</v>
      </c>
      <c r="L34" s="240">
        <v>0</v>
      </c>
      <c r="M34" s="84">
        <f t="shared" si="0"/>
        <v>0</v>
      </c>
      <c r="N34" s="10">
        <v>0</v>
      </c>
      <c r="O34" s="10">
        <v>0</v>
      </c>
      <c r="P34" s="10">
        <v>0</v>
      </c>
      <c r="Q34" s="10">
        <v>0</v>
      </c>
      <c r="R34" s="10">
        <v>0</v>
      </c>
      <c r="S34" s="241">
        <v>0</v>
      </c>
      <c r="T34" s="200">
        <v>4</v>
      </c>
      <c r="U34" s="243">
        <v>6</v>
      </c>
      <c r="V34" s="200">
        <v>80</v>
      </c>
      <c r="W34" s="10">
        <v>0</v>
      </c>
      <c r="X34" s="243">
        <v>25</v>
      </c>
      <c r="Y34" s="198">
        <v>2</v>
      </c>
      <c r="Z34" s="198">
        <v>0</v>
      </c>
      <c r="AA34" s="198">
        <v>10</v>
      </c>
      <c r="AB34" s="198">
        <v>0</v>
      </c>
      <c r="AC34" s="10">
        <v>0</v>
      </c>
      <c r="AD34" s="19">
        <v>0</v>
      </c>
      <c r="AE34" s="19">
        <v>0</v>
      </c>
      <c r="AF34" s="19">
        <v>0</v>
      </c>
      <c r="AG34" s="19">
        <v>0</v>
      </c>
      <c r="AH34" s="198">
        <v>0</v>
      </c>
      <c r="AI34" s="19">
        <v>0</v>
      </c>
      <c r="AJ34" s="19">
        <v>0</v>
      </c>
      <c r="AK34" s="19">
        <v>0</v>
      </c>
      <c r="AL34" s="198">
        <v>0</v>
      </c>
      <c r="AM34" s="198">
        <v>5</v>
      </c>
      <c r="AN34" s="198">
        <v>10</v>
      </c>
      <c r="AO34" s="198">
        <v>0</v>
      </c>
      <c r="AP34" s="198">
        <v>0</v>
      </c>
      <c r="AQ34" s="198">
        <v>5</v>
      </c>
      <c r="AR34" s="19">
        <v>0</v>
      </c>
      <c r="AS34" s="198">
        <v>15</v>
      </c>
    </row>
    <row r="35" spans="1:45">
      <c r="A35" s="245" t="s">
        <v>544</v>
      </c>
      <c r="B35" s="184">
        <v>666408.12251799996</v>
      </c>
      <c r="C35" s="184">
        <v>5718702.6170229996</v>
      </c>
      <c r="D35" s="116" t="s">
        <v>11</v>
      </c>
      <c r="E35" s="116" t="s">
        <v>8</v>
      </c>
      <c r="F35" s="116">
        <v>1.2</v>
      </c>
      <c r="G35" s="238">
        <v>1.4</v>
      </c>
      <c r="H35" s="68">
        <v>12.600000000000001</v>
      </c>
      <c r="I35" s="84">
        <v>0</v>
      </c>
      <c r="J35" s="84">
        <v>0</v>
      </c>
      <c r="K35" s="84">
        <v>0</v>
      </c>
      <c r="L35" s="240">
        <v>0</v>
      </c>
      <c r="M35" s="84">
        <f t="shared" si="0"/>
        <v>0</v>
      </c>
      <c r="N35" s="10">
        <v>0</v>
      </c>
      <c r="O35" s="10">
        <v>0</v>
      </c>
      <c r="P35" s="10">
        <v>0</v>
      </c>
      <c r="Q35" s="10">
        <v>0</v>
      </c>
      <c r="R35" s="10">
        <v>0</v>
      </c>
      <c r="S35" s="241">
        <v>0</v>
      </c>
      <c r="T35" s="83">
        <v>0</v>
      </c>
      <c r="U35" s="243">
        <v>1</v>
      </c>
      <c r="V35" s="200">
        <v>800</v>
      </c>
      <c r="W35" s="10">
        <v>0</v>
      </c>
      <c r="X35" s="243">
        <v>0</v>
      </c>
      <c r="Y35" s="198">
        <v>4</v>
      </c>
      <c r="Z35" s="198">
        <v>0</v>
      </c>
      <c r="AA35" s="198">
        <v>10</v>
      </c>
      <c r="AB35" s="198">
        <v>0</v>
      </c>
      <c r="AC35" s="10">
        <v>0</v>
      </c>
      <c r="AD35" s="19">
        <v>0</v>
      </c>
      <c r="AE35" s="19">
        <v>0</v>
      </c>
      <c r="AF35" s="19">
        <v>0</v>
      </c>
      <c r="AG35" s="19">
        <v>0</v>
      </c>
      <c r="AH35" s="198">
        <v>0</v>
      </c>
      <c r="AI35" s="19">
        <v>0</v>
      </c>
      <c r="AJ35" s="19">
        <v>0</v>
      </c>
      <c r="AK35" s="19">
        <v>0</v>
      </c>
      <c r="AL35" s="198">
        <v>0</v>
      </c>
      <c r="AM35" s="198">
        <v>0</v>
      </c>
      <c r="AN35" s="198">
        <v>0</v>
      </c>
      <c r="AO35" s="198">
        <v>0</v>
      </c>
      <c r="AP35" s="198">
        <v>0</v>
      </c>
      <c r="AQ35" s="198">
        <v>2</v>
      </c>
      <c r="AR35" s="19">
        <v>0</v>
      </c>
      <c r="AS35" s="198">
        <v>25</v>
      </c>
    </row>
    <row r="36" spans="1:45">
      <c r="A36" s="245" t="s">
        <v>545</v>
      </c>
      <c r="B36" s="184">
        <v>665269.43876699999</v>
      </c>
      <c r="C36" s="184">
        <v>5720248.3848529998</v>
      </c>
      <c r="D36" s="116" t="s">
        <v>11</v>
      </c>
      <c r="E36" s="116" t="s">
        <v>540</v>
      </c>
      <c r="F36" s="116">
        <v>0.2</v>
      </c>
      <c r="G36" s="238">
        <v>0.4</v>
      </c>
      <c r="H36" s="68">
        <v>11.6</v>
      </c>
      <c r="I36" s="84">
        <v>3</v>
      </c>
      <c r="J36" s="84">
        <v>1</v>
      </c>
      <c r="K36" s="84">
        <v>2</v>
      </c>
      <c r="L36" s="240">
        <v>0</v>
      </c>
      <c r="M36" s="84">
        <f t="shared" si="0"/>
        <v>1</v>
      </c>
      <c r="N36" s="10">
        <v>0</v>
      </c>
      <c r="O36" s="10">
        <v>0</v>
      </c>
      <c r="P36" s="10">
        <v>0</v>
      </c>
      <c r="Q36" s="10">
        <v>1</v>
      </c>
      <c r="R36" s="10">
        <v>0</v>
      </c>
      <c r="S36" s="241">
        <v>0</v>
      </c>
      <c r="T36" s="200">
        <v>5</v>
      </c>
      <c r="U36" s="243">
        <v>0</v>
      </c>
      <c r="V36" s="200">
        <v>60</v>
      </c>
      <c r="W36" s="10">
        <v>0</v>
      </c>
      <c r="X36" s="243">
        <v>2</v>
      </c>
      <c r="Y36" s="198">
        <v>1</v>
      </c>
      <c r="Z36" s="198">
        <v>0</v>
      </c>
      <c r="AA36" s="198">
        <v>5</v>
      </c>
      <c r="AB36" s="198">
        <v>0</v>
      </c>
      <c r="AC36" s="10">
        <v>0</v>
      </c>
      <c r="AD36" s="19">
        <v>0</v>
      </c>
      <c r="AE36" s="19">
        <v>0</v>
      </c>
      <c r="AF36" s="19">
        <v>0</v>
      </c>
      <c r="AG36" s="19">
        <v>0</v>
      </c>
      <c r="AH36" s="198">
        <v>0</v>
      </c>
      <c r="AI36" s="19">
        <v>0</v>
      </c>
      <c r="AJ36" s="19">
        <v>0</v>
      </c>
      <c r="AK36" s="19">
        <v>0</v>
      </c>
      <c r="AL36" s="198">
        <v>0</v>
      </c>
      <c r="AM36" s="198">
        <v>2</v>
      </c>
      <c r="AN36" s="198">
        <v>5</v>
      </c>
      <c r="AO36" s="198">
        <v>0</v>
      </c>
      <c r="AP36" s="198">
        <v>0</v>
      </c>
      <c r="AQ36" s="198">
        <v>5</v>
      </c>
      <c r="AR36" s="19">
        <v>0</v>
      </c>
      <c r="AS36" s="198">
        <v>10</v>
      </c>
    </row>
    <row r="37" spans="1:45">
      <c r="A37" s="245" t="s">
        <v>546</v>
      </c>
      <c r="B37" s="184">
        <v>663266.00369699998</v>
      </c>
      <c r="C37" s="184">
        <v>5722338.9586929996</v>
      </c>
      <c r="D37" s="116" t="s">
        <v>11</v>
      </c>
      <c r="E37" s="116" t="s">
        <v>8</v>
      </c>
      <c r="F37" s="116">
        <v>1.2</v>
      </c>
      <c r="G37" s="238">
        <v>1.4</v>
      </c>
      <c r="H37" s="68">
        <v>13.5</v>
      </c>
      <c r="I37" s="84">
        <v>0</v>
      </c>
      <c r="J37" s="84">
        <v>0</v>
      </c>
      <c r="K37" s="84">
        <v>0</v>
      </c>
      <c r="L37" s="240">
        <v>0</v>
      </c>
      <c r="M37" s="84">
        <f t="shared" si="0"/>
        <v>0</v>
      </c>
      <c r="N37" s="10">
        <v>0</v>
      </c>
      <c r="O37" s="10">
        <v>0</v>
      </c>
      <c r="P37" s="10">
        <v>0</v>
      </c>
      <c r="Q37" s="10">
        <v>0</v>
      </c>
      <c r="R37" s="10">
        <v>0</v>
      </c>
      <c r="S37" s="241">
        <v>0</v>
      </c>
      <c r="T37" s="200">
        <v>1</v>
      </c>
      <c r="U37" s="243">
        <v>0</v>
      </c>
      <c r="V37" s="200">
        <v>400</v>
      </c>
      <c r="W37" s="10">
        <v>0</v>
      </c>
      <c r="X37" s="243">
        <v>2</v>
      </c>
      <c r="Y37" s="198">
        <v>0</v>
      </c>
      <c r="Z37" s="198">
        <v>0</v>
      </c>
      <c r="AA37" s="198">
        <v>5</v>
      </c>
      <c r="AB37" s="198">
        <v>0</v>
      </c>
      <c r="AC37" s="10">
        <v>0</v>
      </c>
      <c r="AD37" s="19">
        <v>0</v>
      </c>
      <c r="AE37" s="19">
        <v>0</v>
      </c>
      <c r="AF37" s="19">
        <v>0</v>
      </c>
      <c r="AG37" s="19">
        <v>1</v>
      </c>
      <c r="AH37" s="198">
        <v>0</v>
      </c>
      <c r="AI37" s="19">
        <v>0</v>
      </c>
      <c r="AJ37" s="19">
        <v>0</v>
      </c>
      <c r="AK37" s="19">
        <v>0</v>
      </c>
      <c r="AL37" s="198">
        <v>0</v>
      </c>
      <c r="AM37" s="198">
        <v>25</v>
      </c>
      <c r="AN37" s="198">
        <v>3</v>
      </c>
      <c r="AO37" s="198">
        <v>0</v>
      </c>
      <c r="AP37" s="198">
        <v>0</v>
      </c>
      <c r="AQ37" s="198">
        <v>3</v>
      </c>
      <c r="AR37" s="19">
        <v>0</v>
      </c>
      <c r="AS37" s="198">
        <v>40</v>
      </c>
    </row>
    <row r="38" spans="1:45">
      <c r="A38" s="245" t="s">
        <v>547</v>
      </c>
      <c r="B38" s="184">
        <v>663997.04779600003</v>
      </c>
      <c r="C38" s="184">
        <v>5731862.2117579998</v>
      </c>
      <c r="D38" s="116" t="s">
        <v>11</v>
      </c>
      <c r="E38" s="116" t="s">
        <v>8</v>
      </c>
      <c r="F38" s="116">
        <v>0.8</v>
      </c>
      <c r="G38" s="238">
        <v>0.9</v>
      </c>
      <c r="H38" s="68">
        <v>17.2</v>
      </c>
      <c r="I38" s="84">
        <v>0</v>
      </c>
      <c r="J38" s="84">
        <v>0</v>
      </c>
      <c r="K38" s="84">
        <v>0</v>
      </c>
      <c r="L38" s="240">
        <v>0</v>
      </c>
      <c r="M38" s="84">
        <f t="shared" si="0"/>
        <v>1</v>
      </c>
      <c r="N38" s="10">
        <v>0</v>
      </c>
      <c r="O38" s="10">
        <v>0</v>
      </c>
      <c r="P38" s="10">
        <v>0</v>
      </c>
      <c r="Q38" s="10">
        <v>1</v>
      </c>
      <c r="R38" s="10">
        <v>0</v>
      </c>
      <c r="S38" s="241">
        <v>0</v>
      </c>
      <c r="T38" s="200">
        <v>2</v>
      </c>
      <c r="U38" s="243">
        <v>0</v>
      </c>
      <c r="V38" s="200">
        <v>1500</v>
      </c>
      <c r="W38" s="10">
        <v>0</v>
      </c>
      <c r="X38" s="243">
        <v>3</v>
      </c>
      <c r="Y38" s="198">
        <v>5</v>
      </c>
      <c r="Z38" s="198">
        <v>5</v>
      </c>
      <c r="AA38" s="198">
        <v>10</v>
      </c>
      <c r="AB38" s="198">
        <v>0</v>
      </c>
      <c r="AC38" s="10">
        <v>0</v>
      </c>
      <c r="AD38" s="19">
        <v>0</v>
      </c>
      <c r="AE38" s="19">
        <v>0</v>
      </c>
      <c r="AF38" s="19">
        <v>0</v>
      </c>
      <c r="AG38" s="19">
        <v>0</v>
      </c>
      <c r="AH38" s="198">
        <v>0</v>
      </c>
      <c r="AI38" s="19">
        <v>0</v>
      </c>
      <c r="AJ38" s="19">
        <v>0</v>
      </c>
      <c r="AK38" s="19">
        <v>0</v>
      </c>
      <c r="AL38" s="198">
        <v>0</v>
      </c>
      <c r="AM38" s="198">
        <v>5</v>
      </c>
      <c r="AN38" s="198">
        <v>10</v>
      </c>
      <c r="AO38" s="198">
        <v>0</v>
      </c>
      <c r="AP38" s="198">
        <v>1</v>
      </c>
      <c r="AQ38" s="198">
        <v>0</v>
      </c>
      <c r="AR38" s="19">
        <v>0</v>
      </c>
      <c r="AS38" s="198">
        <v>25</v>
      </c>
    </row>
    <row r="39" spans="1:45">
      <c r="A39" s="245" t="s">
        <v>548</v>
      </c>
      <c r="B39" s="184">
        <v>683171.317392</v>
      </c>
      <c r="C39" s="184">
        <v>5689850.4290540004</v>
      </c>
      <c r="D39" s="116" t="s">
        <v>11</v>
      </c>
      <c r="E39" s="116" t="s">
        <v>8</v>
      </c>
      <c r="F39" s="116">
        <v>0.8</v>
      </c>
      <c r="G39" s="238">
        <v>0.9</v>
      </c>
      <c r="H39" s="68">
        <v>15.399999999999999</v>
      </c>
      <c r="I39" s="84">
        <v>0</v>
      </c>
      <c r="J39" s="84">
        <v>0</v>
      </c>
      <c r="K39" s="84">
        <v>0</v>
      </c>
      <c r="L39" s="240">
        <v>0</v>
      </c>
      <c r="M39" s="84">
        <f t="shared" si="0"/>
        <v>0</v>
      </c>
      <c r="N39" s="10">
        <v>0</v>
      </c>
      <c r="O39" s="10">
        <v>0</v>
      </c>
      <c r="P39" s="10">
        <v>0</v>
      </c>
      <c r="Q39" s="10">
        <v>0</v>
      </c>
      <c r="R39" s="10">
        <v>0</v>
      </c>
      <c r="S39" s="241">
        <v>0</v>
      </c>
      <c r="T39" s="200">
        <v>10</v>
      </c>
      <c r="U39" s="243">
        <v>5</v>
      </c>
      <c r="V39" s="200">
        <v>600</v>
      </c>
      <c r="W39" s="10">
        <v>0</v>
      </c>
      <c r="X39" s="243">
        <v>60</v>
      </c>
      <c r="Y39" s="198">
        <v>1</v>
      </c>
      <c r="Z39" s="198">
        <v>0</v>
      </c>
      <c r="AA39" s="198">
        <v>10</v>
      </c>
      <c r="AB39" s="198">
        <v>0</v>
      </c>
      <c r="AC39" s="10">
        <v>0</v>
      </c>
      <c r="AD39" s="19">
        <v>0</v>
      </c>
      <c r="AE39" s="19">
        <v>0</v>
      </c>
      <c r="AF39" s="19">
        <v>0</v>
      </c>
      <c r="AG39" s="19">
        <v>0</v>
      </c>
      <c r="AH39" s="198">
        <v>0</v>
      </c>
      <c r="AI39" s="19">
        <v>0</v>
      </c>
      <c r="AJ39" s="19">
        <v>0</v>
      </c>
      <c r="AK39" s="19">
        <v>0</v>
      </c>
      <c r="AL39" s="198">
        <v>0</v>
      </c>
      <c r="AM39" s="198">
        <v>5</v>
      </c>
      <c r="AN39" s="198">
        <v>25</v>
      </c>
      <c r="AO39" s="198">
        <v>0</v>
      </c>
      <c r="AP39" s="198">
        <v>0</v>
      </c>
      <c r="AQ39" s="198">
        <v>4</v>
      </c>
      <c r="AR39" s="19">
        <v>0</v>
      </c>
      <c r="AS39" s="198">
        <v>0</v>
      </c>
    </row>
    <row r="40" spans="1:45">
      <c r="A40" s="245" t="s">
        <v>549</v>
      </c>
      <c r="B40" s="184">
        <v>686875.76381899999</v>
      </c>
      <c r="C40" s="184">
        <v>5684405.7696730001</v>
      </c>
      <c r="D40" s="116" t="s">
        <v>11</v>
      </c>
      <c r="E40" s="116" t="s">
        <v>8</v>
      </c>
      <c r="F40" s="116">
        <v>1.1000000000000001</v>
      </c>
      <c r="G40" s="238">
        <v>1.3</v>
      </c>
      <c r="H40" s="68">
        <v>16.2</v>
      </c>
      <c r="I40" s="84">
        <v>2</v>
      </c>
      <c r="J40" s="84">
        <v>2</v>
      </c>
      <c r="K40" s="84">
        <v>0</v>
      </c>
      <c r="L40" s="240">
        <v>0</v>
      </c>
      <c r="M40" s="84">
        <f t="shared" si="0"/>
        <v>0</v>
      </c>
      <c r="N40" s="10">
        <v>0</v>
      </c>
      <c r="O40" s="10">
        <v>0</v>
      </c>
      <c r="P40" s="10">
        <v>0</v>
      </c>
      <c r="Q40" s="10">
        <v>0</v>
      </c>
      <c r="R40" s="10">
        <v>0</v>
      </c>
      <c r="S40" s="241">
        <v>0</v>
      </c>
      <c r="T40" s="200">
        <v>30</v>
      </c>
      <c r="U40" s="243">
        <v>0</v>
      </c>
      <c r="V40" s="200">
        <v>1000</v>
      </c>
      <c r="W40" s="10">
        <v>0</v>
      </c>
      <c r="X40" s="243">
        <v>2</v>
      </c>
      <c r="Y40" s="198">
        <v>8</v>
      </c>
      <c r="Z40" s="198">
        <v>1</v>
      </c>
      <c r="AA40" s="198">
        <v>4</v>
      </c>
      <c r="AB40" s="198">
        <v>10</v>
      </c>
      <c r="AC40" s="10">
        <v>0</v>
      </c>
      <c r="AD40" s="19">
        <v>0</v>
      </c>
      <c r="AE40" s="19">
        <v>0</v>
      </c>
      <c r="AF40" s="19">
        <v>0</v>
      </c>
      <c r="AG40" s="19">
        <v>0</v>
      </c>
      <c r="AH40" s="198">
        <v>0</v>
      </c>
      <c r="AI40" s="19">
        <v>0</v>
      </c>
      <c r="AJ40" s="19">
        <v>0</v>
      </c>
      <c r="AK40" s="19">
        <v>0</v>
      </c>
      <c r="AL40" s="198">
        <v>0</v>
      </c>
      <c r="AM40" s="198">
        <v>0</v>
      </c>
      <c r="AN40" s="198">
        <v>7</v>
      </c>
      <c r="AO40" s="198">
        <v>0</v>
      </c>
      <c r="AP40" s="198">
        <v>0</v>
      </c>
      <c r="AQ40" s="198">
        <v>0</v>
      </c>
      <c r="AR40" s="19">
        <v>0</v>
      </c>
      <c r="AS40" s="198">
        <v>0</v>
      </c>
    </row>
    <row r="41" spans="1:45">
      <c r="A41" s="245" t="s">
        <v>550</v>
      </c>
      <c r="B41" s="184">
        <v>669754.47321099997</v>
      </c>
      <c r="C41" s="184">
        <v>5714315.4449880002</v>
      </c>
      <c r="D41" s="116" t="s">
        <v>11</v>
      </c>
      <c r="E41" s="116" t="s">
        <v>8</v>
      </c>
      <c r="F41" s="116">
        <v>0.5</v>
      </c>
      <c r="G41" s="238">
        <v>0.7</v>
      </c>
      <c r="H41" s="68">
        <v>14.700000000000001</v>
      </c>
      <c r="I41" s="84">
        <v>0</v>
      </c>
      <c r="J41" s="84">
        <v>0</v>
      </c>
      <c r="K41" s="84">
        <v>0</v>
      </c>
      <c r="L41" s="240">
        <v>0</v>
      </c>
      <c r="M41" s="84">
        <f t="shared" si="0"/>
        <v>0</v>
      </c>
      <c r="N41" s="10">
        <v>0</v>
      </c>
      <c r="O41" s="10">
        <v>0</v>
      </c>
      <c r="P41" s="10">
        <v>0</v>
      </c>
      <c r="Q41" s="10">
        <v>0</v>
      </c>
      <c r="R41" s="10">
        <v>0</v>
      </c>
      <c r="S41" s="241">
        <v>0</v>
      </c>
      <c r="T41" s="200">
        <v>2</v>
      </c>
      <c r="U41" s="243">
        <v>0</v>
      </c>
      <c r="V41" s="200">
        <v>300</v>
      </c>
      <c r="W41" s="10">
        <v>0</v>
      </c>
      <c r="X41" s="243">
        <v>2</v>
      </c>
      <c r="Y41" s="198">
        <v>3</v>
      </c>
      <c r="Z41" s="198">
        <v>3</v>
      </c>
      <c r="AA41" s="198">
        <v>10</v>
      </c>
      <c r="AB41" s="198">
        <v>0</v>
      </c>
      <c r="AC41" s="10">
        <v>0</v>
      </c>
      <c r="AD41" s="19">
        <v>0</v>
      </c>
      <c r="AE41" s="19">
        <v>0</v>
      </c>
      <c r="AF41" s="19">
        <v>0</v>
      </c>
      <c r="AG41" s="19">
        <v>0</v>
      </c>
      <c r="AH41" s="198">
        <v>0</v>
      </c>
      <c r="AI41" s="19">
        <v>0</v>
      </c>
      <c r="AJ41" s="19">
        <v>0</v>
      </c>
      <c r="AK41" s="19">
        <v>0</v>
      </c>
      <c r="AL41" s="198">
        <v>0</v>
      </c>
      <c r="AM41" s="198">
        <v>2</v>
      </c>
      <c r="AN41" s="198">
        <v>20</v>
      </c>
      <c r="AO41" s="198">
        <v>0</v>
      </c>
      <c r="AP41" s="198">
        <v>0</v>
      </c>
      <c r="AQ41" s="198">
        <v>3</v>
      </c>
      <c r="AR41" s="19">
        <v>0</v>
      </c>
      <c r="AS41" s="198">
        <v>50</v>
      </c>
    </row>
    <row r="42" spans="1:45">
      <c r="A42" s="245" t="s">
        <v>551</v>
      </c>
      <c r="B42" s="184">
        <v>669974.41454599996</v>
      </c>
      <c r="C42" s="184">
        <v>5714153.0586249996</v>
      </c>
      <c r="D42" s="17" t="s">
        <v>602</v>
      </c>
      <c r="E42" s="116" t="s">
        <v>496</v>
      </c>
      <c r="F42" s="116">
        <v>0.3</v>
      </c>
      <c r="G42" s="238">
        <v>0.6</v>
      </c>
      <c r="H42" s="68">
        <v>10</v>
      </c>
      <c r="I42" s="84">
        <v>0</v>
      </c>
      <c r="J42" s="84">
        <v>0</v>
      </c>
      <c r="K42" s="84">
        <v>0</v>
      </c>
      <c r="L42" s="240">
        <v>0</v>
      </c>
      <c r="M42" s="84">
        <f t="shared" si="0"/>
        <v>0</v>
      </c>
      <c r="N42" s="10">
        <v>0</v>
      </c>
      <c r="O42" s="10">
        <v>0</v>
      </c>
      <c r="P42" s="10">
        <v>0</v>
      </c>
      <c r="Q42" s="10">
        <v>0</v>
      </c>
      <c r="R42" s="10">
        <v>0</v>
      </c>
      <c r="S42" s="241">
        <v>0</v>
      </c>
      <c r="T42" s="200">
        <v>5</v>
      </c>
      <c r="U42" s="243">
        <v>0</v>
      </c>
      <c r="V42" s="200">
        <v>150</v>
      </c>
      <c r="W42" s="10">
        <v>0</v>
      </c>
      <c r="X42" s="243">
        <v>1</v>
      </c>
      <c r="Y42" s="198">
        <v>1</v>
      </c>
      <c r="Z42" s="198">
        <v>2</v>
      </c>
      <c r="AA42" s="198">
        <v>15</v>
      </c>
      <c r="AB42" s="198">
        <v>0</v>
      </c>
      <c r="AC42" s="10">
        <v>0</v>
      </c>
      <c r="AD42" s="19">
        <v>0</v>
      </c>
      <c r="AE42" s="19">
        <v>0</v>
      </c>
      <c r="AF42" s="19">
        <v>0</v>
      </c>
      <c r="AG42" s="19">
        <v>0</v>
      </c>
      <c r="AH42" s="198">
        <v>0</v>
      </c>
      <c r="AI42" s="19">
        <v>0</v>
      </c>
      <c r="AJ42" s="19">
        <v>0</v>
      </c>
      <c r="AK42" s="19">
        <v>0</v>
      </c>
      <c r="AL42" s="198">
        <v>0</v>
      </c>
      <c r="AM42" s="198">
        <v>5</v>
      </c>
      <c r="AN42" s="198">
        <v>5</v>
      </c>
      <c r="AO42" s="198">
        <v>0</v>
      </c>
      <c r="AP42" s="198">
        <v>0</v>
      </c>
      <c r="AQ42" s="198">
        <v>15</v>
      </c>
      <c r="AR42" s="19">
        <v>0</v>
      </c>
      <c r="AS42" s="198">
        <v>0</v>
      </c>
    </row>
    <row r="43" spans="1:45">
      <c r="A43" s="245" t="s">
        <v>552</v>
      </c>
      <c r="B43" s="184">
        <v>669997.44765700004</v>
      </c>
      <c r="C43" s="184">
        <v>5713915.2801679997</v>
      </c>
      <c r="D43" s="116" t="s">
        <v>11</v>
      </c>
      <c r="E43" s="116" t="s">
        <v>496</v>
      </c>
      <c r="F43" s="116">
        <v>0.6</v>
      </c>
      <c r="G43" s="238">
        <v>1</v>
      </c>
      <c r="H43" s="68">
        <v>18.599999999999998</v>
      </c>
      <c r="I43" s="84">
        <v>1</v>
      </c>
      <c r="J43" s="84">
        <v>0</v>
      </c>
      <c r="K43" s="84">
        <v>1</v>
      </c>
      <c r="L43" s="240">
        <v>0</v>
      </c>
      <c r="M43" s="84">
        <f t="shared" si="0"/>
        <v>0</v>
      </c>
      <c r="N43" s="10">
        <v>0</v>
      </c>
      <c r="O43" s="10">
        <v>0</v>
      </c>
      <c r="P43" s="10">
        <v>0</v>
      </c>
      <c r="Q43" s="10">
        <v>0</v>
      </c>
      <c r="R43" s="10">
        <v>0</v>
      </c>
      <c r="S43" s="241">
        <v>0</v>
      </c>
      <c r="T43" s="200">
        <v>2</v>
      </c>
      <c r="U43" s="243">
        <v>0</v>
      </c>
      <c r="V43" s="200">
        <v>800</v>
      </c>
      <c r="W43" s="10">
        <v>0</v>
      </c>
      <c r="X43" s="243">
        <v>0</v>
      </c>
      <c r="Y43" s="198">
        <v>1</v>
      </c>
      <c r="Z43" s="198">
        <v>2</v>
      </c>
      <c r="AA43" s="198">
        <v>40</v>
      </c>
      <c r="AB43" s="198">
        <v>4</v>
      </c>
      <c r="AC43" s="10">
        <v>0</v>
      </c>
      <c r="AD43" s="19">
        <v>0</v>
      </c>
      <c r="AE43" s="19">
        <v>0</v>
      </c>
      <c r="AF43" s="19">
        <v>0</v>
      </c>
      <c r="AG43" s="19">
        <v>0</v>
      </c>
      <c r="AH43" s="198">
        <v>0</v>
      </c>
      <c r="AI43" s="19">
        <v>0</v>
      </c>
      <c r="AJ43" s="19">
        <v>0</v>
      </c>
      <c r="AK43" s="19">
        <v>0</v>
      </c>
      <c r="AL43" s="198">
        <v>0</v>
      </c>
      <c r="AM43" s="198">
        <v>10</v>
      </c>
      <c r="AN43" s="198">
        <v>5</v>
      </c>
      <c r="AO43" s="198">
        <v>0</v>
      </c>
      <c r="AP43" s="198">
        <v>0</v>
      </c>
      <c r="AQ43" s="198">
        <v>5</v>
      </c>
      <c r="AR43" s="19">
        <v>0</v>
      </c>
      <c r="AS43" s="198">
        <v>0</v>
      </c>
    </row>
    <row r="44" spans="1:45">
      <c r="A44" s="245" t="s">
        <v>553</v>
      </c>
      <c r="B44" s="184">
        <v>670249.33332099998</v>
      </c>
      <c r="C44" s="184">
        <v>5713908.0379389999</v>
      </c>
      <c r="D44" s="116" t="s">
        <v>11</v>
      </c>
      <c r="E44" s="116" t="s">
        <v>496</v>
      </c>
      <c r="F44" s="116">
        <v>0.6</v>
      </c>
      <c r="G44" s="238">
        <v>1.1000000000000001</v>
      </c>
      <c r="H44" s="68">
        <v>17.299999999999997</v>
      </c>
      <c r="I44" s="84">
        <v>0</v>
      </c>
      <c r="J44" s="84">
        <v>0</v>
      </c>
      <c r="K44" s="84">
        <v>0</v>
      </c>
      <c r="L44" s="240">
        <v>0</v>
      </c>
      <c r="M44" s="84">
        <f t="shared" si="0"/>
        <v>0</v>
      </c>
      <c r="N44" s="10">
        <v>0</v>
      </c>
      <c r="O44" s="10">
        <v>0</v>
      </c>
      <c r="P44" s="10">
        <v>0</v>
      </c>
      <c r="Q44" s="10">
        <v>0</v>
      </c>
      <c r="R44" s="10">
        <v>0</v>
      </c>
      <c r="S44" s="241">
        <v>0</v>
      </c>
      <c r="T44" s="200">
        <v>3</v>
      </c>
      <c r="U44" s="243">
        <v>0</v>
      </c>
      <c r="V44" s="200">
        <v>300</v>
      </c>
      <c r="W44" s="10">
        <v>0</v>
      </c>
      <c r="X44" s="243">
        <v>6</v>
      </c>
      <c r="Y44" s="198">
        <v>2</v>
      </c>
      <c r="Z44" s="198">
        <v>20</v>
      </c>
      <c r="AA44" s="198">
        <v>10</v>
      </c>
      <c r="AB44" s="198">
        <v>0</v>
      </c>
      <c r="AC44" s="10">
        <v>0</v>
      </c>
      <c r="AD44" s="19">
        <v>0</v>
      </c>
      <c r="AE44" s="19">
        <v>0</v>
      </c>
      <c r="AF44" s="19">
        <v>0</v>
      </c>
      <c r="AG44" s="19">
        <v>0</v>
      </c>
      <c r="AH44" s="198">
        <v>0</v>
      </c>
      <c r="AI44" s="19">
        <v>0</v>
      </c>
      <c r="AJ44" s="19">
        <v>0</v>
      </c>
      <c r="AK44" s="19">
        <v>0</v>
      </c>
      <c r="AL44" s="198">
        <v>0</v>
      </c>
      <c r="AM44" s="198">
        <v>2</v>
      </c>
      <c r="AN44" s="198">
        <v>15</v>
      </c>
      <c r="AO44" s="198">
        <v>0</v>
      </c>
      <c r="AP44" s="198">
        <v>0</v>
      </c>
      <c r="AQ44" s="198">
        <v>3</v>
      </c>
      <c r="AR44" s="19">
        <v>0</v>
      </c>
      <c r="AS44" s="198">
        <v>0</v>
      </c>
    </row>
    <row r="45" spans="1:45">
      <c r="A45" s="245" t="s">
        <v>554</v>
      </c>
      <c r="B45" s="184">
        <v>687209.43531199999</v>
      </c>
      <c r="C45" s="184">
        <v>5684039.5493759997</v>
      </c>
      <c r="D45" s="116" t="s">
        <v>11</v>
      </c>
      <c r="E45" s="116" t="s">
        <v>8</v>
      </c>
      <c r="F45" s="116">
        <v>0.5</v>
      </c>
      <c r="G45" s="238">
        <v>0.7</v>
      </c>
      <c r="H45" s="68">
        <v>12.299999999999999</v>
      </c>
      <c r="I45" s="84">
        <v>0</v>
      </c>
      <c r="J45" s="84">
        <v>0</v>
      </c>
      <c r="K45" s="84">
        <v>0</v>
      </c>
      <c r="L45" s="240">
        <v>0</v>
      </c>
      <c r="M45" s="84">
        <f t="shared" si="0"/>
        <v>0</v>
      </c>
      <c r="N45" s="10">
        <v>0</v>
      </c>
      <c r="O45" s="10">
        <v>0</v>
      </c>
      <c r="P45" s="10">
        <v>0</v>
      </c>
      <c r="Q45" s="10">
        <v>0</v>
      </c>
      <c r="R45" s="10">
        <v>0</v>
      </c>
      <c r="S45" s="241">
        <v>0</v>
      </c>
      <c r="T45" s="83">
        <v>0</v>
      </c>
      <c r="U45" s="243">
        <v>0</v>
      </c>
      <c r="V45" s="200">
        <v>300</v>
      </c>
      <c r="W45" s="10">
        <v>0</v>
      </c>
      <c r="X45" s="243">
        <v>0</v>
      </c>
      <c r="Y45" s="198">
        <v>0</v>
      </c>
      <c r="Z45" s="198">
        <v>0</v>
      </c>
      <c r="AA45" s="198">
        <v>1</v>
      </c>
      <c r="AB45" s="198">
        <v>5</v>
      </c>
      <c r="AC45" s="10">
        <v>0</v>
      </c>
      <c r="AD45" s="19">
        <v>0</v>
      </c>
      <c r="AE45" s="19">
        <v>0</v>
      </c>
      <c r="AF45" s="19">
        <v>0</v>
      </c>
      <c r="AG45" s="19">
        <v>0</v>
      </c>
      <c r="AH45" s="198">
        <v>0</v>
      </c>
      <c r="AI45" s="19">
        <v>0</v>
      </c>
      <c r="AJ45" s="19">
        <v>0</v>
      </c>
      <c r="AK45" s="19">
        <v>0</v>
      </c>
      <c r="AL45" s="198">
        <v>0</v>
      </c>
      <c r="AM45" s="198">
        <v>20</v>
      </c>
      <c r="AN45" s="198">
        <v>10</v>
      </c>
      <c r="AO45" s="198">
        <v>1</v>
      </c>
      <c r="AP45" s="198">
        <v>0</v>
      </c>
      <c r="AQ45" s="198">
        <v>4</v>
      </c>
      <c r="AR45" s="19">
        <v>0</v>
      </c>
      <c r="AS45" s="198">
        <v>0</v>
      </c>
    </row>
    <row r="46" spans="1:45">
      <c r="A46" s="245" t="s">
        <v>555</v>
      </c>
      <c r="B46" s="184">
        <v>691792.82702700002</v>
      </c>
      <c r="C46" s="184">
        <v>5676251.2480359999</v>
      </c>
      <c r="D46" s="116" t="s">
        <v>11</v>
      </c>
      <c r="E46" s="116" t="s">
        <v>8</v>
      </c>
      <c r="F46" s="116">
        <v>1</v>
      </c>
      <c r="G46" s="238">
        <v>1.2</v>
      </c>
      <c r="H46" s="68">
        <v>11.2</v>
      </c>
      <c r="I46" s="84">
        <v>0</v>
      </c>
      <c r="J46" s="84">
        <v>0</v>
      </c>
      <c r="K46" s="84">
        <v>0</v>
      </c>
      <c r="L46" s="240">
        <v>0</v>
      </c>
      <c r="M46" s="84">
        <f t="shared" si="0"/>
        <v>0</v>
      </c>
      <c r="N46" s="10">
        <v>0</v>
      </c>
      <c r="O46" s="10">
        <v>0</v>
      </c>
      <c r="P46" s="10">
        <v>0</v>
      </c>
      <c r="Q46" s="10">
        <v>0</v>
      </c>
      <c r="R46" s="10">
        <v>0</v>
      </c>
      <c r="S46" s="241">
        <v>0</v>
      </c>
      <c r="T46" s="200">
        <v>10</v>
      </c>
      <c r="U46" s="243">
        <v>0</v>
      </c>
      <c r="V46" s="200">
        <v>300</v>
      </c>
      <c r="W46" s="10">
        <v>0</v>
      </c>
      <c r="X46" s="243">
        <v>0</v>
      </c>
      <c r="Y46" s="198">
        <v>6</v>
      </c>
      <c r="Z46" s="198">
        <v>0</v>
      </c>
      <c r="AA46" s="198">
        <v>0</v>
      </c>
      <c r="AB46" s="198">
        <v>0</v>
      </c>
      <c r="AC46" s="10">
        <v>0</v>
      </c>
      <c r="AD46" s="19">
        <v>1</v>
      </c>
      <c r="AE46" s="19">
        <v>0</v>
      </c>
      <c r="AF46" s="19">
        <v>0</v>
      </c>
      <c r="AG46" s="19">
        <v>0</v>
      </c>
      <c r="AH46" s="198">
        <v>0</v>
      </c>
      <c r="AI46" s="19">
        <v>0</v>
      </c>
      <c r="AJ46" s="19">
        <v>0</v>
      </c>
      <c r="AK46" s="19">
        <v>0</v>
      </c>
      <c r="AL46" s="198">
        <v>1</v>
      </c>
      <c r="AM46" s="198">
        <v>2</v>
      </c>
      <c r="AN46" s="198">
        <v>15</v>
      </c>
      <c r="AO46" s="198">
        <v>0</v>
      </c>
      <c r="AP46" s="198">
        <v>1</v>
      </c>
      <c r="AQ46" s="198">
        <v>0</v>
      </c>
      <c r="AR46" s="19">
        <v>0</v>
      </c>
      <c r="AS46" s="198">
        <v>0</v>
      </c>
    </row>
    <row r="47" spans="1:45">
      <c r="A47" s="245" t="s">
        <v>556</v>
      </c>
      <c r="B47" s="184">
        <v>700374.50358699996</v>
      </c>
      <c r="C47" s="184">
        <v>5666471.0793199996</v>
      </c>
      <c r="D47" s="116" t="s">
        <v>11</v>
      </c>
      <c r="E47" s="116" t="s">
        <v>496</v>
      </c>
      <c r="F47" s="116">
        <v>0.4</v>
      </c>
      <c r="G47" s="238">
        <v>0.7</v>
      </c>
      <c r="H47" s="68">
        <v>11.5</v>
      </c>
      <c r="I47" s="84">
        <v>2</v>
      </c>
      <c r="J47" s="84">
        <v>1</v>
      </c>
      <c r="K47" s="84">
        <v>1</v>
      </c>
      <c r="L47" s="240">
        <v>0</v>
      </c>
      <c r="M47" s="84">
        <f t="shared" si="0"/>
        <v>0</v>
      </c>
      <c r="N47" s="10">
        <v>0</v>
      </c>
      <c r="O47" s="10">
        <v>0</v>
      </c>
      <c r="P47" s="10">
        <v>0</v>
      </c>
      <c r="Q47" s="10">
        <v>0</v>
      </c>
      <c r="R47" s="10">
        <v>0</v>
      </c>
      <c r="S47" s="241">
        <v>0</v>
      </c>
      <c r="T47" s="83">
        <v>0</v>
      </c>
      <c r="U47" s="243">
        <v>0</v>
      </c>
      <c r="V47" s="200">
        <v>60</v>
      </c>
      <c r="W47" s="10">
        <v>0</v>
      </c>
      <c r="X47" s="243">
        <v>2</v>
      </c>
      <c r="Y47" s="198">
        <v>1</v>
      </c>
      <c r="Z47" s="198">
        <v>0</v>
      </c>
      <c r="AA47" s="198">
        <v>2</v>
      </c>
      <c r="AB47" s="198">
        <v>0</v>
      </c>
      <c r="AC47" s="10">
        <v>0</v>
      </c>
      <c r="AD47" s="19">
        <v>0</v>
      </c>
      <c r="AE47" s="19">
        <v>0</v>
      </c>
      <c r="AF47" s="19">
        <v>0</v>
      </c>
      <c r="AG47" s="19">
        <v>0</v>
      </c>
      <c r="AH47" s="198">
        <v>0</v>
      </c>
      <c r="AI47" s="19">
        <v>0</v>
      </c>
      <c r="AJ47" s="19">
        <v>0</v>
      </c>
      <c r="AK47" s="19">
        <v>0</v>
      </c>
      <c r="AL47" s="198">
        <v>0</v>
      </c>
      <c r="AM47" s="198">
        <v>15</v>
      </c>
      <c r="AN47" s="198">
        <v>5</v>
      </c>
      <c r="AO47" s="198">
        <v>0</v>
      </c>
      <c r="AP47" s="198">
        <v>0</v>
      </c>
      <c r="AQ47" s="198">
        <v>20</v>
      </c>
      <c r="AR47" s="19">
        <v>0</v>
      </c>
      <c r="AS47" s="198">
        <v>0</v>
      </c>
    </row>
    <row r="48" spans="1:45">
      <c r="A48" s="245" t="s">
        <v>557</v>
      </c>
      <c r="B48" s="184">
        <v>705471.31625499995</v>
      </c>
      <c r="C48" s="184">
        <v>5665100.0523110004</v>
      </c>
      <c r="D48" s="116" t="s">
        <v>11</v>
      </c>
      <c r="E48" s="116" t="s">
        <v>8</v>
      </c>
      <c r="F48" s="116">
        <v>3.6</v>
      </c>
      <c r="G48" s="238">
        <v>3.7</v>
      </c>
      <c r="H48" s="68">
        <v>12.6</v>
      </c>
      <c r="I48" s="84">
        <v>0</v>
      </c>
      <c r="J48" s="84">
        <v>0</v>
      </c>
      <c r="K48" s="84">
        <v>0</v>
      </c>
      <c r="L48" s="240">
        <v>0</v>
      </c>
      <c r="M48" s="84">
        <f t="shared" si="0"/>
        <v>0</v>
      </c>
      <c r="N48" s="10">
        <v>0</v>
      </c>
      <c r="O48" s="10">
        <v>0</v>
      </c>
      <c r="P48" s="10">
        <v>0</v>
      </c>
      <c r="Q48" s="10">
        <v>0</v>
      </c>
      <c r="R48" s="10">
        <v>0</v>
      </c>
      <c r="S48" s="241">
        <v>0</v>
      </c>
      <c r="T48" s="200">
        <v>40</v>
      </c>
      <c r="U48" s="243">
        <v>0</v>
      </c>
      <c r="V48" s="200">
        <v>150</v>
      </c>
      <c r="W48" s="10">
        <v>0</v>
      </c>
      <c r="X48" s="243">
        <v>0</v>
      </c>
      <c r="Y48" s="198">
        <v>0</v>
      </c>
      <c r="Z48" s="198">
        <v>2</v>
      </c>
      <c r="AA48" s="198">
        <v>5</v>
      </c>
      <c r="AB48" s="198">
        <v>2</v>
      </c>
      <c r="AC48" s="10">
        <v>0</v>
      </c>
      <c r="AD48" s="19">
        <v>0</v>
      </c>
      <c r="AE48" s="19">
        <v>0</v>
      </c>
      <c r="AF48" s="19">
        <v>0</v>
      </c>
      <c r="AG48" s="19">
        <v>0</v>
      </c>
      <c r="AH48" s="198">
        <v>0</v>
      </c>
      <c r="AI48" s="19">
        <v>0</v>
      </c>
      <c r="AJ48" s="19">
        <v>0</v>
      </c>
      <c r="AK48" s="19">
        <v>0</v>
      </c>
      <c r="AL48" s="198">
        <v>0</v>
      </c>
      <c r="AM48" s="198">
        <v>40</v>
      </c>
      <c r="AN48" s="198">
        <v>10</v>
      </c>
      <c r="AO48" s="198">
        <v>0</v>
      </c>
      <c r="AP48" s="198">
        <v>0</v>
      </c>
      <c r="AQ48" s="198">
        <v>10</v>
      </c>
      <c r="AR48" s="19">
        <v>0</v>
      </c>
      <c r="AS48" s="198">
        <v>0</v>
      </c>
    </row>
    <row r="49" spans="1:45">
      <c r="A49" s="245" t="s">
        <v>558</v>
      </c>
      <c r="B49" s="184">
        <v>738575.67365999997</v>
      </c>
      <c r="C49" s="184">
        <v>5580843.005717</v>
      </c>
      <c r="D49" s="116" t="s">
        <v>11</v>
      </c>
      <c r="E49" s="116" t="s">
        <v>496</v>
      </c>
      <c r="F49" s="116">
        <v>0.4</v>
      </c>
      <c r="G49" s="238">
        <v>0.8</v>
      </c>
      <c r="H49" s="68">
        <v>15.2</v>
      </c>
      <c r="I49" s="84">
        <v>1</v>
      </c>
      <c r="J49" s="84">
        <v>0</v>
      </c>
      <c r="K49" s="84">
        <v>1</v>
      </c>
      <c r="L49" s="240">
        <v>0</v>
      </c>
      <c r="M49" s="84">
        <f t="shared" si="0"/>
        <v>4</v>
      </c>
      <c r="N49" s="10">
        <v>0</v>
      </c>
      <c r="O49" s="10">
        <v>0</v>
      </c>
      <c r="P49" s="10">
        <v>0</v>
      </c>
      <c r="Q49" s="10">
        <v>4</v>
      </c>
      <c r="R49" s="10">
        <v>0</v>
      </c>
      <c r="S49" s="241">
        <v>0</v>
      </c>
      <c r="T49" s="200">
        <v>30</v>
      </c>
      <c r="U49" s="243">
        <v>0</v>
      </c>
      <c r="V49" s="200">
        <v>20</v>
      </c>
      <c r="W49" s="10">
        <v>0</v>
      </c>
      <c r="X49" s="243">
        <v>3</v>
      </c>
      <c r="Y49" s="198">
        <v>5</v>
      </c>
      <c r="Z49" s="198">
        <v>1</v>
      </c>
      <c r="AA49" s="198">
        <v>2</v>
      </c>
      <c r="AB49" s="198">
        <v>0</v>
      </c>
      <c r="AC49" s="10">
        <v>0</v>
      </c>
      <c r="AD49" s="19">
        <v>6</v>
      </c>
      <c r="AE49" s="19">
        <v>0</v>
      </c>
      <c r="AF49" s="19">
        <v>0</v>
      </c>
      <c r="AG49" s="19">
        <v>0</v>
      </c>
      <c r="AH49" s="198">
        <v>0</v>
      </c>
      <c r="AI49" s="19">
        <v>0</v>
      </c>
      <c r="AJ49" s="19">
        <v>0</v>
      </c>
      <c r="AK49" s="19">
        <v>2</v>
      </c>
      <c r="AL49" s="198">
        <v>0</v>
      </c>
      <c r="AM49" s="198">
        <v>6</v>
      </c>
      <c r="AN49" s="198">
        <v>0</v>
      </c>
      <c r="AO49" s="198">
        <v>0</v>
      </c>
      <c r="AP49" s="198">
        <v>0</v>
      </c>
      <c r="AQ49" s="198">
        <v>0</v>
      </c>
      <c r="AR49" s="19">
        <v>0</v>
      </c>
      <c r="AS49" s="198">
        <v>0</v>
      </c>
    </row>
    <row r="50" spans="1:45">
      <c r="A50" s="245" t="s">
        <v>559</v>
      </c>
      <c r="B50" s="184">
        <v>735013.097572</v>
      </c>
      <c r="C50" s="184">
        <v>5580756.6354360003</v>
      </c>
      <c r="D50" s="116" t="s">
        <v>11</v>
      </c>
      <c r="E50" s="116" t="s">
        <v>8</v>
      </c>
      <c r="F50" s="116">
        <v>1.4</v>
      </c>
      <c r="G50" s="238">
        <v>1.6</v>
      </c>
      <c r="H50" s="68">
        <v>13</v>
      </c>
      <c r="I50" s="84">
        <v>0</v>
      </c>
      <c r="J50" s="84">
        <v>0</v>
      </c>
      <c r="K50" s="84">
        <v>0</v>
      </c>
      <c r="L50" s="240">
        <v>0</v>
      </c>
      <c r="M50" s="84">
        <f t="shared" si="0"/>
        <v>23</v>
      </c>
      <c r="N50" s="10">
        <v>0</v>
      </c>
      <c r="O50" s="10">
        <v>0</v>
      </c>
      <c r="P50" s="10">
        <v>0</v>
      </c>
      <c r="Q50" s="10">
        <v>21</v>
      </c>
      <c r="R50" s="10">
        <v>2</v>
      </c>
      <c r="S50" s="241">
        <v>0</v>
      </c>
      <c r="T50" s="200">
        <v>200</v>
      </c>
      <c r="U50" s="243">
        <v>0</v>
      </c>
      <c r="V50" s="200">
        <v>150</v>
      </c>
      <c r="W50" s="10">
        <v>0</v>
      </c>
      <c r="X50" s="243">
        <v>1</v>
      </c>
      <c r="Y50" s="198">
        <v>2</v>
      </c>
      <c r="Z50" s="198">
        <v>1</v>
      </c>
      <c r="AA50" s="198">
        <v>2</v>
      </c>
      <c r="AB50" s="198">
        <v>0</v>
      </c>
      <c r="AC50" s="10">
        <v>0</v>
      </c>
      <c r="AD50" s="19">
        <v>0</v>
      </c>
      <c r="AE50" s="19">
        <v>0</v>
      </c>
      <c r="AF50" s="19">
        <v>0</v>
      </c>
      <c r="AG50" s="19">
        <v>0</v>
      </c>
      <c r="AH50" s="198">
        <v>0</v>
      </c>
      <c r="AI50" s="19">
        <v>0</v>
      </c>
      <c r="AJ50" s="19">
        <v>0</v>
      </c>
      <c r="AK50" s="19">
        <v>0</v>
      </c>
      <c r="AL50" s="198">
        <v>0</v>
      </c>
      <c r="AM50" s="198">
        <v>0</v>
      </c>
      <c r="AN50" s="198">
        <v>0</v>
      </c>
      <c r="AO50" s="198">
        <v>0</v>
      </c>
      <c r="AP50" s="198">
        <v>0</v>
      </c>
      <c r="AQ50" s="198">
        <v>0</v>
      </c>
      <c r="AR50" s="19">
        <v>0</v>
      </c>
      <c r="AS50" s="198">
        <v>0</v>
      </c>
    </row>
    <row r="51" spans="1:45">
      <c r="A51" s="245" t="s">
        <v>560</v>
      </c>
      <c r="B51" s="184">
        <v>750875.30307699996</v>
      </c>
      <c r="C51" s="184">
        <v>5613026.0416169995</v>
      </c>
      <c r="D51" s="116" t="s">
        <v>11</v>
      </c>
      <c r="E51" s="116" t="s">
        <v>496</v>
      </c>
      <c r="F51" s="116">
        <v>0.4</v>
      </c>
      <c r="G51" s="238">
        <v>0.7</v>
      </c>
      <c r="H51" s="68">
        <v>16.7</v>
      </c>
      <c r="I51" s="84">
        <v>4</v>
      </c>
      <c r="J51" s="84">
        <v>3</v>
      </c>
      <c r="K51" s="84">
        <v>1</v>
      </c>
      <c r="L51" s="240">
        <v>0</v>
      </c>
      <c r="M51" s="84">
        <f t="shared" si="0"/>
        <v>2</v>
      </c>
      <c r="N51" s="10">
        <v>0</v>
      </c>
      <c r="O51" s="10">
        <v>0</v>
      </c>
      <c r="P51" s="10">
        <v>0</v>
      </c>
      <c r="Q51" s="10">
        <v>2</v>
      </c>
      <c r="R51" s="10">
        <v>0</v>
      </c>
      <c r="S51" s="241">
        <v>0</v>
      </c>
      <c r="T51" s="200">
        <v>150</v>
      </c>
      <c r="U51" s="243">
        <v>0</v>
      </c>
      <c r="V51" s="200">
        <v>150</v>
      </c>
      <c r="W51" s="10">
        <v>0</v>
      </c>
      <c r="X51" s="243">
        <v>0</v>
      </c>
      <c r="Y51" s="198">
        <v>10</v>
      </c>
      <c r="Z51" s="198">
        <v>1</v>
      </c>
      <c r="AA51" s="198">
        <v>2</v>
      </c>
      <c r="AB51" s="198">
        <v>10</v>
      </c>
      <c r="AC51" s="10">
        <v>0</v>
      </c>
      <c r="AD51" s="19">
        <v>2</v>
      </c>
      <c r="AE51" s="19">
        <v>0</v>
      </c>
      <c r="AF51" s="19">
        <v>0</v>
      </c>
      <c r="AG51" s="19">
        <v>0</v>
      </c>
      <c r="AH51" s="198">
        <v>80</v>
      </c>
      <c r="AI51" s="19">
        <v>0</v>
      </c>
      <c r="AJ51" s="19">
        <v>0</v>
      </c>
      <c r="AK51" s="19">
        <v>0</v>
      </c>
      <c r="AL51" s="198">
        <v>0</v>
      </c>
      <c r="AM51" s="198">
        <v>0</v>
      </c>
      <c r="AN51" s="198">
        <v>0</v>
      </c>
      <c r="AO51" s="198">
        <v>0</v>
      </c>
      <c r="AP51" s="198">
        <v>0</v>
      </c>
      <c r="AQ51" s="198">
        <v>2</v>
      </c>
      <c r="AR51" s="19">
        <v>0</v>
      </c>
      <c r="AS51" s="198">
        <v>0</v>
      </c>
    </row>
    <row r="52" spans="1:45">
      <c r="A52" s="188" t="s">
        <v>561</v>
      </c>
      <c r="B52" s="184">
        <v>750886.84158899996</v>
      </c>
      <c r="C52" s="184">
        <v>5612958.300024</v>
      </c>
      <c r="D52" s="116" t="s">
        <v>11</v>
      </c>
      <c r="E52" s="116" t="s">
        <v>8</v>
      </c>
      <c r="F52" s="116">
        <v>0.4</v>
      </c>
      <c r="G52" s="238">
        <v>0.7</v>
      </c>
      <c r="H52" s="68">
        <v>16.799999999999997</v>
      </c>
      <c r="I52" s="84">
        <v>2</v>
      </c>
      <c r="J52" s="84">
        <v>2</v>
      </c>
      <c r="K52" s="84">
        <v>0</v>
      </c>
      <c r="L52" s="240">
        <v>0</v>
      </c>
      <c r="M52" s="84">
        <f t="shared" si="0"/>
        <v>6</v>
      </c>
      <c r="N52" s="10">
        <v>0</v>
      </c>
      <c r="O52" s="10">
        <v>0</v>
      </c>
      <c r="P52" s="10">
        <v>0</v>
      </c>
      <c r="Q52" s="10">
        <v>6</v>
      </c>
      <c r="R52" s="10">
        <v>0</v>
      </c>
      <c r="S52" s="241">
        <v>0</v>
      </c>
      <c r="T52" s="200">
        <v>80</v>
      </c>
      <c r="U52" s="246">
        <v>0</v>
      </c>
      <c r="V52" s="200">
        <v>120</v>
      </c>
      <c r="W52" s="10">
        <v>0</v>
      </c>
      <c r="X52" s="246">
        <v>0</v>
      </c>
      <c r="Y52" s="200">
        <v>3</v>
      </c>
      <c r="Z52" s="200">
        <v>0</v>
      </c>
      <c r="AA52" s="200">
        <v>0</v>
      </c>
      <c r="AB52" s="200">
        <v>0</v>
      </c>
      <c r="AC52" s="10">
        <v>0</v>
      </c>
      <c r="AD52" s="19">
        <v>1</v>
      </c>
      <c r="AE52" s="19">
        <v>0</v>
      </c>
      <c r="AF52" s="19">
        <v>0</v>
      </c>
      <c r="AG52" s="19">
        <v>0</v>
      </c>
      <c r="AH52" s="198">
        <v>80</v>
      </c>
      <c r="AI52" s="19">
        <v>0</v>
      </c>
      <c r="AJ52" s="19">
        <v>0</v>
      </c>
      <c r="AK52" s="19">
        <v>2</v>
      </c>
      <c r="AL52" s="198">
        <v>0</v>
      </c>
      <c r="AM52" s="198">
        <v>0</v>
      </c>
      <c r="AN52" s="198">
        <v>4</v>
      </c>
      <c r="AO52" s="198">
        <v>2</v>
      </c>
      <c r="AP52" s="198">
        <v>1</v>
      </c>
      <c r="AQ52" s="198">
        <v>0</v>
      </c>
      <c r="AR52" s="19">
        <v>0</v>
      </c>
      <c r="AS52" s="198">
        <v>0</v>
      </c>
    </row>
    <row r="53" spans="1:45">
      <c r="A53" s="188" t="s">
        <v>562</v>
      </c>
      <c r="B53" s="184">
        <v>750845.205724</v>
      </c>
      <c r="C53" s="184">
        <v>5613043.2054470005</v>
      </c>
      <c r="D53" s="116" t="s">
        <v>11</v>
      </c>
      <c r="E53" s="116" t="s">
        <v>496</v>
      </c>
      <c r="F53" s="116">
        <v>0.4</v>
      </c>
      <c r="G53" s="238">
        <v>0.6</v>
      </c>
      <c r="H53" s="68">
        <v>16.899999999999999</v>
      </c>
      <c r="I53" s="84">
        <v>5</v>
      </c>
      <c r="J53" s="84">
        <v>1</v>
      </c>
      <c r="K53" s="84">
        <v>3</v>
      </c>
      <c r="L53" s="240">
        <v>1</v>
      </c>
      <c r="M53" s="84">
        <f t="shared" si="0"/>
        <v>0</v>
      </c>
      <c r="N53" s="10">
        <v>0</v>
      </c>
      <c r="O53" s="10">
        <v>0</v>
      </c>
      <c r="P53" s="10">
        <v>0</v>
      </c>
      <c r="Q53" s="10">
        <v>0</v>
      </c>
      <c r="R53" s="10">
        <v>0</v>
      </c>
      <c r="S53" s="241">
        <v>0</v>
      </c>
      <c r="T53" s="200">
        <v>1000</v>
      </c>
      <c r="U53" s="246">
        <v>5</v>
      </c>
      <c r="V53" s="200">
        <v>600</v>
      </c>
      <c r="W53" s="10">
        <v>0</v>
      </c>
      <c r="X53" s="246">
        <v>0</v>
      </c>
      <c r="Y53" s="200">
        <v>4</v>
      </c>
      <c r="Z53" s="200">
        <v>0</v>
      </c>
      <c r="AA53" s="200">
        <v>4</v>
      </c>
      <c r="AB53" s="200">
        <v>0</v>
      </c>
      <c r="AC53" s="10">
        <v>0</v>
      </c>
      <c r="AD53" s="19">
        <v>3</v>
      </c>
      <c r="AE53" s="19">
        <v>0</v>
      </c>
      <c r="AF53" s="19">
        <v>0</v>
      </c>
      <c r="AG53" s="19">
        <v>0</v>
      </c>
      <c r="AH53" s="198">
        <v>2</v>
      </c>
      <c r="AI53" s="19">
        <v>0</v>
      </c>
      <c r="AJ53" s="19">
        <v>1</v>
      </c>
      <c r="AK53" s="19">
        <v>0</v>
      </c>
      <c r="AL53" s="198">
        <v>0</v>
      </c>
      <c r="AM53" s="198">
        <v>10</v>
      </c>
      <c r="AN53" s="198">
        <v>0</v>
      </c>
      <c r="AO53" s="198">
        <v>1</v>
      </c>
      <c r="AP53" s="198">
        <v>0</v>
      </c>
      <c r="AQ53" s="198">
        <v>100</v>
      </c>
      <c r="AR53" s="19">
        <v>0</v>
      </c>
      <c r="AS53" s="198">
        <v>0</v>
      </c>
    </row>
    <row r="54" spans="1:45">
      <c r="A54" s="188" t="s">
        <v>563</v>
      </c>
      <c r="B54" s="184">
        <v>750750.97215699998</v>
      </c>
      <c r="C54" s="184">
        <v>5613039.3613259997</v>
      </c>
      <c r="D54" s="116" t="s">
        <v>11</v>
      </c>
      <c r="E54" s="116" t="s">
        <v>8</v>
      </c>
      <c r="F54" s="116">
        <v>0.5</v>
      </c>
      <c r="G54" s="238">
        <v>0.7</v>
      </c>
      <c r="H54" s="68">
        <v>13.699999999999998</v>
      </c>
      <c r="I54" s="84">
        <v>0</v>
      </c>
      <c r="J54" s="84">
        <v>0</v>
      </c>
      <c r="K54" s="84">
        <v>0</v>
      </c>
      <c r="L54" s="240">
        <v>0</v>
      </c>
      <c r="M54" s="84">
        <f t="shared" si="0"/>
        <v>0</v>
      </c>
      <c r="N54" s="10">
        <v>0</v>
      </c>
      <c r="O54" s="10">
        <v>0</v>
      </c>
      <c r="P54" s="10">
        <v>0</v>
      </c>
      <c r="Q54" s="10">
        <v>0</v>
      </c>
      <c r="R54" s="10">
        <v>0</v>
      </c>
      <c r="S54" s="241">
        <v>0</v>
      </c>
      <c r="T54" s="200">
        <v>20</v>
      </c>
      <c r="U54" s="246">
        <v>0</v>
      </c>
      <c r="V54" s="200">
        <v>100</v>
      </c>
      <c r="W54" s="10">
        <v>0</v>
      </c>
      <c r="X54" s="246">
        <v>0</v>
      </c>
      <c r="Y54" s="200">
        <v>2</v>
      </c>
      <c r="Z54" s="200">
        <v>0</v>
      </c>
      <c r="AA54" s="200">
        <v>3</v>
      </c>
      <c r="AB54" s="200">
        <v>10</v>
      </c>
      <c r="AC54" s="10">
        <v>0</v>
      </c>
      <c r="AD54" s="19">
        <v>0</v>
      </c>
      <c r="AE54" s="19">
        <v>0</v>
      </c>
      <c r="AF54" s="19">
        <v>0</v>
      </c>
      <c r="AG54" s="19">
        <v>0</v>
      </c>
      <c r="AH54" s="198">
        <v>0</v>
      </c>
      <c r="AI54" s="19">
        <v>0</v>
      </c>
      <c r="AJ54" s="19">
        <v>0</v>
      </c>
      <c r="AK54" s="19">
        <v>0</v>
      </c>
      <c r="AL54" s="198">
        <v>0</v>
      </c>
      <c r="AM54" s="198">
        <v>50</v>
      </c>
      <c r="AN54" s="198">
        <v>0</v>
      </c>
      <c r="AO54" s="198">
        <v>0</v>
      </c>
      <c r="AP54" s="198">
        <v>1</v>
      </c>
      <c r="AQ54" s="198">
        <v>50</v>
      </c>
      <c r="AR54" s="19">
        <v>0</v>
      </c>
      <c r="AS54" s="198">
        <v>0</v>
      </c>
    </row>
    <row r="55" spans="1:45">
      <c r="A55" s="188" t="s">
        <v>564</v>
      </c>
      <c r="B55" s="184">
        <v>760391.051874</v>
      </c>
      <c r="C55" s="184">
        <v>5625851.3652529996</v>
      </c>
      <c r="D55" s="116" t="s">
        <v>11</v>
      </c>
      <c r="E55" s="116" t="s">
        <v>496</v>
      </c>
      <c r="F55" s="116">
        <v>0.6</v>
      </c>
      <c r="G55" s="238">
        <v>0.9</v>
      </c>
      <c r="H55" s="68">
        <v>18.299999999999997</v>
      </c>
      <c r="I55" s="84">
        <v>5</v>
      </c>
      <c r="J55" s="84">
        <v>5</v>
      </c>
      <c r="K55" s="84">
        <v>0</v>
      </c>
      <c r="L55" s="240">
        <v>0</v>
      </c>
      <c r="M55" s="84">
        <f t="shared" si="0"/>
        <v>0</v>
      </c>
      <c r="N55" s="10">
        <v>0</v>
      </c>
      <c r="O55" s="10">
        <v>0</v>
      </c>
      <c r="P55" s="10">
        <v>0</v>
      </c>
      <c r="Q55" s="10">
        <v>0</v>
      </c>
      <c r="R55" s="10">
        <v>0</v>
      </c>
      <c r="S55" s="241">
        <v>0</v>
      </c>
      <c r="T55" s="200">
        <v>25</v>
      </c>
      <c r="U55" s="246">
        <v>0</v>
      </c>
      <c r="V55" s="200">
        <v>40</v>
      </c>
      <c r="W55" s="10">
        <v>0</v>
      </c>
      <c r="X55" s="246">
        <v>0</v>
      </c>
      <c r="Y55" s="200">
        <v>0</v>
      </c>
      <c r="Z55" s="200">
        <v>0</v>
      </c>
      <c r="AA55" s="200">
        <v>2</v>
      </c>
      <c r="AB55" s="200">
        <v>4</v>
      </c>
      <c r="AC55" s="10">
        <v>0</v>
      </c>
      <c r="AD55" s="19">
        <v>2</v>
      </c>
      <c r="AE55" s="19">
        <v>0</v>
      </c>
      <c r="AF55" s="19">
        <v>0</v>
      </c>
      <c r="AG55" s="19">
        <v>0</v>
      </c>
      <c r="AH55" s="198">
        <v>1</v>
      </c>
      <c r="AI55" s="19">
        <v>0</v>
      </c>
      <c r="AJ55" s="19">
        <v>0</v>
      </c>
      <c r="AK55" s="19">
        <v>2</v>
      </c>
      <c r="AL55" s="198">
        <v>0</v>
      </c>
      <c r="AM55" s="198">
        <v>5</v>
      </c>
      <c r="AN55" s="198">
        <v>0</v>
      </c>
      <c r="AO55" s="198">
        <v>0</v>
      </c>
      <c r="AP55" s="198">
        <v>0</v>
      </c>
      <c r="AQ55" s="198">
        <v>2</v>
      </c>
      <c r="AR55" s="19">
        <v>0</v>
      </c>
      <c r="AS55" s="198">
        <v>0</v>
      </c>
    </row>
    <row r="56" spans="1:45">
      <c r="A56" s="188" t="s">
        <v>565</v>
      </c>
      <c r="B56" s="184">
        <v>759277.23331799998</v>
      </c>
      <c r="C56" s="184">
        <v>5634592.3020829996</v>
      </c>
      <c r="D56" s="116" t="s">
        <v>11</v>
      </c>
      <c r="E56" s="116" t="s">
        <v>496</v>
      </c>
      <c r="F56" s="116">
        <v>0.4</v>
      </c>
      <c r="G56" s="238">
        <v>0.6</v>
      </c>
      <c r="H56" s="68">
        <v>15.599999999999998</v>
      </c>
      <c r="I56" s="84">
        <v>18</v>
      </c>
      <c r="J56" s="84">
        <v>11</v>
      </c>
      <c r="K56" s="84">
        <v>4</v>
      </c>
      <c r="L56" s="240">
        <v>3</v>
      </c>
      <c r="M56" s="84">
        <f t="shared" si="0"/>
        <v>0</v>
      </c>
      <c r="N56" s="10">
        <v>0</v>
      </c>
      <c r="O56" s="10">
        <v>0</v>
      </c>
      <c r="P56" s="10">
        <v>0</v>
      </c>
      <c r="Q56" s="10">
        <v>0</v>
      </c>
      <c r="R56" s="10">
        <v>0</v>
      </c>
      <c r="S56" s="241">
        <v>0</v>
      </c>
      <c r="T56" s="83">
        <v>0</v>
      </c>
      <c r="U56" s="246">
        <v>0</v>
      </c>
      <c r="V56" s="200">
        <v>10</v>
      </c>
      <c r="W56" s="10">
        <v>0</v>
      </c>
      <c r="X56" s="246">
        <v>0</v>
      </c>
      <c r="Y56" s="200">
        <v>10</v>
      </c>
      <c r="Z56" s="200">
        <v>0</v>
      </c>
      <c r="AA56" s="200">
        <v>0</v>
      </c>
      <c r="AB56" s="200">
        <v>0</v>
      </c>
      <c r="AC56" s="10">
        <v>0</v>
      </c>
      <c r="AD56" s="19">
        <v>0</v>
      </c>
      <c r="AE56" s="19">
        <v>0</v>
      </c>
      <c r="AF56" s="19">
        <v>0</v>
      </c>
      <c r="AG56" s="19">
        <v>0</v>
      </c>
      <c r="AH56" s="198">
        <v>0</v>
      </c>
      <c r="AI56" s="19">
        <v>0</v>
      </c>
      <c r="AJ56" s="19">
        <v>0</v>
      </c>
      <c r="AK56" s="19">
        <v>0</v>
      </c>
      <c r="AL56" s="198">
        <v>0</v>
      </c>
      <c r="AM56" s="198">
        <v>10</v>
      </c>
      <c r="AN56" s="198">
        <v>8</v>
      </c>
      <c r="AO56" s="198">
        <v>0</v>
      </c>
      <c r="AP56" s="198">
        <v>0</v>
      </c>
      <c r="AQ56" s="198">
        <v>50</v>
      </c>
      <c r="AR56" s="19">
        <v>0</v>
      </c>
      <c r="AS56" s="198">
        <v>0</v>
      </c>
    </row>
    <row r="57" spans="1:45">
      <c r="A57" s="188" t="s">
        <v>566</v>
      </c>
      <c r="B57" s="184">
        <v>760701.42900300003</v>
      </c>
      <c r="C57" s="184">
        <v>5638561.5305340001</v>
      </c>
      <c r="D57" s="116" t="s">
        <v>11</v>
      </c>
      <c r="E57" s="116" t="s">
        <v>8</v>
      </c>
      <c r="F57" s="117">
        <v>3</v>
      </c>
      <c r="G57" s="238">
        <v>3.2</v>
      </c>
      <c r="H57" s="68">
        <v>12.5</v>
      </c>
      <c r="I57" s="84">
        <v>8</v>
      </c>
      <c r="J57" s="84">
        <v>6</v>
      </c>
      <c r="K57" s="84">
        <v>1</v>
      </c>
      <c r="L57" s="240">
        <v>1</v>
      </c>
      <c r="M57" s="84">
        <f t="shared" si="0"/>
        <v>0</v>
      </c>
      <c r="N57" s="10">
        <v>0</v>
      </c>
      <c r="O57" s="10">
        <v>0</v>
      </c>
      <c r="P57" s="10">
        <v>0</v>
      </c>
      <c r="Q57" s="10">
        <v>0</v>
      </c>
      <c r="R57" s="10">
        <v>0</v>
      </c>
      <c r="S57" s="241">
        <v>0</v>
      </c>
      <c r="T57" s="200">
        <v>15</v>
      </c>
      <c r="U57" s="246">
        <v>2</v>
      </c>
      <c r="V57" s="200">
        <v>80</v>
      </c>
      <c r="W57" s="10">
        <v>0</v>
      </c>
      <c r="X57" s="246">
        <v>0</v>
      </c>
      <c r="Y57" s="200">
        <v>3</v>
      </c>
      <c r="Z57" s="200">
        <v>1</v>
      </c>
      <c r="AA57" s="200">
        <v>0</v>
      </c>
      <c r="AB57" s="200">
        <v>1</v>
      </c>
      <c r="AC57" s="10">
        <v>0</v>
      </c>
      <c r="AD57" s="19">
        <v>0</v>
      </c>
      <c r="AE57" s="19">
        <v>0</v>
      </c>
      <c r="AF57" s="19">
        <v>0</v>
      </c>
      <c r="AG57" s="19">
        <v>0</v>
      </c>
      <c r="AH57" s="198">
        <v>0</v>
      </c>
      <c r="AI57" s="19">
        <v>0</v>
      </c>
      <c r="AJ57" s="19">
        <v>0</v>
      </c>
      <c r="AK57" s="19">
        <v>0</v>
      </c>
      <c r="AL57" s="198">
        <v>0</v>
      </c>
      <c r="AM57" s="198">
        <v>100</v>
      </c>
      <c r="AN57" s="198">
        <v>4</v>
      </c>
      <c r="AO57" s="198">
        <v>0</v>
      </c>
      <c r="AP57" s="198">
        <v>0</v>
      </c>
      <c r="AQ57" s="198">
        <v>20</v>
      </c>
      <c r="AR57" s="19">
        <v>0</v>
      </c>
      <c r="AS57" s="198">
        <v>0</v>
      </c>
    </row>
    <row r="58" spans="1:45">
      <c r="A58" s="188" t="s">
        <v>567</v>
      </c>
      <c r="B58" s="184">
        <v>760066.74153799994</v>
      </c>
      <c r="C58" s="184">
        <v>5641696.7522529997</v>
      </c>
      <c r="D58" s="116" t="s">
        <v>11</v>
      </c>
      <c r="E58" s="116" t="s">
        <v>8</v>
      </c>
      <c r="F58" s="116">
        <v>0.3</v>
      </c>
      <c r="G58" s="238">
        <v>0.5</v>
      </c>
      <c r="H58" s="68">
        <v>17</v>
      </c>
      <c r="I58" s="84">
        <v>48</v>
      </c>
      <c r="J58" s="84">
        <v>16</v>
      </c>
      <c r="K58" s="84">
        <v>16</v>
      </c>
      <c r="L58" s="240">
        <v>16</v>
      </c>
      <c r="M58" s="84">
        <f t="shared" si="0"/>
        <v>0</v>
      </c>
      <c r="N58" s="10">
        <v>0</v>
      </c>
      <c r="O58" s="10">
        <v>0</v>
      </c>
      <c r="P58" s="10">
        <v>0</v>
      </c>
      <c r="Q58" s="10">
        <v>0</v>
      </c>
      <c r="R58" s="10">
        <v>0</v>
      </c>
      <c r="S58" s="241">
        <v>0</v>
      </c>
      <c r="T58" s="83">
        <v>0</v>
      </c>
      <c r="U58" s="246">
        <v>0</v>
      </c>
      <c r="V58" s="200">
        <v>600</v>
      </c>
      <c r="W58" s="10">
        <v>0</v>
      </c>
      <c r="X58" s="246">
        <v>1</v>
      </c>
      <c r="Y58" s="200">
        <v>0</v>
      </c>
      <c r="Z58" s="200">
        <v>0</v>
      </c>
      <c r="AA58" s="200">
        <v>0</v>
      </c>
      <c r="AB58" s="200">
        <v>0</v>
      </c>
      <c r="AC58" s="10">
        <v>0</v>
      </c>
      <c r="AD58" s="19">
        <v>0</v>
      </c>
      <c r="AE58" s="19">
        <v>0</v>
      </c>
      <c r="AF58" s="19">
        <v>0</v>
      </c>
      <c r="AG58" s="19">
        <v>0</v>
      </c>
      <c r="AH58" s="198">
        <v>0</v>
      </c>
      <c r="AI58" s="19">
        <v>0</v>
      </c>
      <c r="AJ58" s="19">
        <v>0</v>
      </c>
      <c r="AK58" s="19">
        <v>0</v>
      </c>
      <c r="AL58" s="198">
        <v>0</v>
      </c>
      <c r="AM58" s="198">
        <v>0</v>
      </c>
      <c r="AN58" s="198">
        <v>6</v>
      </c>
      <c r="AO58" s="198">
        <v>0</v>
      </c>
      <c r="AP58" s="198">
        <v>0</v>
      </c>
      <c r="AQ58" s="198">
        <v>1</v>
      </c>
      <c r="AR58" s="19">
        <v>0</v>
      </c>
      <c r="AS58" s="198">
        <v>0</v>
      </c>
    </row>
    <row r="59" spans="1:45">
      <c r="A59" s="188" t="s">
        <v>568</v>
      </c>
      <c r="B59" s="184">
        <v>750159.97906100005</v>
      </c>
      <c r="C59" s="184">
        <v>5612704.7251180001</v>
      </c>
      <c r="D59" s="116" t="s">
        <v>11</v>
      </c>
      <c r="E59" s="116" t="s">
        <v>496</v>
      </c>
      <c r="F59" s="116">
        <v>0.4</v>
      </c>
      <c r="G59" s="238">
        <v>0.87</v>
      </c>
      <c r="H59" s="68">
        <v>19.599999999999998</v>
      </c>
      <c r="I59" s="84">
        <v>2</v>
      </c>
      <c r="J59" s="84">
        <v>1</v>
      </c>
      <c r="K59" s="84">
        <v>1</v>
      </c>
      <c r="L59" s="240">
        <v>0</v>
      </c>
      <c r="M59" s="84">
        <f t="shared" si="0"/>
        <v>8</v>
      </c>
      <c r="N59" s="10">
        <v>0</v>
      </c>
      <c r="O59" s="10">
        <v>0</v>
      </c>
      <c r="P59" s="10">
        <v>0</v>
      </c>
      <c r="Q59" s="10">
        <v>8</v>
      </c>
      <c r="R59" s="10">
        <v>0</v>
      </c>
      <c r="S59" s="241">
        <v>0</v>
      </c>
      <c r="T59" s="200">
        <v>15</v>
      </c>
      <c r="U59" s="246">
        <v>0</v>
      </c>
      <c r="V59" s="200">
        <v>250</v>
      </c>
      <c r="W59" s="10">
        <v>0</v>
      </c>
      <c r="X59" s="246">
        <v>2</v>
      </c>
      <c r="Y59" s="200">
        <v>2</v>
      </c>
      <c r="Z59" s="200">
        <v>0</v>
      </c>
      <c r="AA59" s="200">
        <v>0</v>
      </c>
      <c r="AB59" s="200">
        <v>0</v>
      </c>
      <c r="AC59" s="10">
        <v>0</v>
      </c>
      <c r="AD59" s="19">
        <v>1</v>
      </c>
      <c r="AE59" s="19">
        <v>0</v>
      </c>
      <c r="AF59" s="19">
        <v>0</v>
      </c>
      <c r="AG59" s="19">
        <v>0</v>
      </c>
      <c r="AH59" s="198">
        <v>20</v>
      </c>
      <c r="AI59" s="19">
        <v>0</v>
      </c>
      <c r="AJ59" s="19">
        <v>0</v>
      </c>
      <c r="AK59" s="19">
        <v>0</v>
      </c>
      <c r="AL59" s="198">
        <v>0</v>
      </c>
      <c r="AM59" s="198">
        <v>1</v>
      </c>
      <c r="AN59" s="198">
        <v>0</v>
      </c>
      <c r="AO59" s="198">
        <v>0</v>
      </c>
      <c r="AP59" s="198">
        <v>1</v>
      </c>
      <c r="AQ59" s="198">
        <v>25</v>
      </c>
      <c r="AR59" s="19">
        <v>0</v>
      </c>
      <c r="AS59" s="198">
        <v>0</v>
      </c>
    </row>
    <row r="60" spans="1:45">
      <c r="A60" s="188" t="s">
        <v>569</v>
      </c>
      <c r="B60" s="184">
        <v>750019.056461</v>
      </c>
      <c r="C60" s="184">
        <v>5612744.7880570004</v>
      </c>
      <c r="D60" s="116" t="s">
        <v>11</v>
      </c>
      <c r="E60" s="116" t="s">
        <v>8</v>
      </c>
      <c r="F60" s="116">
        <v>0.4</v>
      </c>
      <c r="G60" s="238">
        <v>0.6</v>
      </c>
      <c r="H60" s="68">
        <v>19.5</v>
      </c>
      <c r="I60" s="84">
        <v>2</v>
      </c>
      <c r="J60" s="84">
        <v>2</v>
      </c>
      <c r="K60" s="84">
        <v>0</v>
      </c>
      <c r="L60" s="240">
        <v>0</v>
      </c>
      <c r="M60" s="84">
        <f t="shared" si="0"/>
        <v>4</v>
      </c>
      <c r="N60" s="10">
        <v>0</v>
      </c>
      <c r="O60" s="10">
        <v>0</v>
      </c>
      <c r="P60" s="10">
        <v>0</v>
      </c>
      <c r="Q60" s="10">
        <v>4</v>
      </c>
      <c r="R60" s="10">
        <v>0</v>
      </c>
      <c r="S60" s="241">
        <v>0</v>
      </c>
      <c r="T60" s="200">
        <v>80</v>
      </c>
      <c r="U60" s="246">
        <v>0</v>
      </c>
      <c r="V60" s="200">
        <v>600</v>
      </c>
      <c r="W60" s="10">
        <v>0</v>
      </c>
      <c r="X60" s="246">
        <v>0</v>
      </c>
      <c r="Y60" s="200">
        <v>1</v>
      </c>
      <c r="Z60" s="200">
        <v>0</v>
      </c>
      <c r="AA60" s="200">
        <v>6</v>
      </c>
      <c r="AB60" s="200">
        <v>0</v>
      </c>
      <c r="AC60" s="10">
        <v>1</v>
      </c>
      <c r="AD60" s="19">
        <v>1</v>
      </c>
      <c r="AE60" s="19">
        <v>0</v>
      </c>
      <c r="AF60" s="19">
        <v>0</v>
      </c>
      <c r="AG60" s="19">
        <v>0</v>
      </c>
      <c r="AH60" s="198">
        <v>12</v>
      </c>
      <c r="AI60" s="19">
        <v>2</v>
      </c>
      <c r="AJ60" s="19">
        <v>3</v>
      </c>
      <c r="AK60" s="19">
        <v>0</v>
      </c>
      <c r="AL60" s="198">
        <v>0</v>
      </c>
      <c r="AM60" s="198">
        <v>1</v>
      </c>
      <c r="AN60" s="198">
        <v>8</v>
      </c>
      <c r="AO60" s="198">
        <v>2</v>
      </c>
      <c r="AP60" s="198">
        <v>2</v>
      </c>
      <c r="AQ60" s="198">
        <v>5</v>
      </c>
      <c r="AR60" s="19">
        <v>0</v>
      </c>
      <c r="AS60" s="198">
        <v>0</v>
      </c>
    </row>
    <row r="61" spans="1:45">
      <c r="A61" s="188" t="s">
        <v>570</v>
      </c>
      <c r="B61" s="184">
        <v>730850.38426299999</v>
      </c>
      <c r="C61" s="184">
        <v>5585678.5969979996</v>
      </c>
      <c r="D61" s="116" t="s">
        <v>11</v>
      </c>
      <c r="E61" s="116" t="s">
        <v>8</v>
      </c>
      <c r="F61" s="116">
        <v>0.4</v>
      </c>
      <c r="G61" s="238">
        <v>0.6</v>
      </c>
      <c r="H61" s="68">
        <v>16.7</v>
      </c>
      <c r="I61" s="84">
        <v>1</v>
      </c>
      <c r="J61" s="84">
        <v>1</v>
      </c>
      <c r="K61" s="84">
        <v>0</v>
      </c>
      <c r="L61" s="240">
        <v>0</v>
      </c>
      <c r="M61" s="84">
        <f t="shared" si="0"/>
        <v>2</v>
      </c>
      <c r="N61" s="10">
        <v>0</v>
      </c>
      <c r="O61" s="10">
        <v>0</v>
      </c>
      <c r="P61" s="10">
        <v>0</v>
      </c>
      <c r="Q61" s="10">
        <v>2</v>
      </c>
      <c r="R61" s="10">
        <v>0</v>
      </c>
      <c r="S61" s="241">
        <v>0</v>
      </c>
      <c r="T61" s="83">
        <v>0</v>
      </c>
      <c r="U61" s="246">
        <v>0</v>
      </c>
      <c r="V61" s="200">
        <v>100</v>
      </c>
      <c r="W61" s="10">
        <v>0</v>
      </c>
      <c r="X61" s="246">
        <v>0</v>
      </c>
      <c r="Y61" s="200">
        <v>0</v>
      </c>
      <c r="Z61" s="200">
        <v>0</v>
      </c>
      <c r="AA61" s="200">
        <v>5</v>
      </c>
      <c r="AB61" s="200">
        <v>5</v>
      </c>
      <c r="AC61" s="10">
        <v>0</v>
      </c>
      <c r="AD61" s="19">
        <v>1</v>
      </c>
      <c r="AE61" s="19">
        <v>0</v>
      </c>
      <c r="AF61" s="19">
        <v>0</v>
      </c>
      <c r="AG61" s="19">
        <v>0</v>
      </c>
      <c r="AH61" s="198">
        <v>25</v>
      </c>
      <c r="AI61" s="19">
        <v>0</v>
      </c>
      <c r="AJ61" s="19">
        <v>0</v>
      </c>
      <c r="AK61" s="19">
        <v>1</v>
      </c>
      <c r="AL61" s="198">
        <v>0</v>
      </c>
      <c r="AM61" s="198">
        <v>10</v>
      </c>
      <c r="AN61" s="198">
        <v>0</v>
      </c>
      <c r="AO61" s="198">
        <v>0</v>
      </c>
      <c r="AP61" s="198">
        <v>0</v>
      </c>
      <c r="AQ61" s="198">
        <v>1</v>
      </c>
      <c r="AR61" s="19">
        <v>0</v>
      </c>
      <c r="AS61" s="198">
        <v>0</v>
      </c>
    </row>
    <row r="62" spans="1:45">
      <c r="A62" s="188" t="s">
        <v>571</v>
      </c>
      <c r="B62" s="184">
        <v>754553.64853200002</v>
      </c>
      <c r="C62" s="184">
        <v>5654102.0411200002</v>
      </c>
      <c r="D62" s="116" t="s">
        <v>11</v>
      </c>
      <c r="E62" s="116" t="s">
        <v>8</v>
      </c>
      <c r="F62" s="116">
        <v>0.7</v>
      </c>
      <c r="G62" s="238">
        <v>1.2</v>
      </c>
      <c r="H62" s="68">
        <v>16.900000000000002</v>
      </c>
      <c r="I62" s="84">
        <v>3</v>
      </c>
      <c r="J62" s="84">
        <v>3</v>
      </c>
      <c r="K62" s="84">
        <v>0</v>
      </c>
      <c r="L62" s="240">
        <v>0</v>
      </c>
      <c r="M62" s="84">
        <f t="shared" si="0"/>
        <v>2</v>
      </c>
      <c r="N62" s="10">
        <v>0</v>
      </c>
      <c r="O62" s="10">
        <v>0</v>
      </c>
      <c r="P62" s="10">
        <v>0</v>
      </c>
      <c r="Q62" s="10">
        <v>2</v>
      </c>
      <c r="R62" s="10">
        <v>0</v>
      </c>
      <c r="S62" s="241">
        <v>0</v>
      </c>
      <c r="T62" s="200">
        <v>50</v>
      </c>
      <c r="U62" s="246">
        <v>0</v>
      </c>
      <c r="V62" s="200">
        <v>400</v>
      </c>
      <c r="W62" s="10">
        <v>0</v>
      </c>
      <c r="X62" s="246">
        <v>0</v>
      </c>
      <c r="Y62" s="200">
        <v>0</v>
      </c>
      <c r="Z62" s="200">
        <v>10</v>
      </c>
      <c r="AA62" s="200">
        <v>0</v>
      </c>
      <c r="AB62" s="200">
        <v>0</v>
      </c>
      <c r="AC62" s="10">
        <v>0</v>
      </c>
      <c r="AD62" s="19">
        <v>0</v>
      </c>
      <c r="AE62" s="19">
        <v>0</v>
      </c>
      <c r="AF62" s="19">
        <v>0</v>
      </c>
      <c r="AG62" s="19">
        <v>0</v>
      </c>
      <c r="AH62" s="198">
        <v>0</v>
      </c>
      <c r="AI62" s="19">
        <v>0</v>
      </c>
      <c r="AJ62" s="19">
        <v>0</v>
      </c>
      <c r="AK62" s="19">
        <v>0</v>
      </c>
      <c r="AL62" s="198">
        <v>0</v>
      </c>
      <c r="AM62" s="198">
        <v>0</v>
      </c>
      <c r="AN62" s="198">
        <v>10</v>
      </c>
      <c r="AO62" s="198">
        <v>0</v>
      </c>
      <c r="AP62" s="198">
        <v>0</v>
      </c>
      <c r="AQ62" s="198">
        <v>10</v>
      </c>
      <c r="AR62" s="19">
        <v>0</v>
      </c>
      <c r="AS62" s="198">
        <v>0</v>
      </c>
    </row>
    <row r="63" spans="1:45">
      <c r="A63" s="188" t="s">
        <v>572</v>
      </c>
      <c r="B63" s="184">
        <v>711658.61119099997</v>
      </c>
      <c r="C63" s="184">
        <v>5662527.7636230001</v>
      </c>
      <c r="D63" s="116" t="s">
        <v>11</v>
      </c>
      <c r="E63" s="116" t="s">
        <v>496</v>
      </c>
      <c r="F63" s="116">
        <v>0.4</v>
      </c>
      <c r="G63" s="238">
        <v>0.8</v>
      </c>
      <c r="H63" s="68">
        <v>20.100000000000001</v>
      </c>
      <c r="I63" s="84">
        <v>3</v>
      </c>
      <c r="J63" s="84">
        <v>2</v>
      </c>
      <c r="K63" s="84">
        <v>1</v>
      </c>
      <c r="L63" s="240">
        <v>0</v>
      </c>
      <c r="M63" s="84">
        <f t="shared" si="0"/>
        <v>0</v>
      </c>
      <c r="N63" s="10">
        <v>0</v>
      </c>
      <c r="O63" s="10">
        <v>0</v>
      </c>
      <c r="P63" s="10">
        <v>0</v>
      </c>
      <c r="Q63" s="10">
        <v>0</v>
      </c>
      <c r="R63" s="10">
        <v>0</v>
      </c>
      <c r="S63" s="241">
        <v>0</v>
      </c>
      <c r="T63" s="200">
        <v>15</v>
      </c>
      <c r="U63" s="246">
        <v>0</v>
      </c>
      <c r="V63" s="200">
        <v>50</v>
      </c>
      <c r="W63" s="10">
        <v>0</v>
      </c>
      <c r="X63" s="246">
        <v>0</v>
      </c>
      <c r="Y63" s="200">
        <v>2</v>
      </c>
      <c r="Z63" s="200">
        <v>3</v>
      </c>
      <c r="AA63" s="200">
        <v>0</v>
      </c>
      <c r="AB63" s="200">
        <v>0</v>
      </c>
      <c r="AC63" s="10">
        <v>0</v>
      </c>
      <c r="AD63" s="19">
        <v>0</v>
      </c>
      <c r="AE63" s="19">
        <v>0</v>
      </c>
      <c r="AF63" s="19">
        <v>0</v>
      </c>
      <c r="AG63" s="19">
        <v>0</v>
      </c>
      <c r="AH63" s="198">
        <v>2</v>
      </c>
      <c r="AI63" s="19">
        <v>0</v>
      </c>
      <c r="AJ63" s="19">
        <v>0</v>
      </c>
      <c r="AK63" s="19">
        <v>0</v>
      </c>
      <c r="AL63" s="198">
        <v>0</v>
      </c>
      <c r="AM63" s="198">
        <v>4</v>
      </c>
      <c r="AN63" s="198">
        <v>30</v>
      </c>
      <c r="AO63" s="198">
        <v>0</v>
      </c>
      <c r="AP63" s="198">
        <v>1</v>
      </c>
      <c r="AQ63" s="198">
        <v>2</v>
      </c>
      <c r="AR63" s="19">
        <v>0</v>
      </c>
      <c r="AS63" s="198">
        <v>0</v>
      </c>
    </row>
    <row r="64" spans="1:45">
      <c r="A64" s="188" t="s">
        <v>573</v>
      </c>
      <c r="B64" s="184">
        <v>720461.13040200004</v>
      </c>
      <c r="C64" s="184">
        <v>5661380.9857630003</v>
      </c>
      <c r="D64" s="116" t="s">
        <v>11</v>
      </c>
      <c r="E64" s="116" t="s">
        <v>8</v>
      </c>
      <c r="F64" s="116">
        <v>0.3</v>
      </c>
      <c r="G64" s="238">
        <v>0.5</v>
      </c>
      <c r="H64" s="68">
        <v>18.7</v>
      </c>
      <c r="I64" s="84">
        <v>1</v>
      </c>
      <c r="J64" s="84">
        <v>1</v>
      </c>
      <c r="K64" s="84">
        <v>0</v>
      </c>
      <c r="L64" s="240">
        <v>0</v>
      </c>
      <c r="M64" s="84">
        <f t="shared" si="0"/>
        <v>0</v>
      </c>
      <c r="N64" s="10">
        <v>0</v>
      </c>
      <c r="O64" s="10">
        <v>0</v>
      </c>
      <c r="P64" s="10">
        <v>0</v>
      </c>
      <c r="Q64" s="10">
        <v>0</v>
      </c>
      <c r="R64" s="10">
        <v>0</v>
      </c>
      <c r="S64" s="241">
        <v>0</v>
      </c>
      <c r="T64" s="200">
        <v>250</v>
      </c>
      <c r="U64" s="246">
        <v>0</v>
      </c>
      <c r="V64" s="200">
        <v>300</v>
      </c>
      <c r="W64" s="10">
        <v>0</v>
      </c>
      <c r="X64" s="246">
        <v>0</v>
      </c>
      <c r="Y64" s="200">
        <v>1</v>
      </c>
      <c r="Z64" s="200">
        <v>0</v>
      </c>
      <c r="AA64" s="200">
        <v>2</v>
      </c>
      <c r="AB64" s="200">
        <v>1</v>
      </c>
      <c r="AC64" s="10">
        <v>0</v>
      </c>
      <c r="AD64" s="19">
        <v>0</v>
      </c>
      <c r="AE64" s="19">
        <v>0</v>
      </c>
      <c r="AF64" s="19">
        <v>0</v>
      </c>
      <c r="AG64" s="19">
        <v>0</v>
      </c>
      <c r="AH64" s="198">
        <v>1</v>
      </c>
      <c r="AI64" s="19">
        <v>0</v>
      </c>
      <c r="AJ64" s="19">
        <v>0</v>
      </c>
      <c r="AK64" s="19">
        <v>0</v>
      </c>
      <c r="AL64" s="198">
        <v>0</v>
      </c>
      <c r="AM64" s="198">
        <v>2</v>
      </c>
      <c r="AN64" s="198">
        <v>50</v>
      </c>
      <c r="AO64" s="198">
        <v>0</v>
      </c>
      <c r="AP64" s="198">
        <v>1</v>
      </c>
      <c r="AQ64" s="198">
        <v>4</v>
      </c>
      <c r="AR64" s="19">
        <v>0</v>
      </c>
      <c r="AS64" s="198">
        <v>0</v>
      </c>
    </row>
    <row r="65" spans="1:45">
      <c r="A65" s="188" t="s">
        <v>574</v>
      </c>
      <c r="B65" s="184">
        <v>725519.74357499997</v>
      </c>
      <c r="C65" s="184">
        <v>5660652.4666809998</v>
      </c>
      <c r="D65" s="116" t="s">
        <v>11</v>
      </c>
      <c r="E65" s="116" t="s">
        <v>8</v>
      </c>
      <c r="F65" s="116">
        <v>0.5</v>
      </c>
      <c r="G65" s="238">
        <v>0.9</v>
      </c>
      <c r="H65" s="68">
        <v>12.299999999999999</v>
      </c>
      <c r="I65" s="84">
        <v>1</v>
      </c>
      <c r="J65" s="84">
        <v>1</v>
      </c>
      <c r="K65" s="84">
        <v>0</v>
      </c>
      <c r="L65" s="240">
        <v>0</v>
      </c>
      <c r="M65" s="84">
        <f t="shared" si="0"/>
        <v>0</v>
      </c>
      <c r="N65" s="10">
        <v>0</v>
      </c>
      <c r="O65" s="10">
        <v>0</v>
      </c>
      <c r="P65" s="10">
        <v>0</v>
      </c>
      <c r="Q65" s="10">
        <v>0</v>
      </c>
      <c r="R65" s="10">
        <v>0</v>
      </c>
      <c r="S65" s="241">
        <v>0</v>
      </c>
      <c r="T65" s="83">
        <v>0</v>
      </c>
      <c r="U65" s="246">
        <v>0</v>
      </c>
      <c r="V65" s="200">
        <v>50</v>
      </c>
      <c r="W65" s="10">
        <v>0</v>
      </c>
      <c r="X65" s="246">
        <v>0</v>
      </c>
      <c r="Y65" s="200">
        <v>0</v>
      </c>
      <c r="Z65" s="200">
        <v>0</v>
      </c>
      <c r="AA65" s="200">
        <v>3</v>
      </c>
      <c r="AB65" s="200">
        <v>2</v>
      </c>
      <c r="AC65" s="10">
        <v>0</v>
      </c>
      <c r="AD65" s="19">
        <v>0</v>
      </c>
      <c r="AE65" s="19">
        <v>0</v>
      </c>
      <c r="AF65" s="19">
        <v>0</v>
      </c>
      <c r="AG65" s="19">
        <v>0</v>
      </c>
      <c r="AH65" s="198">
        <v>0</v>
      </c>
      <c r="AI65" s="19">
        <v>0</v>
      </c>
      <c r="AJ65" s="19">
        <v>0</v>
      </c>
      <c r="AK65" s="19">
        <v>0</v>
      </c>
      <c r="AL65" s="198">
        <v>0</v>
      </c>
      <c r="AM65" s="198">
        <v>4</v>
      </c>
      <c r="AN65" s="198">
        <v>0</v>
      </c>
      <c r="AO65" s="198">
        <v>0</v>
      </c>
      <c r="AP65" s="198">
        <v>1</v>
      </c>
      <c r="AQ65" s="198">
        <v>8</v>
      </c>
      <c r="AR65" s="19">
        <v>0</v>
      </c>
      <c r="AS65" s="198">
        <v>0</v>
      </c>
    </row>
    <row r="66" spans="1:45">
      <c r="A66" s="188" t="s">
        <v>575</v>
      </c>
      <c r="B66" s="184">
        <v>728548.50811499998</v>
      </c>
      <c r="C66" s="184">
        <v>5658793.0034459997</v>
      </c>
      <c r="D66" s="116" t="s">
        <v>11</v>
      </c>
      <c r="E66" s="116" t="s">
        <v>496</v>
      </c>
      <c r="F66" s="116">
        <v>0.4</v>
      </c>
      <c r="G66" s="238">
        <v>0.7</v>
      </c>
      <c r="H66" s="68">
        <v>12.9</v>
      </c>
      <c r="I66" s="84">
        <v>37</v>
      </c>
      <c r="J66" s="84">
        <v>16</v>
      </c>
      <c r="K66" s="84">
        <v>9</v>
      </c>
      <c r="L66" s="240">
        <v>12</v>
      </c>
      <c r="M66" s="84">
        <f t="shared" si="0"/>
        <v>2</v>
      </c>
      <c r="N66" s="10">
        <v>0</v>
      </c>
      <c r="O66" s="10">
        <v>0</v>
      </c>
      <c r="P66" s="10">
        <v>0</v>
      </c>
      <c r="Q66" s="10">
        <v>2</v>
      </c>
      <c r="R66" s="10">
        <v>0</v>
      </c>
      <c r="S66" s="241">
        <v>0</v>
      </c>
      <c r="T66" s="200">
        <v>25</v>
      </c>
      <c r="U66" s="246">
        <v>1</v>
      </c>
      <c r="V66" s="200">
        <v>150</v>
      </c>
      <c r="W66" s="10">
        <v>0</v>
      </c>
      <c r="X66" s="246">
        <v>0</v>
      </c>
      <c r="Y66" s="200">
        <v>2</v>
      </c>
      <c r="Z66" s="200">
        <v>0</v>
      </c>
      <c r="AA66" s="200">
        <v>2</v>
      </c>
      <c r="AB66" s="200">
        <v>2</v>
      </c>
      <c r="AC66" s="10">
        <v>0</v>
      </c>
      <c r="AD66" s="19">
        <v>1</v>
      </c>
      <c r="AE66" s="19">
        <v>0</v>
      </c>
      <c r="AF66" s="19">
        <v>0</v>
      </c>
      <c r="AG66" s="19">
        <v>0</v>
      </c>
      <c r="AH66" s="198">
        <v>0</v>
      </c>
      <c r="AI66" s="19">
        <v>0</v>
      </c>
      <c r="AJ66" s="19">
        <v>0</v>
      </c>
      <c r="AK66" s="19">
        <v>0</v>
      </c>
      <c r="AL66" s="198">
        <v>0</v>
      </c>
      <c r="AM66" s="198">
        <v>15</v>
      </c>
      <c r="AN66" s="198">
        <v>40</v>
      </c>
      <c r="AO66" s="198">
        <v>1</v>
      </c>
      <c r="AP66" s="198">
        <v>1</v>
      </c>
      <c r="AQ66" s="198">
        <v>5</v>
      </c>
      <c r="AR66" s="19">
        <v>0</v>
      </c>
      <c r="AS66" s="198">
        <v>0</v>
      </c>
    </row>
    <row r="67" spans="1:45">
      <c r="A67" s="188" t="s">
        <v>576</v>
      </c>
      <c r="B67" s="184">
        <v>735490.56425499998</v>
      </c>
      <c r="C67" s="184">
        <v>5657979.802538</v>
      </c>
      <c r="D67" s="116" t="s">
        <v>11</v>
      </c>
      <c r="E67" s="116" t="s">
        <v>8</v>
      </c>
      <c r="F67" s="116">
        <v>0.6</v>
      </c>
      <c r="G67" s="238">
        <v>0.8</v>
      </c>
      <c r="H67" s="68">
        <v>15.899999999999999</v>
      </c>
      <c r="I67" s="84">
        <v>6</v>
      </c>
      <c r="J67" s="84">
        <v>2</v>
      </c>
      <c r="K67" s="84">
        <v>0</v>
      </c>
      <c r="L67" s="240">
        <v>4</v>
      </c>
      <c r="M67" s="84">
        <f t="shared" si="0"/>
        <v>0</v>
      </c>
      <c r="N67" s="10">
        <v>0</v>
      </c>
      <c r="O67" s="10">
        <v>0</v>
      </c>
      <c r="P67" s="10">
        <v>0</v>
      </c>
      <c r="Q67" s="10">
        <v>0</v>
      </c>
      <c r="R67" s="10">
        <v>0</v>
      </c>
      <c r="S67" s="241">
        <v>0</v>
      </c>
      <c r="T67" s="83">
        <v>0</v>
      </c>
      <c r="U67" s="246">
        <v>0</v>
      </c>
      <c r="V67" s="200">
        <v>150</v>
      </c>
      <c r="W67" s="10">
        <v>0</v>
      </c>
      <c r="X67" s="246">
        <v>0</v>
      </c>
      <c r="Y67" s="200">
        <v>1</v>
      </c>
      <c r="Z67" s="200">
        <v>0</v>
      </c>
      <c r="AA67" s="200">
        <v>8</v>
      </c>
      <c r="AB67" s="200">
        <v>5</v>
      </c>
      <c r="AC67" s="10">
        <v>0</v>
      </c>
      <c r="AD67" s="19">
        <v>0</v>
      </c>
      <c r="AE67" s="19">
        <v>0</v>
      </c>
      <c r="AF67" s="19">
        <v>0</v>
      </c>
      <c r="AG67" s="19">
        <v>0</v>
      </c>
      <c r="AH67" s="198">
        <v>0</v>
      </c>
      <c r="AI67" s="19">
        <v>0</v>
      </c>
      <c r="AJ67" s="19">
        <v>0</v>
      </c>
      <c r="AK67" s="19">
        <v>0</v>
      </c>
      <c r="AL67" s="198">
        <v>0</v>
      </c>
      <c r="AM67" s="198">
        <v>4</v>
      </c>
      <c r="AN67" s="198">
        <v>0</v>
      </c>
      <c r="AO67" s="198">
        <v>0</v>
      </c>
      <c r="AP67" s="198">
        <v>0</v>
      </c>
      <c r="AQ67" s="198">
        <v>10</v>
      </c>
      <c r="AR67" s="19">
        <v>0</v>
      </c>
      <c r="AS67" s="198">
        <v>0</v>
      </c>
    </row>
    <row r="68" spans="1:45">
      <c r="A68" s="188" t="s">
        <v>577</v>
      </c>
      <c r="B68" s="184">
        <v>741383.50872699998</v>
      </c>
      <c r="C68" s="184">
        <v>5658733.2746919999</v>
      </c>
      <c r="D68" s="116" t="s">
        <v>11</v>
      </c>
      <c r="E68" s="116" t="s">
        <v>496</v>
      </c>
      <c r="F68" s="116">
        <v>0.3</v>
      </c>
      <c r="G68" s="238">
        <v>0.5</v>
      </c>
      <c r="H68" s="68">
        <v>13.3</v>
      </c>
      <c r="I68" s="84">
        <v>2</v>
      </c>
      <c r="J68" s="84">
        <v>2</v>
      </c>
      <c r="K68" s="84">
        <v>0</v>
      </c>
      <c r="L68" s="240">
        <v>0</v>
      </c>
      <c r="M68" s="84">
        <f t="shared" ref="M68:M72" si="1">SUM(N68:S68)</f>
        <v>0</v>
      </c>
      <c r="N68" s="10">
        <v>0</v>
      </c>
      <c r="O68" s="10">
        <v>0</v>
      </c>
      <c r="P68" s="10">
        <v>0</v>
      </c>
      <c r="Q68" s="10">
        <v>0</v>
      </c>
      <c r="R68" s="10">
        <v>0</v>
      </c>
      <c r="S68" s="241">
        <v>0</v>
      </c>
      <c r="T68" s="83">
        <v>0</v>
      </c>
      <c r="U68" s="246">
        <v>0</v>
      </c>
      <c r="V68" s="200">
        <v>20</v>
      </c>
      <c r="W68" s="10">
        <v>0</v>
      </c>
      <c r="X68" s="246">
        <v>0</v>
      </c>
      <c r="Y68" s="200">
        <v>0</v>
      </c>
      <c r="Z68" s="200">
        <v>0</v>
      </c>
      <c r="AA68" s="200">
        <v>2</v>
      </c>
      <c r="AB68" s="200">
        <v>0</v>
      </c>
      <c r="AC68" s="10">
        <v>0</v>
      </c>
      <c r="AD68" s="19">
        <v>0</v>
      </c>
      <c r="AE68" s="19">
        <v>0</v>
      </c>
      <c r="AF68" s="19">
        <v>0</v>
      </c>
      <c r="AG68" s="19">
        <v>0</v>
      </c>
      <c r="AH68" s="198">
        <v>0</v>
      </c>
      <c r="AI68" s="19">
        <v>0</v>
      </c>
      <c r="AJ68" s="19">
        <v>0</v>
      </c>
      <c r="AK68" s="19">
        <v>0</v>
      </c>
      <c r="AL68" s="198">
        <v>0</v>
      </c>
      <c r="AM68" s="198">
        <v>10</v>
      </c>
      <c r="AN68" s="198">
        <v>0</v>
      </c>
      <c r="AO68" s="198">
        <v>0</v>
      </c>
      <c r="AP68" s="198">
        <v>0</v>
      </c>
      <c r="AQ68" s="198">
        <v>60</v>
      </c>
      <c r="AR68" s="19">
        <v>0</v>
      </c>
      <c r="AS68" s="198">
        <v>0</v>
      </c>
    </row>
    <row r="69" spans="1:45">
      <c r="A69" s="188" t="s">
        <v>578</v>
      </c>
      <c r="B69" s="184">
        <v>744891.38323599997</v>
      </c>
      <c r="C69" s="184">
        <v>5658728.0752529996</v>
      </c>
      <c r="D69" s="116" t="s">
        <v>11</v>
      </c>
      <c r="E69" s="116" t="s">
        <v>496</v>
      </c>
      <c r="F69" s="116">
        <v>0.5</v>
      </c>
      <c r="G69" s="238">
        <v>0.9</v>
      </c>
      <c r="H69" s="68">
        <v>15.5</v>
      </c>
      <c r="I69" s="84">
        <v>30</v>
      </c>
      <c r="J69" s="84">
        <v>16</v>
      </c>
      <c r="K69" s="84">
        <v>10</v>
      </c>
      <c r="L69" s="240">
        <v>4</v>
      </c>
      <c r="M69" s="84">
        <f t="shared" si="1"/>
        <v>0</v>
      </c>
      <c r="N69" s="10">
        <v>0</v>
      </c>
      <c r="O69" s="10">
        <v>0</v>
      </c>
      <c r="P69" s="10">
        <v>0</v>
      </c>
      <c r="Q69" s="10">
        <v>0</v>
      </c>
      <c r="R69" s="10">
        <v>0</v>
      </c>
      <c r="S69" s="241">
        <v>0</v>
      </c>
      <c r="T69" s="83">
        <v>0</v>
      </c>
      <c r="U69" s="246">
        <v>0</v>
      </c>
      <c r="V69" s="200">
        <v>600</v>
      </c>
      <c r="W69" s="10">
        <v>0</v>
      </c>
      <c r="X69" s="246">
        <v>0</v>
      </c>
      <c r="Y69" s="200">
        <v>0</v>
      </c>
      <c r="Z69" s="200">
        <v>0</v>
      </c>
      <c r="AA69" s="200">
        <v>10</v>
      </c>
      <c r="AB69" s="200">
        <v>5</v>
      </c>
      <c r="AC69" s="10">
        <v>0</v>
      </c>
      <c r="AD69" s="19">
        <v>0</v>
      </c>
      <c r="AE69" s="19">
        <v>0</v>
      </c>
      <c r="AF69" s="19">
        <v>0</v>
      </c>
      <c r="AG69" s="19">
        <v>0</v>
      </c>
      <c r="AH69" s="198">
        <v>0</v>
      </c>
      <c r="AI69" s="19">
        <v>0</v>
      </c>
      <c r="AJ69" s="19">
        <v>0</v>
      </c>
      <c r="AK69" s="19">
        <v>0</v>
      </c>
      <c r="AL69" s="198">
        <v>0</v>
      </c>
      <c r="AM69" s="198">
        <v>20</v>
      </c>
      <c r="AN69" s="198">
        <v>15</v>
      </c>
      <c r="AO69" s="198">
        <v>0</v>
      </c>
      <c r="AP69" s="198">
        <v>0</v>
      </c>
      <c r="AQ69" s="198">
        <v>400</v>
      </c>
      <c r="AR69" s="19">
        <v>0</v>
      </c>
      <c r="AS69" s="198">
        <v>0</v>
      </c>
    </row>
    <row r="70" spans="1:45">
      <c r="A70" s="188" t="s">
        <v>579</v>
      </c>
      <c r="B70" s="184">
        <v>753487.22515199997</v>
      </c>
      <c r="C70" s="184">
        <v>5655760.3444520002</v>
      </c>
      <c r="D70" s="116" t="s">
        <v>11</v>
      </c>
      <c r="E70" s="116" t="s">
        <v>496</v>
      </c>
      <c r="F70" s="116">
        <v>0.3</v>
      </c>
      <c r="G70" s="238">
        <v>0.5</v>
      </c>
      <c r="H70" s="68">
        <v>15.599999999999998</v>
      </c>
      <c r="I70" s="84">
        <v>12</v>
      </c>
      <c r="J70" s="84">
        <v>6</v>
      </c>
      <c r="K70" s="84">
        <v>0</v>
      </c>
      <c r="L70" s="240">
        <v>6</v>
      </c>
      <c r="M70" s="84">
        <f t="shared" si="1"/>
        <v>0</v>
      </c>
      <c r="N70" s="10">
        <v>0</v>
      </c>
      <c r="O70" s="10">
        <v>0</v>
      </c>
      <c r="P70" s="10">
        <v>0</v>
      </c>
      <c r="Q70" s="10">
        <v>0</v>
      </c>
      <c r="R70" s="10">
        <v>0</v>
      </c>
      <c r="S70" s="241">
        <v>0</v>
      </c>
      <c r="T70" s="83">
        <v>0</v>
      </c>
      <c r="U70" s="246">
        <v>0</v>
      </c>
      <c r="V70" s="200">
        <v>30</v>
      </c>
      <c r="W70" s="10">
        <v>0</v>
      </c>
      <c r="X70" s="246">
        <v>0</v>
      </c>
      <c r="Y70" s="200">
        <v>0</v>
      </c>
      <c r="Z70" s="200">
        <v>0</v>
      </c>
      <c r="AA70" s="200">
        <v>5</v>
      </c>
      <c r="AB70" s="200">
        <v>8</v>
      </c>
      <c r="AC70" s="10">
        <v>0</v>
      </c>
      <c r="AD70" s="19">
        <v>0</v>
      </c>
      <c r="AE70" s="19">
        <v>0</v>
      </c>
      <c r="AF70" s="19">
        <v>0</v>
      </c>
      <c r="AG70" s="19">
        <v>0</v>
      </c>
      <c r="AH70" s="198">
        <v>0</v>
      </c>
      <c r="AI70" s="19">
        <v>0</v>
      </c>
      <c r="AJ70" s="19">
        <v>0</v>
      </c>
      <c r="AK70" s="19">
        <v>0</v>
      </c>
      <c r="AL70" s="198">
        <v>0</v>
      </c>
      <c r="AM70" s="198">
        <v>15</v>
      </c>
      <c r="AN70" s="198">
        <v>20</v>
      </c>
      <c r="AO70" s="198">
        <v>0</v>
      </c>
      <c r="AP70" s="198">
        <v>0</v>
      </c>
      <c r="AQ70" s="198">
        <v>10</v>
      </c>
      <c r="AR70" s="19">
        <v>0</v>
      </c>
      <c r="AS70" s="198">
        <v>0</v>
      </c>
    </row>
    <row r="71" spans="1:45">
      <c r="A71" s="188" t="s">
        <v>580</v>
      </c>
      <c r="B71" s="184">
        <v>758866.962344</v>
      </c>
      <c r="C71" s="184">
        <v>5648758.838095</v>
      </c>
      <c r="D71" s="116" t="s">
        <v>11</v>
      </c>
      <c r="E71" s="116" t="s">
        <v>496</v>
      </c>
      <c r="F71" s="116">
        <v>0.3</v>
      </c>
      <c r="G71" s="238">
        <v>0.6</v>
      </c>
      <c r="H71" s="68">
        <v>14.200000000000001</v>
      </c>
      <c r="I71" s="84">
        <v>2</v>
      </c>
      <c r="J71" s="84">
        <v>2</v>
      </c>
      <c r="K71" s="84">
        <v>0</v>
      </c>
      <c r="L71" s="240">
        <v>0</v>
      </c>
      <c r="M71" s="84">
        <f t="shared" si="1"/>
        <v>0</v>
      </c>
      <c r="N71" s="10">
        <v>0</v>
      </c>
      <c r="O71" s="10">
        <v>0</v>
      </c>
      <c r="P71" s="10">
        <v>0</v>
      </c>
      <c r="Q71" s="10">
        <v>0</v>
      </c>
      <c r="R71" s="10">
        <v>0</v>
      </c>
      <c r="S71" s="241">
        <v>0</v>
      </c>
      <c r="T71" s="83">
        <v>0</v>
      </c>
      <c r="U71" s="246">
        <v>0</v>
      </c>
      <c r="V71" s="200">
        <v>800</v>
      </c>
      <c r="W71" s="10">
        <v>0</v>
      </c>
      <c r="X71" s="246">
        <v>0</v>
      </c>
      <c r="Y71" s="200">
        <v>4</v>
      </c>
      <c r="Z71" s="200">
        <v>0</v>
      </c>
      <c r="AA71" s="200">
        <v>0</v>
      </c>
      <c r="AB71" s="200">
        <v>0</v>
      </c>
      <c r="AC71" s="10">
        <v>0</v>
      </c>
      <c r="AD71" s="19">
        <v>0</v>
      </c>
      <c r="AE71" s="19">
        <v>0</v>
      </c>
      <c r="AF71" s="19">
        <v>0</v>
      </c>
      <c r="AG71" s="19">
        <v>0</v>
      </c>
      <c r="AH71" s="198">
        <v>0</v>
      </c>
      <c r="AI71" s="19">
        <v>0</v>
      </c>
      <c r="AJ71" s="19">
        <v>0</v>
      </c>
      <c r="AK71" s="19">
        <v>0</v>
      </c>
      <c r="AL71" s="198">
        <v>0</v>
      </c>
      <c r="AM71" s="198">
        <v>5</v>
      </c>
      <c r="AN71" s="198">
        <v>80</v>
      </c>
      <c r="AO71" s="198">
        <v>0</v>
      </c>
      <c r="AP71" s="198">
        <v>0</v>
      </c>
      <c r="AQ71" s="198">
        <v>25</v>
      </c>
      <c r="AR71" s="19">
        <v>0</v>
      </c>
      <c r="AS71" s="198">
        <v>0</v>
      </c>
    </row>
    <row r="72" spans="1:45" ht="14.4" thickBot="1">
      <c r="A72" s="197" t="s">
        <v>581</v>
      </c>
      <c r="B72" s="196">
        <v>760915.21265899995</v>
      </c>
      <c r="C72" s="196">
        <v>5630609.5993379997</v>
      </c>
      <c r="D72" s="121" t="s">
        <v>11</v>
      </c>
      <c r="E72" s="121" t="s">
        <v>496</v>
      </c>
      <c r="F72" s="121">
        <v>0.4</v>
      </c>
      <c r="G72" s="239">
        <v>0.7</v>
      </c>
      <c r="H72" s="210">
        <v>17.100000000000001</v>
      </c>
      <c r="I72" s="232">
        <v>7</v>
      </c>
      <c r="J72" s="232">
        <v>2</v>
      </c>
      <c r="K72" s="232">
        <v>0</v>
      </c>
      <c r="L72" s="247">
        <v>5</v>
      </c>
      <c r="M72" s="232">
        <f t="shared" si="1"/>
        <v>0</v>
      </c>
      <c r="N72" s="165">
        <v>0</v>
      </c>
      <c r="O72" s="165">
        <v>0</v>
      </c>
      <c r="P72" s="165">
        <v>0</v>
      </c>
      <c r="Q72" s="165">
        <v>0</v>
      </c>
      <c r="R72" s="165">
        <v>0</v>
      </c>
      <c r="S72" s="242">
        <v>0</v>
      </c>
      <c r="T72" s="233">
        <v>60</v>
      </c>
      <c r="U72" s="248">
        <v>0</v>
      </c>
      <c r="V72" s="233">
        <v>30</v>
      </c>
      <c r="W72" s="165">
        <v>0</v>
      </c>
      <c r="X72" s="248">
        <v>0</v>
      </c>
      <c r="Y72" s="233">
        <v>0</v>
      </c>
      <c r="Z72" s="233">
        <v>0</v>
      </c>
      <c r="AA72" s="233">
        <v>0</v>
      </c>
      <c r="AB72" s="233">
        <v>0</v>
      </c>
      <c r="AC72" s="165">
        <v>0</v>
      </c>
      <c r="AD72" s="234">
        <v>5</v>
      </c>
      <c r="AE72" s="234">
        <v>0</v>
      </c>
      <c r="AF72" s="234">
        <v>0</v>
      </c>
      <c r="AG72" s="234">
        <v>0</v>
      </c>
      <c r="AH72" s="126">
        <v>15</v>
      </c>
      <c r="AI72" s="234">
        <v>4</v>
      </c>
      <c r="AJ72" s="234">
        <v>0</v>
      </c>
      <c r="AK72" s="234">
        <v>0</v>
      </c>
      <c r="AL72" s="126">
        <v>0</v>
      </c>
      <c r="AM72" s="126">
        <v>0</v>
      </c>
      <c r="AN72" s="126">
        <v>15</v>
      </c>
      <c r="AO72" s="126">
        <v>0</v>
      </c>
      <c r="AP72" s="126">
        <v>1</v>
      </c>
      <c r="AQ72" s="126">
        <v>4</v>
      </c>
      <c r="AR72" s="234">
        <v>0</v>
      </c>
      <c r="AS72" s="126">
        <v>0</v>
      </c>
    </row>
  </sheetData>
  <pageMargins left="0.7" right="0.7" top="0.75" bottom="0.75" header="0.3" footer="0.3"/>
  <ignoredErrors>
    <ignoredError sqref="M3 M4:M31 M32:M51 M52:M72"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12DA0-FDAE-4DEA-BE74-919EADF9DF30}">
  <dimension ref="A1:AS72"/>
  <sheetViews>
    <sheetView workbookViewId="0">
      <pane ySplit="2" topLeftCell="A3" activePane="bottomLeft" state="frozen"/>
      <selection pane="bottomLeft"/>
    </sheetView>
  </sheetViews>
  <sheetFormatPr defaultColWidth="9.125" defaultRowHeight="13.8"/>
  <cols>
    <col min="1" max="1" width="16.625" style="3" customWidth="1"/>
    <col min="2" max="2" width="12.875" style="3" bestFit="1" customWidth="1"/>
    <col min="3" max="3" width="14.75" style="3" customWidth="1"/>
    <col min="4" max="4" width="10.125" style="3" bestFit="1" customWidth="1"/>
    <col min="5" max="5" width="7" style="3" bestFit="1" customWidth="1"/>
    <col min="6" max="6" width="13.125" style="10" bestFit="1" customWidth="1"/>
    <col min="7" max="7" width="10.875" style="10" bestFit="1" customWidth="1"/>
    <col min="8" max="8" width="9.125" style="3"/>
    <col min="9" max="45" width="20.75" style="10" customWidth="1"/>
    <col min="46" max="16384" width="9.125" style="3"/>
  </cols>
  <sheetData>
    <row r="1" spans="1:45" s="250" customFormat="1" ht="24.6" customHeight="1">
      <c r="A1" s="250" t="s">
        <v>828</v>
      </c>
      <c r="F1" s="251"/>
      <c r="G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row>
    <row r="2" spans="1:45" ht="55.2">
      <c r="A2" s="296" t="s">
        <v>22</v>
      </c>
      <c r="B2" s="297" t="s">
        <v>837</v>
      </c>
      <c r="C2" s="298" t="s">
        <v>838</v>
      </c>
      <c r="D2" s="294" t="s">
        <v>21</v>
      </c>
      <c r="E2" s="294" t="s">
        <v>20</v>
      </c>
      <c r="F2" s="294" t="s">
        <v>173</v>
      </c>
      <c r="G2" s="295" t="s">
        <v>174</v>
      </c>
      <c r="H2" s="299" t="s">
        <v>171</v>
      </c>
      <c r="I2" s="300" t="s">
        <v>582</v>
      </c>
      <c r="J2" s="301" t="s">
        <v>583</v>
      </c>
      <c r="K2" s="301" t="s">
        <v>584</v>
      </c>
      <c r="L2" s="302" t="s">
        <v>585</v>
      </c>
      <c r="M2" s="301" t="s">
        <v>586</v>
      </c>
      <c r="N2" s="303" t="s">
        <v>691</v>
      </c>
      <c r="O2" s="303" t="s">
        <v>692</v>
      </c>
      <c r="P2" s="303" t="s">
        <v>693</v>
      </c>
      <c r="Q2" s="303" t="s">
        <v>770</v>
      </c>
      <c r="R2" s="303" t="s">
        <v>771</v>
      </c>
      <c r="S2" s="304" t="s">
        <v>772</v>
      </c>
      <c r="T2" s="303" t="s">
        <v>773</v>
      </c>
      <c r="U2" s="304" t="s">
        <v>778</v>
      </c>
      <c r="V2" s="303" t="s">
        <v>774</v>
      </c>
      <c r="W2" s="303" t="s">
        <v>775</v>
      </c>
      <c r="X2" s="304" t="s">
        <v>780</v>
      </c>
      <c r="Y2" s="303" t="s">
        <v>783</v>
      </c>
      <c r="Z2" s="303" t="s">
        <v>776</v>
      </c>
      <c r="AA2" s="303" t="s">
        <v>777</v>
      </c>
      <c r="AB2" s="303" t="s">
        <v>779</v>
      </c>
      <c r="AC2" s="305" t="s">
        <v>787</v>
      </c>
      <c r="AD2" s="305" t="s">
        <v>788</v>
      </c>
      <c r="AE2" s="305" t="s">
        <v>784</v>
      </c>
      <c r="AF2" s="305" t="s">
        <v>785</v>
      </c>
      <c r="AG2" s="305" t="s">
        <v>789</v>
      </c>
      <c r="AH2" s="303" t="s">
        <v>790</v>
      </c>
      <c r="AI2" s="303" t="s">
        <v>826</v>
      </c>
      <c r="AJ2" s="303" t="s">
        <v>827</v>
      </c>
      <c r="AK2" s="303" t="s">
        <v>786</v>
      </c>
      <c r="AL2" s="303" t="s">
        <v>781</v>
      </c>
      <c r="AM2" s="303" t="s">
        <v>782</v>
      </c>
      <c r="AN2" s="303" t="s">
        <v>791</v>
      </c>
      <c r="AO2" s="303" t="s">
        <v>792</v>
      </c>
      <c r="AP2" s="303" t="s">
        <v>793</v>
      </c>
      <c r="AQ2" s="303" t="s">
        <v>794</v>
      </c>
      <c r="AR2" s="303" t="s">
        <v>795</v>
      </c>
      <c r="AS2" s="303" t="s">
        <v>796</v>
      </c>
    </row>
    <row r="3" spans="1:45">
      <c r="A3" s="244" t="s">
        <v>52</v>
      </c>
      <c r="B3" s="26">
        <v>642624.15</v>
      </c>
      <c r="C3" s="26">
        <v>5774679.7699999996</v>
      </c>
      <c r="D3" s="17" t="s">
        <v>11</v>
      </c>
      <c r="E3" s="17" t="s">
        <v>8</v>
      </c>
      <c r="F3" s="18">
        <v>0.3</v>
      </c>
      <c r="G3" s="236">
        <v>0.5</v>
      </c>
      <c r="H3" s="68">
        <v>15.499999999999998</v>
      </c>
      <c r="I3" s="9">
        <v>0</v>
      </c>
      <c r="J3" s="9">
        <v>0</v>
      </c>
      <c r="K3" s="9">
        <v>0</v>
      </c>
      <c r="L3" s="9">
        <v>0</v>
      </c>
      <c r="M3" s="9">
        <v>0</v>
      </c>
      <c r="N3" s="9">
        <v>0</v>
      </c>
      <c r="O3" s="9">
        <v>0</v>
      </c>
      <c r="P3" s="9">
        <v>0</v>
      </c>
      <c r="Q3" s="9">
        <v>0</v>
      </c>
      <c r="R3" s="9">
        <v>0</v>
      </c>
      <c r="S3" s="9">
        <v>0</v>
      </c>
      <c r="T3" s="9">
        <v>1.2903225806451615</v>
      </c>
      <c r="U3" s="9">
        <v>0</v>
      </c>
      <c r="V3" s="9">
        <v>129.03225806451613</v>
      </c>
      <c r="W3" s="9">
        <v>0</v>
      </c>
      <c r="X3" s="9">
        <v>0</v>
      </c>
      <c r="Y3" s="9">
        <v>19.354838709677423</v>
      </c>
      <c r="Z3" s="9">
        <v>0</v>
      </c>
      <c r="AA3" s="9">
        <v>3.2258064516129039</v>
      </c>
      <c r="AB3" s="9">
        <v>0</v>
      </c>
      <c r="AC3" s="9">
        <v>0</v>
      </c>
      <c r="AD3" s="9">
        <v>0</v>
      </c>
      <c r="AE3" s="9">
        <v>0</v>
      </c>
      <c r="AF3" s="9">
        <v>0</v>
      </c>
      <c r="AG3" s="9">
        <v>0</v>
      </c>
      <c r="AH3" s="9">
        <v>0</v>
      </c>
      <c r="AI3" s="9">
        <v>0</v>
      </c>
      <c r="AJ3" s="9">
        <v>0</v>
      </c>
      <c r="AK3" s="9">
        <v>0</v>
      </c>
      <c r="AL3" s="9">
        <v>0.64516129032258074</v>
      </c>
      <c r="AM3" s="9">
        <v>0</v>
      </c>
      <c r="AN3" s="9">
        <v>129.03225806451613</v>
      </c>
      <c r="AO3" s="9">
        <v>0</v>
      </c>
      <c r="AP3" s="9">
        <v>0</v>
      </c>
      <c r="AQ3" s="9">
        <v>0</v>
      </c>
      <c r="AR3" s="9">
        <v>0</v>
      </c>
      <c r="AS3" s="9">
        <v>0</v>
      </c>
    </row>
    <row r="4" spans="1:45">
      <c r="A4" s="244" t="s">
        <v>54</v>
      </c>
      <c r="B4" s="26">
        <v>669592.92000000004</v>
      </c>
      <c r="C4" s="26">
        <v>5714031.8499999996</v>
      </c>
      <c r="D4" s="17" t="s">
        <v>11</v>
      </c>
      <c r="E4" s="17" t="s">
        <v>8</v>
      </c>
      <c r="F4" s="18">
        <v>0.7</v>
      </c>
      <c r="G4" s="236">
        <v>1</v>
      </c>
      <c r="H4" s="68">
        <v>10.7</v>
      </c>
      <c r="I4" s="9">
        <v>0</v>
      </c>
      <c r="J4" s="9">
        <v>0</v>
      </c>
      <c r="K4" s="9">
        <v>0</v>
      </c>
      <c r="L4" s="9">
        <v>0</v>
      </c>
      <c r="M4" s="9">
        <v>1.8691588785046731</v>
      </c>
      <c r="N4" s="9">
        <v>0</v>
      </c>
      <c r="O4" s="9">
        <v>0</v>
      </c>
      <c r="P4" s="9">
        <v>0</v>
      </c>
      <c r="Q4" s="9">
        <v>1.8691588785046731</v>
      </c>
      <c r="R4" s="9">
        <v>0</v>
      </c>
      <c r="S4" s="9">
        <v>0</v>
      </c>
      <c r="T4" s="9">
        <v>0.93457943925233655</v>
      </c>
      <c r="U4" s="9">
        <v>0</v>
      </c>
      <c r="V4" s="9">
        <v>46.728971962616825</v>
      </c>
      <c r="W4" s="9">
        <v>2.8037383177570097</v>
      </c>
      <c r="X4" s="9">
        <v>0</v>
      </c>
      <c r="Y4" s="9">
        <v>0</v>
      </c>
      <c r="Z4" s="9">
        <v>0</v>
      </c>
      <c r="AA4" s="9">
        <v>4.6728971962616832</v>
      </c>
      <c r="AB4" s="9">
        <v>0</v>
      </c>
      <c r="AC4" s="9">
        <v>0</v>
      </c>
      <c r="AD4" s="9">
        <v>0</v>
      </c>
      <c r="AE4" s="9">
        <v>0</v>
      </c>
      <c r="AF4" s="9">
        <v>0</v>
      </c>
      <c r="AG4" s="9">
        <v>0</v>
      </c>
      <c r="AH4" s="9">
        <v>3.7383177570093462</v>
      </c>
      <c r="AI4" s="9">
        <v>0</v>
      </c>
      <c r="AJ4" s="9">
        <v>0</v>
      </c>
      <c r="AK4" s="9">
        <v>0</v>
      </c>
      <c r="AL4" s="9">
        <v>0</v>
      </c>
      <c r="AM4" s="9">
        <v>8.4112149532710294</v>
      </c>
      <c r="AN4" s="9">
        <v>74.766355140186931</v>
      </c>
      <c r="AO4" s="9">
        <v>0</v>
      </c>
      <c r="AP4" s="9">
        <v>0</v>
      </c>
      <c r="AQ4" s="9">
        <v>11.214953271028039</v>
      </c>
      <c r="AR4" s="9">
        <v>0</v>
      </c>
      <c r="AS4" s="9">
        <v>0</v>
      </c>
    </row>
    <row r="5" spans="1:45">
      <c r="A5" s="244" t="s">
        <v>56</v>
      </c>
      <c r="B5" s="26">
        <v>696438.7</v>
      </c>
      <c r="C5" s="26">
        <v>5671784.9900000002</v>
      </c>
      <c r="D5" s="17" t="s">
        <v>11</v>
      </c>
      <c r="E5" s="17" t="s">
        <v>8</v>
      </c>
      <c r="F5" s="18">
        <v>0.8</v>
      </c>
      <c r="G5" s="236">
        <v>0.9</v>
      </c>
      <c r="H5" s="68">
        <v>12.2</v>
      </c>
      <c r="I5" s="9">
        <v>0.81967213114754101</v>
      </c>
      <c r="J5" s="9">
        <v>0.81967213114754101</v>
      </c>
      <c r="K5" s="9">
        <v>0</v>
      </c>
      <c r="L5" s="9">
        <v>0</v>
      </c>
      <c r="M5" s="9">
        <v>0</v>
      </c>
      <c r="N5" s="9">
        <v>0</v>
      </c>
      <c r="O5" s="9">
        <v>0</v>
      </c>
      <c r="P5" s="9">
        <v>0</v>
      </c>
      <c r="Q5" s="9">
        <v>0</v>
      </c>
      <c r="R5" s="9">
        <v>0</v>
      </c>
      <c r="S5" s="9">
        <v>0</v>
      </c>
      <c r="T5" s="9">
        <v>49.180327868852459</v>
      </c>
      <c r="U5" s="9">
        <v>0</v>
      </c>
      <c r="V5" s="9">
        <v>1639.344262295082</v>
      </c>
      <c r="W5" s="9">
        <v>0</v>
      </c>
      <c r="X5" s="9">
        <v>0</v>
      </c>
      <c r="Y5" s="9">
        <v>0</v>
      </c>
      <c r="Z5" s="9">
        <v>0</v>
      </c>
      <c r="AA5" s="9">
        <v>0</v>
      </c>
      <c r="AB5" s="9">
        <v>0</v>
      </c>
      <c r="AC5" s="9">
        <v>0</v>
      </c>
      <c r="AD5" s="9">
        <v>0.81967213114754101</v>
      </c>
      <c r="AE5" s="9">
        <v>0</v>
      </c>
      <c r="AF5" s="9">
        <v>0</v>
      </c>
      <c r="AG5" s="9">
        <v>0</v>
      </c>
      <c r="AH5" s="9">
        <v>8.1967213114754109</v>
      </c>
      <c r="AI5" s="9">
        <v>0</v>
      </c>
      <c r="AJ5" s="9">
        <v>0</v>
      </c>
      <c r="AK5" s="9">
        <v>0</v>
      </c>
      <c r="AL5" s="9">
        <v>0</v>
      </c>
      <c r="AM5" s="9">
        <v>0</v>
      </c>
      <c r="AN5" s="9">
        <v>327.86885245901647</v>
      </c>
      <c r="AO5" s="9">
        <v>0</v>
      </c>
      <c r="AP5" s="9">
        <v>0</v>
      </c>
      <c r="AQ5" s="9">
        <v>1.639344262295082</v>
      </c>
      <c r="AR5" s="9">
        <v>0</v>
      </c>
      <c r="AS5" s="9">
        <v>2.459016393442623</v>
      </c>
    </row>
    <row r="6" spans="1:45">
      <c r="A6" s="244" t="s">
        <v>58</v>
      </c>
      <c r="B6" s="26">
        <v>659400.06999999995</v>
      </c>
      <c r="C6" s="26">
        <v>5748941.6500000004</v>
      </c>
      <c r="D6" s="19" t="s">
        <v>61</v>
      </c>
      <c r="E6" s="17" t="s">
        <v>8</v>
      </c>
      <c r="F6" s="18">
        <v>1.7</v>
      </c>
      <c r="G6" s="236">
        <v>2</v>
      </c>
      <c r="H6" s="68">
        <v>10.6</v>
      </c>
      <c r="I6" s="9">
        <v>0</v>
      </c>
      <c r="J6" s="9">
        <v>0</v>
      </c>
      <c r="K6" s="9">
        <v>0</v>
      </c>
      <c r="L6" s="9">
        <v>0</v>
      </c>
      <c r="M6" s="9">
        <v>0</v>
      </c>
      <c r="N6" s="9">
        <v>0</v>
      </c>
      <c r="O6" s="9">
        <v>0</v>
      </c>
      <c r="P6" s="9">
        <v>0</v>
      </c>
      <c r="Q6" s="9">
        <v>0</v>
      </c>
      <c r="R6" s="9">
        <v>0</v>
      </c>
      <c r="S6" s="9">
        <v>0</v>
      </c>
      <c r="T6" s="9">
        <v>0</v>
      </c>
      <c r="U6" s="9">
        <v>0</v>
      </c>
      <c r="V6" s="9">
        <v>566.03773584905662</v>
      </c>
      <c r="W6" s="9">
        <v>11.320754716981131</v>
      </c>
      <c r="X6" s="9">
        <v>0</v>
      </c>
      <c r="Y6" s="9">
        <v>1.8867924528301887</v>
      </c>
      <c r="Z6" s="9">
        <v>2.8301886792452828</v>
      </c>
      <c r="AA6" s="9">
        <v>0</v>
      </c>
      <c r="AB6" s="9">
        <v>0</v>
      </c>
      <c r="AC6" s="9">
        <v>0</v>
      </c>
      <c r="AD6" s="9">
        <v>0</v>
      </c>
      <c r="AE6" s="9">
        <v>0</v>
      </c>
      <c r="AF6" s="9">
        <v>0</v>
      </c>
      <c r="AG6" s="9">
        <v>0</v>
      </c>
      <c r="AH6" s="9">
        <v>0.94339622641509435</v>
      </c>
      <c r="AI6" s="9">
        <v>0</v>
      </c>
      <c r="AJ6" s="9">
        <v>0</v>
      </c>
      <c r="AK6" s="9">
        <v>0</v>
      </c>
      <c r="AL6" s="9">
        <v>0</v>
      </c>
      <c r="AM6" s="9">
        <v>0</v>
      </c>
      <c r="AN6" s="9">
        <v>113.20754716981133</v>
      </c>
      <c r="AO6" s="9">
        <v>0</v>
      </c>
      <c r="AP6" s="9">
        <v>0</v>
      </c>
      <c r="AQ6" s="9">
        <v>1.8867924528301887</v>
      </c>
      <c r="AR6" s="9">
        <v>0.94339622641509435</v>
      </c>
      <c r="AS6" s="9">
        <v>0</v>
      </c>
    </row>
    <row r="7" spans="1:45">
      <c r="A7" s="244" t="s">
        <v>60</v>
      </c>
      <c r="B7" s="235">
        <v>750712.87482100003</v>
      </c>
      <c r="C7" s="235">
        <v>5612922.7079999996</v>
      </c>
      <c r="D7" s="17" t="s">
        <v>11</v>
      </c>
      <c r="E7" s="17" t="s">
        <v>8</v>
      </c>
      <c r="F7" s="18">
        <v>0.5</v>
      </c>
      <c r="G7" s="236">
        <v>1</v>
      </c>
      <c r="H7" s="68">
        <v>14.999999999999998</v>
      </c>
      <c r="I7" s="9">
        <v>42</v>
      </c>
      <c r="J7" s="9">
        <v>20.666666666666668</v>
      </c>
      <c r="K7" s="9">
        <v>6.0000000000000009</v>
      </c>
      <c r="L7" s="9">
        <v>15.333333333333334</v>
      </c>
      <c r="M7" s="9">
        <v>23.333333333333336</v>
      </c>
      <c r="N7" s="9">
        <v>0</v>
      </c>
      <c r="O7" s="9">
        <v>0</v>
      </c>
      <c r="P7" s="9">
        <v>0</v>
      </c>
      <c r="Q7" s="9">
        <v>22.666666666666671</v>
      </c>
      <c r="R7" s="9">
        <v>0.66666666666666674</v>
      </c>
      <c r="S7" s="9">
        <v>0</v>
      </c>
      <c r="T7" s="9">
        <v>33.333333333333343</v>
      </c>
      <c r="U7" s="9">
        <v>2</v>
      </c>
      <c r="V7" s="9">
        <v>666.66666666666674</v>
      </c>
      <c r="W7" s="9">
        <v>0</v>
      </c>
      <c r="X7" s="9">
        <v>0</v>
      </c>
      <c r="Y7" s="9">
        <v>0</v>
      </c>
      <c r="Z7" s="9">
        <v>3.3333333333333339</v>
      </c>
      <c r="AA7" s="9">
        <v>0</v>
      </c>
      <c r="AB7" s="9">
        <v>0</v>
      </c>
      <c r="AC7" s="9">
        <v>0</v>
      </c>
      <c r="AD7" s="9">
        <v>4</v>
      </c>
      <c r="AE7" s="9">
        <v>0</v>
      </c>
      <c r="AF7" s="9">
        <v>0</v>
      </c>
      <c r="AG7" s="9">
        <v>0</v>
      </c>
      <c r="AH7" s="9">
        <v>20.000000000000004</v>
      </c>
      <c r="AI7" s="9">
        <v>0</v>
      </c>
      <c r="AJ7" s="9">
        <v>0</v>
      </c>
      <c r="AK7" s="9">
        <v>4.666666666666667</v>
      </c>
      <c r="AL7" s="9">
        <v>0</v>
      </c>
      <c r="AM7" s="9">
        <v>0</v>
      </c>
      <c r="AN7" s="9">
        <v>0</v>
      </c>
      <c r="AO7" s="9">
        <v>0</v>
      </c>
      <c r="AP7" s="9">
        <v>0</v>
      </c>
      <c r="AQ7" s="9">
        <v>1.3333333333333335</v>
      </c>
      <c r="AR7" s="9">
        <v>0</v>
      </c>
      <c r="AS7" s="9">
        <v>0</v>
      </c>
    </row>
    <row r="8" spans="1:45">
      <c r="A8" s="238" t="s">
        <v>241</v>
      </c>
      <c r="B8" s="160">
        <v>750169</v>
      </c>
      <c r="C8" s="160">
        <v>5605028</v>
      </c>
      <c r="D8" s="116" t="s">
        <v>11</v>
      </c>
      <c r="E8" s="116" t="s">
        <v>8</v>
      </c>
      <c r="F8" s="117">
        <v>0.4</v>
      </c>
      <c r="G8" s="237">
        <v>0.7</v>
      </c>
      <c r="H8" s="68">
        <v>13.399999999999999</v>
      </c>
      <c r="I8" s="9">
        <v>11.19402985074627</v>
      </c>
      <c r="J8" s="9">
        <v>8.9552238805970159</v>
      </c>
      <c r="K8" s="9">
        <v>1.4925373134328359</v>
      </c>
      <c r="L8" s="9">
        <v>0.74626865671641796</v>
      </c>
      <c r="M8" s="9">
        <v>2.238805970149254</v>
      </c>
      <c r="N8" s="9">
        <v>0.74626865671641796</v>
      </c>
      <c r="O8" s="9">
        <v>0</v>
      </c>
      <c r="P8" s="9">
        <v>0</v>
      </c>
      <c r="Q8" s="9">
        <v>1.4925373134328359</v>
      </c>
      <c r="R8" s="9">
        <v>0</v>
      </c>
      <c r="S8" s="9">
        <v>0</v>
      </c>
      <c r="T8" s="9">
        <v>44.776119402985081</v>
      </c>
      <c r="U8" s="9">
        <v>0</v>
      </c>
      <c r="V8" s="9">
        <v>223.8805970149254</v>
      </c>
      <c r="W8" s="9">
        <v>0</v>
      </c>
      <c r="X8" s="9">
        <v>0</v>
      </c>
      <c r="Y8" s="9">
        <v>0</v>
      </c>
      <c r="Z8" s="9">
        <v>0</v>
      </c>
      <c r="AA8" s="9">
        <v>14.925373134328359</v>
      </c>
      <c r="AB8" s="9">
        <v>0</v>
      </c>
      <c r="AC8" s="9">
        <v>0</v>
      </c>
      <c r="AD8" s="9">
        <v>3.7313432835820897</v>
      </c>
      <c r="AE8" s="9">
        <v>1.4925373134328359</v>
      </c>
      <c r="AF8" s="9">
        <v>0</v>
      </c>
      <c r="AG8" s="9">
        <v>0</v>
      </c>
      <c r="AH8" s="9">
        <v>22.388059701492541</v>
      </c>
      <c r="AI8" s="9">
        <v>1.4925373134328359</v>
      </c>
      <c r="AJ8" s="9">
        <v>0</v>
      </c>
      <c r="AK8" s="9">
        <v>0</v>
      </c>
      <c r="AL8" s="9">
        <v>0</v>
      </c>
      <c r="AM8" s="9">
        <v>0</v>
      </c>
      <c r="AN8" s="9">
        <v>0</v>
      </c>
      <c r="AO8" s="9">
        <v>0</v>
      </c>
      <c r="AP8" s="9">
        <v>0</v>
      </c>
      <c r="AQ8" s="9">
        <v>59.701492537313435</v>
      </c>
      <c r="AR8" s="9">
        <v>0</v>
      </c>
      <c r="AS8" s="9">
        <v>0</v>
      </c>
    </row>
    <row r="9" spans="1:45">
      <c r="A9" s="238" t="s">
        <v>242</v>
      </c>
      <c r="B9" s="160">
        <v>753487</v>
      </c>
      <c r="C9" s="160">
        <v>5609822</v>
      </c>
      <c r="D9" s="116" t="s">
        <v>11</v>
      </c>
      <c r="E9" s="116" t="s">
        <v>8</v>
      </c>
      <c r="F9" s="117">
        <v>0.4</v>
      </c>
      <c r="G9" s="237">
        <v>0.8</v>
      </c>
      <c r="H9" s="68">
        <v>12.700000000000001</v>
      </c>
      <c r="I9" s="9">
        <v>14.960629921259841</v>
      </c>
      <c r="J9" s="9">
        <v>10.236220472440944</v>
      </c>
      <c r="K9" s="9">
        <v>4.7244094488188972</v>
      </c>
      <c r="L9" s="9">
        <v>0</v>
      </c>
      <c r="M9" s="9">
        <v>0</v>
      </c>
      <c r="N9" s="9">
        <v>0</v>
      </c>
      <c r="O9" s="9">
        <v>0</v>
      </c>
      <c r="P9" s="9">
        <v>0</v>
      </c>
      <c r="Q9" s="9">
        <v>0</v>
      </c>
      <c r="R9" s="9">
        <v>0</v>
      </c>
      <c r="S9" s="9">
        <v>0</v>
      </c>
      <c r="T9" s="9">
        <v>31.496062992125982</v>
      </c>
      <c r="U9" s="9">
        <v>0</v>
      </c>
      <c r="V9" s="9">
        <v>196.85039370078738</v>
      </c>
      <c r="W9" s="9">
        <v>0</v>
      </c>
      <c r="X9" s="9">
        <v>0</v>
      </c>
      <c r="Y9" s="9">
        <v>0</v>
      </c>
      <c r="Z9" s="9">
        <v>0</v>
      </c>
      <c r="AA9" s="9">
        <v>3.9370078740157477</v>
      </c>
      <c r="AB9" s="9">
        <v>3.9370078740157477</v>
      </c>
      <c r="AC9" s="9">
        <v>0</v>
      </c>
      <c r="AD9" s="9">
        <v>0.78740157480314954</v>
      </c>
      <c r="AE9" s="9">
        <v>0.78740157480314954</v>
      </c>
      <c r="AF9" s="9">
        <v>0</v>
      </c>
      <c r="AG9" s="9">
        <v>0</v>
      </c>
      <c r="AH9" s="9">
        <v>11.811023622047243</v>
      </c>
      <c r="AI9" s="9">
        <v>0</v>
      </c>
      <c r="AJ9" s="9">
        <v>0</v>
      </c>
      <c r="AK9" s="9">
        <v>0</v>
      </c>
      <c r="AL9" s="9">
        <v>0</v>
      </c>
      <c r="AM9" s="9">
        <v>0</v>
      </c>
      <c r="AN9" s="9">
        <v>0</v>
      </c>
      <c r="AO9" s="9">
        <v>0</v>
      </c>
      <c r="AP9" s="9">
        <v>0</v>
      </c>
      <c r="AQ9" s="9">
        <v>3.9370078740157477</v>
      </c>
      <c r="AR9" s="9">
        <v>0</v>
      </c>
      <c r="AS9" s="9">
        <v>1574.803149606299</v>
      </c>
    </row>
    <row r="10" spans="1:45">
      <c r="A10" s="238" t="s">
        <v>243</v>
      </c>
      <c r="B10" s="160">
        <v>753693</v>
      </c>
      <c r="C10" s="160">
        <v>5596730</v>
      </c>
      <c r="D10" s="116" t="s">
        <v>11</v>
      </c>
      <c r="E10" s="116" t="s">
        <v>8</v>
      </c>
      <c r="F10" s="117">
        <v>0.4</v>
      </c>
      <c r="G10" s="237">
        <v>0.6</v>
      </c>
      <c r="H10" s="68">
        <v>13.7</v>
      </c>
      <c r="I10" s="9">
        <v>0.72992700729927018</v>
      </c>
      <c r="J10" s="9">
        <v>0.72992700729927018</v>
      </c>
      <c r="K10" s="9">
        <v>0</v>
      </c>
      <c r="L10" s="9">
        <v>0</v>
      </c>
      <c r="M10" s="9">
        <v>0</v>
      </c>
      <c r="N10" s="9">
        <v>0</v>
      </c>
      <c r="O10" s="9">
        <v>0</v>
      </c>
      <c r="P10" s="9">
        <v>0</v>
      </c>
      <c r="Q10" s="9">
        <v>0</v>
      </c>
      <c r="R10" s="9">
        <v>0</v>
      </c>
      <c r="S10" s="9">
        <v>0</v>
      </c>
      <c r="T10" s="9">
        <v>0</v>
      </c>
      <c r="U10" s="9">
        <v>0</v>
      </c>
      <c r="V10" s="9">
        <v>437.95620437956211</v>
      </c>
      <c r="W10" s="9">
        <v>0</v>
      </c>
      <c r="X10" s="9">
        <v>0</v>
      </c>
      <c r="Y10" s="9">
        <v>0</v>
      </c>
      <c r="Z10" s="9">
        <v>0</v>
      </c>
      <c r="AA10" s="9">
        <v>3.6496350364963503</v>
      </c>
      <c r="AB10" s="9">
        <v>0</v>
      </c>
      <c r="AC10" s="9">
        <v>0</v>
      </c>
      <c r="AD10" s="9">
        <v>0</v>
      </c>
      <c r="AE10" s="9">
        <v>0</v>
      </c>
      <c r="AF10" s="9">
        <v>0</v>
      </c>
      <c r="AG10" s="9">
        <v>0</v>
      </c>
      <c r="AH10" s="9">
        <v>729.92700729927014</v>
      </c>
      <c r="AI10" s="9">
        <v>26.277372262773724</v>
      </c>
      <c r="AJ10" s="9">
        <v>5.1094890510948909</v>
      </c>
      <c r="AK10" s="9">
        <v>0</v>
      </c>
      <c r="AL10" s="9">
        <v>0</v>
      </c>
      <c r="AM10" s="9">
        <v>0</v>
      </c>
      <c r="AN10" s="9">
        <v>0</v>
      </c>
      <c r="AO10" s="9">
        <v>0</v>
      </c>
      <c r="AP10" s="9">
        <v>0</v>
      </c>
      <c r="AQ10" s="9">
        <v>21.897810218978101</v>
      </c>
      <c r="AR10" s="9">
        <v>0</v>
      </c>
      <c r="AS10" s="9">
        <v>0</v>
      </c>
    </row>
    <row r="11" spans="1:45">
      <c r="A11" s="238" t="s">
        <v>244</v>
      </c>
      <c r="B11" s="160">
        <v>767166</v>
      </c>
      <c r="C11" s="160">
        <v>5594989</v>
      </c>
      <c r="D11" s="116" t="s">
        <v>11</v>
      </c>
      <c r="E11" s="116" t="s">
        <v>8</v>
      </c>
      <c r="F11" s="117">
        <v>0.4</v>
      </c>
      <c r="G11" s="237">
        <v>0.7</v>
      </c>
      <c r="H11" s="68">
        <v>15.1</v>
      </c>
      <c r="I11" s="9">
        <v>1.3245033112582782</v>
      </c>
      <c r="J11" s="9">
        <v>0.66225165562913912</v>
      </c>
      <c r="K11" s="9">
        <v>0.66225165562913912</v>
      </c>
      <c r="L11" s="9">
        <v>0</v>
      </c>
      <c r="M11" s="9">
        <v>0</v>
      </c>
      <c r="N11" s="9">
        <v>0</v>
      </c>
      <c r="O11" s="9">
        <v>0</v>
      </c>
      <c r="P11" s="9">
        <v>0</v>
      </c>
      <c r="Q11" s="9">
        <v>0</v>
      </c>
      <c r="R11" s="9">
        <v>0</v>
      </c>
      <c r="S11" s="9">
        <v>0</v>
      </c>
      <c r="T11" s="9">
        <v>0.66225165562913912</v>
      </c>
      <c r="U11" s="9">
        <v>0</v>
      </c>
      <c r="V11" s="9">
        <v>662.25165562913912</v>
      </c>
      <c r="W11" s="9">
        <v>0</v>
      </c>
      <c r="X11" s="9">
        <v>0</v>
      </c>
      <c r="Y11" s="9">
        <v>0.66225165562913912</v>
      </c>
      <c r="Z11" s="9">
        <v>0</v>
      </c>
      <c r="AA11" s="9">
        <v>3.3112582781456954</v>
      </c>
      <c r="AB11" s="9">
        <v>0</v>
      </c>
      <c r="AC11" s="9">
        <v>0</v>
      </c>
      <c r="AD11" s="9">
        <v>0.66225165562913912</v>
      </c>
      <c r="AE11" s="9">
        <v>0</v>
      </c>
      <c r="AF11" s="9">
        <v>0</v>
      </c>
      <c r="AG11" s="9">
        <v>0</v>
      </c>
      <c r="AH11" s="9">
        <v>0</v>
      </c>
      <c r="AI11" s="9">
        <v>0</v>
      </c>
      <c r="AJ11" s="9">
        <v>0</v>
      </c>
      <c r="AK11" s="9">
        <v>0</v>
      </c>
      <c r="AL11" s="9">
        <v>0</v>
      </c>
      <c r="AM11" s="9">
        <v>0</v>
      </c>
      <c r="AN11" s="9">
        <v>0</v>
      </c>
      <c r="AO11" s="9">
        <v>0.66225165562913912</v>
      </c>
      <c r="AP11" s="9">
        <v>0</v>
      </c>
      <c r="AQ11" s="9">
        <v>6.6225165562913908</v>
      </c>
      <c r="AR11" s="9">
        <v>0</v>
      </c>
      <c r="AS11" s="9">
        <v>0</v>
      </c>
    </row>
    <row r="12" spans="1:45">
      <c r="A12" s="238" t="s">
        <v>245</v>
      </c>
      <c r="B12" s="160">
        <v>770524</v>
      </c>
      <c r="C12" s="160">
        <v>5592364</v>
      </c>
      <c r="D12" s="116" t="s">
        <v>11</v>
      </c>
      <c r="E12" s="116" t="s">
        <v>8</v>
      </c>
      <c r="F12" s="117">
        <v>0.4</v>
      </c>
      <c r="G12" s="237">
        <v>0.7</v>
      </c>
      <c r="H12" s="68">
        <v>15.5</v>
      </c>
      <c r="I12" s="9">
        <v>0</v>
      </c>
      <c r="J12" s="9">
        <v>0</v>
      </c>
      <c r="K12" s="9">
        <v>0</v>
      </c>
      <c r="L12" s="9">
        <v>0</v>
      </c>
      <c r="M12" s="9">
        <v>0</v>
      </c>
      <c r="N12" s="9">
        <v>0</v>
      </c>
      <c r="O12" s="9">
        <v>0</v>
      </c>
      <c r="P12" s="9">
        <v>0</v>
      </c>
      <c r="Q12" s="9">
        <v>0</v>
      </c>
      <c r="R12" s="9">
        <v>0</v>
      </c>
      <c r="S12" s="9">
        <v>0</v>
      </c>
      <c r="T12" s="9">
        <v>0</v>
      </c>
      <c r="U12" s="9">
        <v>0</v>
      </c>
      <c r="V12" s="9">
        <v>193.54838709677421</v>
      </c>
      <c r="W12" s="9">
        <v>0</v>
      </c>
      <c r="X12" s="9">
        <v>0</v>
      </c>
      <c r="Y12" s="9">
        <v>12.903225806451612</v>
      </c>
      <c r="Z12" s="9">
        <v>0</v>
      </c>
      <c r="AA12" s="9">
        <v>3.225806451612903</v>
      </c>
      <c r="AB12" s="9">
        <v>1.2903225806451613</v>
      </c>
      <c r="AC12" s="9">
        <v>0</v>
      </c>
      <c r="AD12" s="9">
        <v>0</v>
      </c>
      <c r="AE12" s="9">
        <v>0</v>
      </c>
      <c r="AF12" s="9">
        <v>0</v>
      </c>
      <c r="AG12" s="9">
        <v>0</v>
      </c>
      <c r="AH12" s="9">
        <v>0</v>
      </c>
      <c r="AI12" s="9">
        <v>0</v>
      </c>
      <c r="AJ12" s="9">
        <v>0</v>
      </c>
      <c r="AK12" s="9">
        <v>0</v>
      </c>
      <c r="AL12" s="9">
        <v>0</v>
      </c>
      <c r="AM12" s="9">
        <v>0</v>
      </c>
      <c r="AN12" s="9">
        <v>0</v>
      </c>
      <c r="AO12" s="9">
        <v>0</v>
      </c>
      <c r="AP12" s="9">
        <v>0</v>
      </c>
      <c r="AQ12" s="9">
        <v>38.70967741935484</v>
      </c>
      <c r="AR12" s="9">
        <v>0</v>
      </c>
      <c r="AS12" s="9">
        <v>0</v>
      </c>
    </row>
    <row r="13" spans="1:45">
      <c r="A13" s="238" t="s">
        <v>246</v>
      </c>
      <c r="B13" s="160">
        <v>769664</v>
      </c>
      <c r="C13" s="160">
        <v>5589968</v>
      </c>
      <c r="D13" s="116" t="s">
        <v>11</v>
      </c>
      <c r="E13" s="116" t="s">
        <v>8</v>
      </c>
      <c r="F13" s="117">
        <v>0.5</v>
      </c>
      <c r="G13" s="237">
        <v>0.8</v>
      </c>
      <c r="H13" s="68">
        <v>13.299999999999999</v>
      </c>
      <c r="I13" s="9">
        <v>0</v>
      </c>
      <c r="J13" s="9">
        <v>0</v>
      </c>
      <c r="K13" s="9">
        <v>0</v>
      </c>
      <c r="L13" s="9">
        <v>0</v>
      </c>
      <c r="M13" s="9">
        <v>0</v>
      </c>
      <c r="N13" s="9">
        <v>0</v>
      </c>
      <c r="O13" s="9">
        <v>0</v>
      </c>
      <c r="P13" s="9">
        <v>0</v>
      </c>
      <c r="Q13" s="9">
        <v>0</v>
      </c>
      <c r="R13" s="9">
        <v>0</v>
      </c>
      <c r="S13" s="9">
        <v>0</v>
      </c>
      <c r="T13" s="9">
        <v>7.5187969924812039</v>
      </c>
      <c r="U13" s="9">
        <v>0</v>
      </c>
      <c r="V13" s="9">
        <v>90.225563909774436</v>
      </c>
      <c r="W13" s="9">
        <v>0</v>
      </c>
      <c r="X13" s="9">
        <v>0</v>
      </c>
      <c r="Y13" s="9">
        <v>5.2631578947368425</v>
      </c>
      <c r="Z13" s="9">
        <v>0</v>
      </c>
      <c r="AA13" s="9">
        <v>3.759398496240602</v>
      </c>
      <c r="AB13" s="9">
        <v>0</v>
      </c>
      <c r="AC13" s="9">
        <v>0</v>
      </c>
      <c r="AD13" s="9">
        <v>0</v>
      </c>
      <c r="AE13" s="9">
        <v>0</v>
      </c>
      <c r="AF13" s="9">
        <v>0</v>
      </c>
      <c r="AG13" s="9">
        <v>0</v>
      </c>
      <c r="AH13" s="9">
        <v>0</v>
      </c>
      <c r="AI13" s="9">
        <v>0</v>
      </c>
      <c r="AJ13" s="9">
        <v>0</v>
      </c>
      <c r="AK13" s="9">
        <v>0</v>
      </c>
      <c r="AL13" s="9">
        <v>0</v>
      </c>
      <c r="AM13" s="9">
        <v>0</v>
      </c>
      <c r="AN13" s="9">
        <v>0</v>
      </c>
      <c r="AO13" s="9">
        <v>0</v>
      </c>
      <c r="AP13" s="9">
        <v>0</v>
      </c>
      <c r="AQ13" s="9">
        <v>0</v>
      </c>
      <c r="AR13" s="9">
        <v>0</v>
      </c>
      <c r="AS13" s="9">
        <v>0</v>
      </c>
    </row>
    <row r="14" spans="1:45">
      <c r="A14" s="238" t="s">
        <v>247</v>
      </c>
      <c r="B14" s="160">
        <v>751326</v>
      </c>
      <c r="C14" s="160">
        <v>5593876</v>
      </c>
      <c r="D14" s="116" t="s">
        <v>11</v>
      </c>
      <c r="E14" s="116" t="s">
        <v>8</v>
      </c>
      <c r="F14" s="117">
        <v>2.5</v>
      </c>
      <c r="G14" s="237">
        <v>2.6</v>
      </c>
      <c r="H14" s="68">
        <v>12.600000000000001</v>
      </c>
      <c r="I14" s="9">
        <v>0</v>
      </c>
      <c r="J14" s="9">
        <v>0</v>
      </c>
      <c r="K14" s="9">
        <v>0</v>
      </c>
      <c r="L14" s="9">
        <v>0</v>
      </c>
      <c r="M14" s="9">
        <v>0.79365079365079361</v>
      </c>
      <c r="N14" s="9">
        <v>0</v>
      </c>
      <c r="O14" s="9">
        <v>0</v>
      </c>
      <c r="P14" s="9">
        <v>0</v>
      </c>
      <c r="Q14" s="9">
        <v>0.79365079365079361</v>
      </c>
      <c r="R14" s="9">
        <v>0</v>
      </c>
      <c r="S14" s="9">
        <v>0</v>
      </c>
      <c r="T14" s="9">
        <v>15.873015873015872</v>
      </c>
      <c r="U14" s="9">
        <v>1.5873015873015872</v>
      </c>
      <c r="V14" s="9">
        <v>158.73015873015871</v>
      </c>
      <c r="W14" s="9">
        <v>0</v>
      </c>
      <c r="X14" s="9">
        <v>0</v>
      </c>
      <c r="Y14" s="9">
        <v>0</v>
      </c>
      <c r="Z14" s="9">
        <v>3.9682539682539679</v>
      </c>
      <c r="AA14" s="9">
        <v>3.9682539682539679</v>
      </c>
      <c r="AB14" s="9">
        <v>0</v>
      </c>
      <c r="AC14" s="9">
        <v>0.79365079365079361</v>
      </c>
      <c r="AD14" s="9">
        <v>1.5873015873015872</v>
      </c>
      <c r="AE14" s="9">
        <v>0</v>
      </c>
      <c r="AF14" s="9">
        <v>0</v>
      </c>
      <c r="AG14" s="9">
        <v>0</v>
      </c>
      <c r="AH14" s="9">
        <v>0</v>
      </c>
      <c r="AI14" s="9">
        <v>0</v>
      </c>
      <c r="AJ14" s="9">
        <v>0</v>
      </c>
      <c r="AK14" s="9">
        <v>0</v>
      </c>
      <c r="AL14" s="9">
        <v>0</v>
      </c>
      <c r="AM14" s="9">
        <v>0</v>
      </c>
      <c r="AN14" s="9">
        <v>0</v>
      </c>
      <c r="AO14" s="9">
        <v>0</v>
      </c>
      <c r="AP14" s="9">
        <v>0</v>
      </c>
      <c r="AQ14" s="9">
        <v>1.5873015873015872</v>
      </c>
      <c r="AR14" s="9">
        <v>0</v>
      </c>
      <c r="AS14" s="9">
        <v>119.04761904761904</v>
      </c>
    </row>
    <row r="15" spans="1:45">
      <c r="A15" s="238" t="s">
        <v>248</v>
      </c>
      <c r="B15" s="160">
        <v>750285</v>
      </c>
      <c r="C15" s="160">
        <v>5612554</v>
      </c>
      <c r="D15" s="116" t="s">
        <v>11</v>
      </c>
      <c r="E15" s="116" t="s">
        <v>8</v>
      </c>
      <c r="F15" s="117">
        <v>0.7</v>
      </c>
      <c r="G15" s="237">
        <v>1</v>
      </c>
      <c r="H15" s="68">
        <v>13</v>
      </c>
      <c r="I15" s="9">
        <v>0.76923076923076927</v>
      </c>
      <c r="J15" s="9">
        <v>0.76923076923076927</v>
      </c>
      <c r="K15" s="9">
        <v>0</v>
      </c>
      <c r="L15" s="9">
        <v>0</v>
      </c>
      <c r="M15" s="9">
        <v>23.076923076923073</v>
      </c>
      <c r="N15" s="9">
        <v>0.76923076923076927</v>
      </c>
      <c r="O15" s="9">
        <v>0</v>
      </c>
      <c r="P15" s="9">
        <v>0</v>
      </c>
      <c r="Q15" s="9">
        <v>16.923076923076923</v>
      </c>
      <c r="R15" s="9">
        <v>5.3846153846153841</v>
      </c>
      <c r="S15" s="9">
        <v>0</v>
      </c>
      <c r="T15" s="9">
        <v>11.538461538461537</v>
      </c>
      <c r="U15" s="9">
        <v>0</v>
      </c>
      <c r="V15" s="9">
        <v>153.84615384615384</v>
      </c>
      <c r="W15" s="9">
        <v>0</v>
      </c>
      <c r="X15" s="9">
        <v>0</v>
      </c>
      <c r="Y15" s="9">
        <v>2.3076923076923079</v>
      </c>
      <c r="Z15" s="9">
        <v>3.0769230769230771</v>
      </c>
      <c r="AA15" s="9">
        <v>6.1538461538461542</v>
      </c>
      <c r="AB15" s="9">
        <v>1.5384615384615385</v>
      </c>
      <c r="AC15" s="9">
        <v>0</v>
      </c>
      <c r="AD15" s="9">
        <v>0.76923076923076927</v>
      </c>
      <c r="AE15" s="9">
        <v>0</v>
      </c>
      <c r="AF15" s="9">
        <v>0</v>
      </c>
      <c r="AG15" s="9">
        <v>0</v>
      </c>
      <c r="AH15" s="9">
        <v>0</v>
      </c>
      <c r="AI15" s="9">
        <v>0</v>
      </c>
      <c r="AJ15" s="9">
        <v>0</v>
      </c>
      <c r="AK15" s="9">
        <v>0</v>
      </c>
      <c r="AL15" s="9">
        <v>0</v>
      </c>
      <c r="AM15" s="9">
        <v>0</v>
      </c>
      <c r="AN15" s="9">
        <v>0</v>
      </c>
      <c r="AO15" s="9">
        <v>0</v>
      </c>
      <c r="AP15" s="9">
        <v>0</v>
      </c>
      <c r="AQ15" s="9">
        <v>6.1538461538461542</v>
      </c>
      <c r="AR15" s="9">
        <v>0</v>
      </c>
      <c r="AS15" s="9">
        <v>0</v>
      </c>
    </row>
    <row r="16" spans="1:45">
      <c r="A16" s="238" t="s">
        <v>249</v>
      </c>
      <c r="B16" s="160">
        <v>749922</v>
      </c>
      <c r="C16" s="160">
        <v>5612592</v>
      </c>
      <c r="D16" s="116" t="s">
        <v>11</v>
      </c>
      <c r="E16" s="116" t="s">
        <v>8</v>
      </c>
      <c r="F16" s="117">
        <v>0.4</v>
      </c>
      <c r="G16" s="237">
        <v>0.7</v>
      </c>
      <c r="H16" s="68">
        <v>15.2</v>
      </c>
      <c r="I16" s="9">
        <v>2.6315789473684208</v>
      </c>
      <c r="J16" s="9">
        <v>1.9736842105263159</v>
      </c>
      <c r="K16" s="9">
        <v>0.6578947368421052</v>
      </c>
      <c r="L16" s="9">
        <v>0</v>
      </c>
      <c r="M16" s="9">
        <v>11.842105263157896</v>
      </c>
      <c r="N16" s="9">
        <v>0</v>
      </c>
      <c r="O16" s="9">
        <v>0</v>
      </c>
      <c r="P16" s="9">
        <v>0</v>
      </c>
      <c r="Q16" s="9">
        <v>9.8684210526315788</v>
      </c>
      <c r="R16" s="9">
        <v>1.9736842105263159</v>
      </c>
      <c r="S16" s="9">
        <v>0</v>
      </c>
      <c r="T16" s="9">
        <v>9.8684210526315788</v>
      </c>
      <c r="U16" s="9">
        <v>0</v>
      </c>
      <c r="V16" s="9">
        <v>98.68421052631578</v>
      </c>
      <c r="W16" s="9">
        <v>0</v>
      </c>
      <c r="X16" s="9">
        <v>0</v>
      </c>
      <c r="Y16" s="9">
        <v>0</v>
      </c>
      <c r="Z16" s="9">
        <v>1.3157894736842104</v>
      </c>
      <c r="AA16" s="9">
        <v>0</v>
      </c>
      <c r="AB16" s="9">
        <v>0</v>
      </c>
      <c r="AC16" s="9">
        <v>0</v>
      </c>
      <c r="AD16" s="9">
        <v>0.6578947368421052</v>
      </c>
      <c r="AE16" s="9">
        <v>0.6578947368421052</v>
      </c>
      <c r="AF16" s="9">
        <v>0</v>
      </c>
      <c r="AG16" s="9">
        <v>0</v>
      </c>
      <c r="AH16" s="9">
        <v>19.736842105263158</v>
      </c>
      <c r="AI16" s="9">
        <v>1.3157894736842104</v>
      </c>
      <c r="AJ16" s="9">
        <v>0</v>
      </c>
      <c r="AK16" s="9">
        <v>0</v>
      </c>
      <c r="AL16" s="9">
        <v>0</v>
      </c>
      <c r="AM16" s="9">
        <v>0</v>
      </c>
      <c r="AN16" s="9">
        <v>0</v>
      </c>
      <c r="AO16" s="9">
        <v>0</v>
      </c>
      <c r="AP16" s="9">
        <v>0</v>
      </c>
      <c r="AQ16" s="9">
        <v>0.6578947368421052</v>
      </c>
      <c r="AR16" s="9">
        <v>0</v>
      </c>
      <c r="AS16" s="9">
        <v>0</v>
      </c>
    </row>
    <row r="17" spans="1:45">
      <c r="A17" s="238" t="s">
        <v>250</v>
      </c>
      <c r="B17" s="160">
        <v>748088</v>
      </c>
      <c r="C17" s="160">
        <v>5612839</v>
      </c>
      <c r="D17" s="116" t="s">
        <v>11</v>
      </c>
      <c r="E17" s="116" t="s">
        <v>496</v>
      </c>
      <c r="F17" s="117">
        <v>0.3</v>
      </c>
      <c r="G17" s="237">
        <v>0.5</v>
      </c>
      <c r="H17" s="68">
        <v>12.4</v>
      </c>
      <c r="I17" s="9">
        <v>6.4516129032258061</v>
      </c>
      <c r="J17" s="9">
        <v>4.032258064516129</v>
      </c>
      <c r="K17" s="9">
        <v>1.6129032258064515</v>
      </c>
      <c r="L17" s="9">
        <v>0.80645161290322576</v>
      </c>
      <c r="M17" s="9">
        <v>0</v>
      </c>
      <c r="N17" s="9">
        <v>0</v>
      </c>
      <c r="O17" s="9">
        <v>0</v>
      </c>
      <c r="P17" s="9">
        <v>0</v>
      </c>
      <c r="Q17" s="9">
        <v>0</v>
      </c>
      <c r="R17" s="9">
        <v>0</v>
      </c>
      <c r="S17" s="9">
        <v>0</v>
      </c>
      <c r="T17" s="9">
        <v>20.161290322580644</v>
      </c>
      <c r="U17" s="9">
        <v>0</v>
      </c>
      <c r="V17" s="9">
        <v>96.774193548387103</v>
      </c>
      <c r="W17" s="9">
        <v>0</v>
      </c>
      <c r="X17" s="9">
        <v>0</v>
      </c>
      <c r="Y17" s="9">
        <v>4.8387096774193541</v>
      </c>
      <c r="Z17" s="9">
        <v>0</v>
      </c>
      <c r="AA17" s="9">
        <v>4.032258064516129</v>
      </c>
      <c r="AB17" s="9">
        <v>1.6129032258064515</v>
      </c>
      <c r="AC17" s="9">
        <v>1.6129032258064515</v>
      </c>
      <c r="AD17" s="9">
        <v>2.419354838709677</v>
      </c>
      <c r="AE17" s="9">
        <v>0</v>
      </c>
      <c r="AF17" s="9">
        <v>0</v>
      </c>
      <c r="AG17" s="9">
        <v>0</v>
      </c>
      <c r="AH17" s="9">
        <v>20.161290322580644</v>
      </c>
      <c r="AI17" s="9">
        <v>0.80645161290322576</v>
      </c>
      <c r="AJ17" s="9">
        <v>0</v>
      </c>
      <c r="AK17" s="9">
        <v>0</v>
      </c>
      <c r="AL17" s="9">
        <v>0</v>
      </c>
      <c r="AM17" s="9">
        <v>0</v>
      </c>
      <c r="AN17" s="9">
        <v>0</v>
      </c>
      <c r="AO17" s="9">
        <v>0</v>
      </c>
      <c r="AP17" s="9">
        <v>0.80645161290322576</v>
      </c>
      <c r="AQ17" s="9">
        <v>32.258064516129032</v>
      </c>
      <c r="AR17" s="9">
        <v>0</v>
      </c>
      <c r="AS17" s="9">
        <v>0</v>
      </c>
    </row>
    <row r="18" spans="1:45">
      <c r="A18" s="238" t="s">
        <v>251</v>
      </c>
      <c r="B18" s="160">
        <v>748978</v>
      </c>
      <c r="C18" s="160">
        <v>5612770</v>
      </c>
      <c r="D18" s="116" t="s">
        <v>11</v>
      </c>
      <c r="E18" s="116" t="s">
        <v>8</v>
      </c>
      <c r="F18" s="117">
        <v>0.6</v>
      </c>
      <c r="G18" s="237">
        <v>1</v>
      </c>
      <c r="H18" s="68">
        <v>14</v>
      </c>
      <c r="I18" s="9">
        <v>21.428571428571427</v>
      </c>
      <c r="J18" s="9">
        <v>5.7142857142857135</v>
      </c>
      <c r="K18" s="9">
        <v>7.8571428571428568</v>
      </c>
      <c r="L18" s="9">
        <v>7.8571428571428568</v>
      </c>
      <c r="M18" s="9">
        <v>2.1428571428571428</v>
      </c>
      <c r="N18" s="9">
        <v>0</v>
      </c>
      <c r="O18" s="9">
        <v>0</v>
      </c>
      <c r="P18" s="9">
        <v>0</v>
      </c>
      <c r="Q18" s="9">
        <v>2.1428571428571428</v>
      </c>
      <c r="R18" s="9">
        <v>0</v>
      </c>
      <c r="S18" s="9">
        <v>0</v>
      </c>
      <c r="T18" s="9">
        <v>21.428571428571427</v>
      </c>
      <c r="U18" s="9">
        <v>0</v>
      </c>
      <c r="V18" s="9">
        <v>178.57142857142858</v>
      </c>
      <c r="W18" s="9">
        <v>0</v>
      </c>
      <c r="X18" s="9">
        <v>0</v>
      </c>
      <c r="Y18" s="9">
        <v>3.5714285714285716</v>
      </c>
      <c r="Z18" s="9">
        <v>0.71428571428571419</v>
      </c>
      <c r="AA18" s="9">
        <v>3.5714285714285716</v>
      </c>
      <c r="AB18" s="9">
        <v>0</v>
      </c>
      <c r="AC18" s="9">
        <v>0</v>
      </c>
      <c r="AD18" s="9">
        <v>7.1428571428571432</v>
      </c>
      <c r="AE18" s="9">
        <v>0.71428571428571419</v>
      </c>
      <c r="AF18" s="9">
        <v>0</v>
      </c>
      <c r="AG18" s="9">
        <v>0</v>
      </c>
      <c r="AH18" s="9">
        <v>285.71428571428572</v>
      </c>
      <c r="AI18" s="9">
        <v>7.1428571428571432</v>
      </c>
      <c r="AJ18" s="9">
        <v>0</v>
      </c>
      <c r="AK18" s="9">
        <v>0.71428571428571419</v>
      </c>
      <c r="AL18" s="9">
        <v>0</v>
      </c>
      <c r="AM18" s="9">
        <v>0</v>
      </c>
      <c r="AN18" s="9">
        <v>0</v>
      </c>
      <c r="AO18" s="9">
        <v>0</v>
      </c>
      <c r="AP18" s="9">
        <v>0</v>
      </c>
      <c r="AQ18" s="9">
        <v>10.714285714285714</v>
      </c>
      <c r="AR18" s="9">
        <v>0</v>
      </c>
      <c r="AS18" s="9">
        <v>0</v>
      </c>
    </row>
    <row r="19" spans="1:45">
      <c r="A19" s="238" t="s">
        <v>252</v>
      </c>
      <c r="B19" s="160">
        <v>756901</v>
      </c>
      <c r="C19" s="160">
        <v>5599626</v>
      </c>
      <c r="D19" s="116" t="s">
        <v>11</v>
      </c>
      <c r="E19" s="116" t="s">
        <v>496</v>
      </c>
      <c r="F19" s="117">
        <v>0.4</v>
      </c>
      <c r="G19" s="237">
        <v>0.7</v>
      </c>
      <c r="H19" s="68">
        <v>10.6</v>
      </c>
      <c r="I19" s="9">
        <v>1.8867924528301887</v>
      </c>
      <c r="J19" s="9">
        <v>0.94339622641509435</v>
      </c>
      <c r="K19" s="9">
        <v>0.94339622641509435</v>
      </c>
      <c r="L19" s="9">
        <v>0</v>
      </c>
      <c r="M19" s="9">
        <v>0</v>
      </c>
      <c r="N19" s="9">
        <v>0</v>
      </c>
      <c r="O19" s="9">
        <v>0</v>
      </c>
      <c r="P19" s="9">
        <v>0</v>
      </c>
      <c r="Q19" s="9">
        <v>0</v>
      </c>
      <c r="R19" s="9">
        <v>0</v>
      </c>
      <c r="S19" s="9">
        <v>0</v>
      </c>
      <c r="T19" s="9">
        <v>2.8301886792452828</v>
      </c>
      <c r="U19" s="9">
        <v>0</v>
      </c>
      <c r="V19" s="9">
        <v>75.471698113207552</v>
      </c>
      <c r="W19" s="9">
        <v>0</v>
      </c>
      <c r="X19" s="9">
        <v>0</v>
      </c>
      <c r="Y19" s="9">
        <v>0</v>
      </c>
      <c r="Z19" s="9">
        <v>9.433962264150944</v>
      </c>
      <c r="AA19" s="9">
        <v>0</v>
      </c>
      <c r="AB19" s="9">
        <v>0</v>
      </c>
      <c r="AC19" s="9">
        <v>0</v>
      </c>
      <c r="AD19" s="9">
        <v>0</v>
      </c>
      <c r="AE19" s="9">
        <v>0</v>
      </c>
      <c r="AF19" s="9">
        <v>0</v>
      </c>
      <c r="AG19" s="9">
        <v>0.94339622641509435</v>
      </c>
      <c r="AH19" s="9">
        <v>1.8867924528301887</v>
      </c>
      <c r="AI19" s="9">
        <v>0</v>
      </c>
      <c r="AJ19" s="9">
        <v>0</v>
      </c>
      <c r="AK19" s="9">
        <v>0</v>
      </c>
      <c r="AL19" s="9">
        <v>0</v>
      </c>
      <c r="AM19" s="9">
        <v>0</v>
      </c>
      <c r="AN19" s="9">
        <v>0</v>
      </c>
      <c r="AO19" s="9">
        <v>0</v>
      </c>
      <c r="AP19" s="9">
        <v>1.8867924528301887</v>
      </c>
      <c r="AQ19" s="9">
        <v>1.8867924528301887</v>
      </c>
      <c r="AR19" s="9">
        <v>0</v>
      </c>
      <c r="AS19" s="9">
        <v>0</v>
      </c>
    </row>
    <row r="20" spans="1:45">
      <c r="A20" s="238" t="s">
        <v>253</v>
      </c>
      <c r="B20" s="160">
        <v>754666</v>
      </c>
      <c r="C20" s="160">
        <v>5599974</v>
      </c>
      <c r="D20" s="116" t="s">
        <v>11</v>
      </c>
      <c r="E20" s="116" t="s">
        <v>496</v>
      </c>
      <c r="F20" s="117">
        <v>0.1</v>
      </c>
      <c r="G20" s="237">
        <v>0.4</v>
      </c>
      <c r="H20" s="68">
        <v>10.1</v>
      </c>
      <c r="I20" s="9">
        <v>2.9702970297029703</v>
      </c>
      <c r="J20" s="9">
        <v>0.99009900990099009</v>
      </c>
      <c r="K20" s="9">
        <v>1.9801980198019802</v>
      </c>
      <c r="L20" s="9">
        <v>0</v>
      </c>
      <c r="M20" s="9">
        <v>0</v>
      </c>
      <c r="N20" s="9">
        <v>0</v>
      </c>
      <c r="O20" s="9">
        <v>0</v>
      </c>
      <c r="P20" s="9">
        <v>0</v>
      </c>
      <c r="Q20" s="9">
        <v>0</v>
      </c>
      <c r="R20" s="9">
        <v>0</v>
      </c>
      <c r="S20" s="9">
        <v>0</v>
      </c>
      <c r="T20" s="9">
        <v>0.99009900990099009</v>
      </c>
      <c r="U20" s="9">
        <v>0</v>
      </c>
      <c r="V20" s="9">
        <v>19.801980198019802</v>
      </c>
      <c r="W20" s="9">
        <v>0</v>
      </c>
      <c r="X20" s="9">
        <v>0</v>
      </c>
      <c r="Y20" s="9">
        <v>12.871287128712872</v>
      </c>
      <c r="Z20" s="9">
        <v>0</v>
      </c>
      <c r="AA20" s="9">
        <v>4.9504950495049505</v>
      </c>
      <c r="AB20" s="9">
        <v>1.9801980198019802</v>
      </c>
      <c r="AC20" s="9">
        <v>0</v>
      </c>
      <c r="AD20" s="9">
        <v>2.9702970297029703</v>
      </c>
      <c r="AE20" s="9">
        <v>0</v>
      </c>
      <c r="AF20" s="9">
        <v>0</v>
      </c>
      <c r="AG20" s="9">
        <v>0</v>
      </c>
      <c r="AH20" s="9">
        <v>14.85148514851485</v>
      </c>
      <c r="AI20" s="9">
        <v>1.9801980198019802</v>
      </c>
      <c r="AJ20" s="9">
        <v>0</v>
      </c>
      <c r="AK20" s="9">
        <v>0</v>
      </c>
      <c r="AL20" s="9">
        <v>0</v>
      </c>
      <c r="AM20" s="9">
        <v>0</v>
      </c>
      <c r="AN20" s="9">
        <v>0</v>
      </c>
      <c r="AO20" s="9">
        <v>0</v>
      </c>
      <c r="AP20" s="9">
        <v>1.9801980198019802</v>
      </c>
      <c r="AQ20" s="9">
        <v>29.702970297029701</v>
      </c>
      <c r="AR20" s="9">
        <v>0</v>
      </c>
      <c r="AS20" s="9">
        <v>0</v>
      </c>
    </row>
    <row r="21" spans="1:45">
      <c r="A21" s="238" t="s">
        <v>254</v>
      </c>
      <c r="B21" s="160">
        <v>753010</v>
      </c>
      <c r="C21" s="160">
        <v>5601165</v>
      </c>
      <c r="D21" s="116" t="s">
        <v>11</v>
      </c>
      <c r="E21" s="116" t="s">
        <v>8</v>
      </c>
      <c r="F21" s="117">
        <v>0.4</v>
      </c>
      <c r="G21" s="237">
        <v>0.7</v>
      </c>
      <c r="H21" s="68">
        <v>12.399999999999999</v>
      </c>
      <c r="I21" s="9">
        <v>1.612903225806452</v>
      </c>
      <c r="J21" s="9">
        <v>1.612903225806452</v>
      </c>
      <c r="K21" s="9">
        <v>0</v>
      </c>
      <c r="L21" s="9">
        <v>0</v>
      </c>
      <c r="M21" s="9">
        <v>0</v>
      </c>
      <c r="N21" s="9">
        <v>0</v>
      </c>
      <c r="O21" s="9">
        <v>0</v>
      </c>
      <c r="P21" s="9">
        <v>0</v>
      </c>
      <c r="Q21" s="9">
        <v>0</v>
      </c>
      <c r="R21" s="9">
        <v>0</v>
      </c>
      <c r="S21" s="9">
        <v>0</v>
      </c>
      <c r="T21" s="9">
        <v>3.2258064516129039</v>
      </c>
      <c r="U21" s="9">
        <v>0</v>
      </c>
      <c r="V21" s="9">
        <v>161.29032258064518</v>
      </c>
      <c r="W21" s="9">
        <v>0</v>
      </c>
      <c r="X21" s="9">
        <v>0</v>
      </c>
      <c r="Y21" s="9">
        <v>3.2258064516129039</v>
      </c>
      <c r="Z21" s="9">
        <v>0</v>
      </c>
      <c r="AA21" s="9">
        <v>4.032258064516129</v>
      </c>
      <c r="AB21" s="9">
        <v>8.064516129032258</v>
      </c>
      <c r="AC21" s="9">
        <v>0</v>
      </c>
      <c r="AD21" s="9">
        <v>1.612903225806452</v>
      </c>
      <c r="AE21" s="9">
        <v>0</v>
      </c>
      <c r="AF21" s="9">
        <v>0</v>
      </c>
      <c r="AG21" s="9">
        <v>0</v>
      </c>
      <c r="AH21" s="9">
        <v>8.064516129032258</v>
      </c>
      <c r="AI21" s="9">
        <v>2.4193548387096779</v>
      </c>
      <c r="AJ21" s="9">
        <v>0</v>
      </c>
      <c r="AK21" s="9">
        <v>0</v>
      </c>
      <c r="AL21" s="9">
        <v>0</v>
      </c>
      <c r="AM21" s="9">
        <v>0</v>
      </c>
      <c r="AN21" s="9">
        <v>0</v>
      </c>
      <c r="AO21" s="9">
        <v>0</v>
      </c>
      <c r="AP21" s="9">
        <v>0</v>
      </c>
      <c r="AQ21" s="9">
        <v>32.258064516129032</v>
      </c>
      <c r="AR21" s="9">
        <v>0</v>
      </c>
      <c r="AS21" s="9">
        <v>0</v>
      </c>
    </row>
    <row r="22" spans="1:45">
      <c r="A22" s="238" t="s">
        <v>255</v>
      </c>
      <c r="B22" s="160">
        <v>743208</v>
      </c>
      <c r="C22" s="160">
        <v>5579215</v>
      </c>
      <c r="D22" s="116" t="s">
        <v>11</v>
      </c>
      <c r="E22" s="116" t="s">
        <v>8</v>
      </c>
      <c r="F22" s="117">
        <v>1.7</v>
      </c>
      <c r="G22" s="237">
        <v>1.8</v>
      </c>
      <c r="H22" s="68">
        <v>16</v>
      </c>
      <c r="I22" s="9">
        <v>0.625</v>
      </c>
      <c r="J22" s="9">
        <v>0.625</v>
      </c>
      <c r="K22" s="9">
        <v>0</v>
      </c>
      <c r="L22" s="9">
        <v>0</v>
      </c>
      <c r="M22" s="9">
        <v>6.875</v>
      </c>
      <c r="N22" s="9">
        <v>0</v>
      </c>
      <c r="O22" s="9">
        <v>0</v>
      </c>
      <c r="P22" s="9">
        <v>0</v>
      </c>
      <c r="Q22" s="9">
        <v>5.625</v>
      </c>
      <c r="R22" s="9">
        <v>1.25</v>
      </c>
      <c r="S22" s="9">
        <v>0</v>
      </c>
      <c r="T22" s="9">
        <v>6.25</v>
      </c>
      <c r="U22" s="9">
        <v>0</v>
      </c>
      <c r="V22" s="9">
        <v>375</v>
      </c>
      <c r="W22" s="9">
        <v>0</v>
      </c>
      <c r="X22" s="9">
        <v>0</v>
      </c>
      <c r="Y22" s="9">
        <v>0.625</v>
      </c>
      <c r="Z22" s="9">
        <v>0</v>
      </c>
      <c r="AA22" s="9">
        <v>1.25</v>
      </c>
      <c r="AB22" s="9">
        <v>1.25</v>
      </c>
      <c r="AC22" s="9">
        <v>0</v>
      </c>
      <c r="AD22" s="9">
        <v>0.625</v>
      </c>
      <c r="AE22" s="9">
        <v>0.625</v>
      </c>
      <c r="AF22" s="9">
        <v>0</v>
      </c>
      <c r="AG22" s="9">
        <v>0</v>
      </c>
      <c r="AH22" s="9">
        <v>1.875</v>
      </c>
      <c r="AI22" s="9">
        <v>0</v>
      </c>
      <c r="AJ22" s="9">
        <v>0</v>
      </c>
      <c r="AK22" s="9">
        <v>0</v>
      </c>
      <c r="AL22" s="9">
        <v>0</v>
      </c>
      <c r="AM22" s="9">
        <v>0</v>
      </c>
      <c r="AN22" s="9">
        <v>0</v>
      </c>
      <c r="AO22" s="9">
        <v>0</v>
      </c>
      <c r="AP22" s="9">
        <v>0</v>
      </c>
      <c r="AQ22" s="9">
        <v>9.375</v>
      </c>
      <c r="AR22" s="9">
        <v>0</v>
      </c>
      <c r="AS22" s="9">
        <v>0</v>
      </c>
    </row>
    <row r="23" spans="1:45">
      <c r="A23" s="238" t="s">
        <v>256</v>
      </c>
      <c r="B23" s="160">
        <v>769774</v>
      </c>
      <c r="C23" s="160">
        <v>5597284</v>
      </c>
      <c r="D23" s="116" t="s">
        <v>11</v>
      </c>
      <c r="E23" s="116" t="s">
        <v>8</v>
      </c>
      <c r="F23" s="117">
        <v>0.6</v>
      </c>
      <c r="G23" s="237">
        <v>0.9</v>
      </c>
      <c r="H23" s="68">
        <v>15.099999999999998</v>
      </c>
      <c r="I23" s="9">
        <v>0</v>
      </c>
      <c r="J23" s="9">
        <v>0</v>
      </c>
      <c r="K23" s="9">
        <v>0</v>
      </c>
      <c r="L23" s="9">
        <v>0</v>
      </c>
      <c r="M23" s="9">
        <v>0</v>
      </c>
      <c r="N23" s="9">
        <v>0</v>
      </c>
      <c r="O23" s="9">
        <v>0</v>
      </c>
      <c r="P23" s="9">
        <v>0</v>
      </c>
      <c r="Q23" s="9">
        <v>0</v>
      </c>
      <c r="R23" s="9">
        <v>0</v>
      </c>
      <c r="S23" s="9">
        <v>0</v>
      </c>
      <c r="T23" s="9">
        <v>13.245033112582782</v>
      </c>
      <c r="U23" s="9">
        <v>0</v>
      </c>
      <c r="V23" s="9">
        <v>529.80132450331132</v>
      </c>
      <c r="W23" s="9">
        <v>0</v>
      </c>
      <c r="X23" s="9">
        <v>0</v>
      </c>
      <c r="Y23" s="9">
        <v>3.3112582781456954</v>
      </c>
      <c r="Z23" s="9">
        <v>0</v>
      </c>
      <c r="AA23" s="9">
        <v>6.6225165562913908</v>
      </c>
      <c r="AB23" s="9">
        <v>0</v>
      </c>
      <c r="AC23" s="9">
        <v>0</v>
      </c>
      <c r="AD23" s="9">
        <v>0.66225165562913912</v>
      </c>
      <c r="AE23" s="9">
        <v>0</v>
      </c>
      <c r="AF23" s="9">
        <v>0</v>
      </c>
      <c r="AG23" s="9">
        <v>0</v>
      </c>
      <c r="AH23" s="9">
        <v>1.9867549668874174</v>
      </c>
      <c r="AI23" s="9">
        <v>3.3112582781456954</v>
      </c>
      <c r="AJ23" s="9">
        <v>0</v>
      </c>
      <c r="AK23" s="9">
        <v>1.3245033112582782</v>
      </c>
      <c r="AL23" s="9">
        <v>0</v>
      </c>
      <c r="AM23" s="9">
        <v>0</v>
      </c>
      <c r="AN23" s="9">
        <v>0</v>
      </c>
      <c r="AO23" s="9">
        <v>0</v>
      </c>
      <c r="AP23" s="9">
        <v>0</v>
      </c>
      <c r="AQ23" s="9">
        <v>1.3245033112582782</v>
      </c>
      <c r="AR23" s="9">
        <v>0</v>
      </c>
      <c r="AS23" s="9">
        <v>1986.7549668874176</v>
      </c>
    </row>
    <row r="24" spans="1:45">
      <c r="A24" s="238" t="s">
        <v>257</v>
      </c>
      <c r="B24" s="160">
        <v>757147</v>
      </c>
      <c r="C24" s="160">
        <v>5596040</v>
      </c>
      <c r="D24" s="116" t="s">
        <v>11</v>
      </c>
      <c r="E24" s="116" t="s">
        <v>8</v>
      </c>
      <c r="F24" s="117">
        <v>0.4</v>
      </c>
      <c r="G24" s="237">
        <v>0.7</v>
      </c>
      <c r="H24" s="68">
        <v>13.5</v>
      </c>
      <c r="I24" s="9">
        <v>0</v>
      </c>
      <c r="J24" s="9">
        <v>0</v>
      </c>
      <c r="K24" s="9">
        <v>0</v>
      </c>
      <c r="L24" s="9">
        <v>0</v>
      </c>
      <c r="M24" s="9">
        <v>0</v>
      </c>
      <c r="N24" s="9">
        <v>0</v>
      </c>
      <c r="O24" s="9">
        <v>0</v>
      </c>
      <c r="P24" s="9">
        <v>0</v>
      </c>
      <c r="Q24" s="9">
        <v>0</v>
      </c>
      <c r="R24" s="9">
        <v>0</v>
      </c>
      <c r="S24" s="9">
        <v>0</v>
      </c>
      <c r="T24" s="9">
        <v>7.4074074074074066</v>
      </c>
      <c r="U24" s="9">
        <v>0</v>
      </c>
      <c r="V24" s="9">
        <v>444.44444444444446</v>
      </c>
      <c r="W24" s="9">
        <v>0</v>
      </c>
      <c r="X24" s="9">
        <v>0</v>
      </c>
      <c r="Y24" s="9">
        <v>5.1851851851851851</v>
      </c>
      <c r="Z24" s="9">
        <v>2.2222222222222223</v>
      </c>
      <c r="AA24" s="9">
        <v>3.7037037037037033</v>
      </c>
      <c r="AB24" s="9">
        <v>0</v>
      </c>
      <c r="AC24" s="9">
        <v>0</v>
      </c>
      <c r="AD24" s="9">
        <v>3.7037037037037033</v>
      </c>
      <c r="AE24" s="9">
        <v>0</v>
      </c>
      <c r="AF24" s="9">
        <v>0</v>
      </c>
      <c r="AG24" s="9">
        <v>0</v>
      </c>
      <c r="AH24" s="9">
        <v>0</v>
      </c>
      <c r="AI24" s="9">
        <v>0</v>
      </c>
      <c r="AJ24" s="9">
        <v>0</v>
      </c>
      <c r="AK24" s="9">
        <v>3.7037037037037033</v>
      </c>
      <c r="AL24" s="9">
        <v>0</v>
      </c>
      <c r="AM24" s="9">
        <v>0</v>
      </c>
      <c r="AN24" s="9">
        <v>0</v>
      </c>
      <c r="AO24" s="9">
        <v>0</v>
      </c>
      <c r="AP24" s="9">
        <v>0</v>
      </c>
      <c r="AQ24" s="9">
        <v>59.259259259259252</v>
      </c>
      <c r="AR24" s="9">
        <v>0</v>
      </c>
      <c r="AS24" s="9">
        <v>296.2962962962963</v>
      </c>
    </row>
    <row r="25" spans="1:45">
      <c r="A25" s="238" t="s">
        <v>258</v>
      </c>
      <c r="B25" s="160">
        <v>734875</v>
      </c>
      <c r="C25" s="160">
        <v>5589219</v>
      </c>
      <c r="D25" s="116" t="s">
        <v>11</v>
      </c>
      <c r="E25" s="116" t="s">
        <v>8</v>
      </c>
      <c r="F25" s="117">
        <v>0.6</v>
      </c>
      <c r="G25" s="237">
        <v>1</v>
      </c>
      <c r="H25" s="68">
        <v>11.2</v>
      </c>
      <c r="I25" s="9">
        <v>1.7857142857142858</v>
      </c>
      <c r="J25" s="9">
        <v>1.7857142857142858</v>
      </c>
      <c r="K25" s="9">
        <v>0</v>
      </c>
      <c r="L25" s="9">
        <v>0</v>
      </c>
      <c r="M25" s="9">
        <v>0</v>
      </c>
      <c r="N25" s="9">
        <v>0</v>
      </c>
      <c r="O25" s="9">
        <v>0</v>
      </c>
      <c r="P25" s="9">
        <v>0</v>
      </c>
      <c r="Q25" s="9">
        <v>0</v>
      </c>
      <c r="R25" s="9">
        <v>0</v>
      </c>
      <c r="S25" s="9">
        <v>0</v>
      </c>
      <c r="T25" s="9">
        <v>5.3571428571428568</v>
      </c>
      <c r="U25" s="9">
        <v>0</v>
      </c>
      <c r="V25" s="9">
        <v>26.785714285714288</v>
      </c>
      <c r="W25" s="9">
        <v>0</v>
      </c>
      <c r="X25" s="9">
        <v>0</v>
      </c>
      <c r="Y25" s="9">
        <v>1.7857142857142858</v>
      </c>
      <c r="Z25" s="9">
        <v>0</v>
      </c>
      <c r="AA25" s="9">
        <v>4.4642857142857144</v>
      </c>
      <c r="AB25" s="9">
        <v>0</v>
      </c>
      <c r="AC25" s="9">
        <v>0</v>
      </c>
      <c r="AD25" s="9">
        <v>1.7857142857142858</v>
      </c>
      <c r="AE25" s="9">
        <v>0</v>
      </c>
      <c r="AF25" s="9">
        <v>0</v>
      </c>
      <c r="AG25" s="9">
        <v>0</v>
      </c>
      <c r="AH25" s="9">
        <v>26.785714285714288</v>
      </c>
      <c r="AI25" s="9">
        <v>0.8928571428571429</v>
      </c>
      <c r="AJ25" s="9">
        <v>0</v>
      </c>
      <c r="AK25" s="9">
        <v>0.8928571428571429</v>
      </c>
      <c r="AL25" s="9">
        <v>0</v>
      </c>
      <c r="AM25" s="9">
        <v>0</v>
      </c>
      <c r="AN25" s="9">
        <v>0</v>
      </c>
      <c r="AO25" s="9">
        <v>0</v>
      </c>
      <c r="AP25" s="9">
        <v>0.8928571428571429</v>
      </c>
      <c r="AQ25" s="9">
        <v>26.785714285714288</v>
      </c>
      <c r="AR25" s="9">
        <v>0</v>
      </c>
      <c r="AS25" s="9">
        <v>8928.5714285714294</v>
      </c>
    </row>
    <row r="26" spans="1:45">
      <c r="A26" s="238" t="s">
        <v>259</v>
      </c>
      <c r="B26" s="160">
        <v>737525</v>
      </c>
      <c r="C26" s="160">
        <v>5589961</v>
      </c>
      <c r="D26" s="116" t="s">
        <v>11</v>
      </c>
      <c r="E26" s="116" t="s">
        <v>8</v>
      </c>
      <c r="F26" s="117">
        <v>0.3</v>
      </c>
      <c r="G26" s="237">
        <v>0.5</v>
      </c>
      <c r="H26" s="68">
        <v>12.2</v>
      </c>
      <c r="I26" s="9">
        <v>1.639344262295082</v>
      </c>
      <c r="J26" s="9">
        <v>0.81967213114754101</v>
      </c>
      <c r="K26" s="9">
        <v>0.81967213114754101</v>
      </c>
      <c r="L26" s="9">
        <v>0</v>
      </c>
      <c r="M26" s="9">
        <v>0</v>
      </c>
      <c r="N26" s="9">
        <v>0</v>
      </c>
      <c r="O26" s="9">
        <v>0</v>
      </c>
      <c r="P26" s="9">
        <v>0</v>
      </c>
      <c r="Q26" s="9">
        <v>0</v>
      </c>
      <c r="R26" s="9">
        <v>0</v>
      </c>
      <c r="S26" s="9">
        <v>0</v>
      </c>
      <c r="T26" s="9">
        <v>1.639344262295082</v>
      </c>
      <c r="U26" s="9">
        <v>0</v>
      </c>
      <c r="V26" s="9">
        <v>81.967213114754117</v>
      </c>
      <c r="W26" s="9">
        <v>0</v>
      </c>
      <c r="X26" s="9">
        <v>0</v>
      </c>
      <c r="Y26" s="9">
        <v>0</v>
      </c>
      <c r="Z26" s="9">
        <v>0</v>
      </c>
      <c r="AA26" s="9">
        <v>0</v>
      </c>
      <c r="AB26" s="9">
        <v>0</v>
      </c>
      <c r="AC26" s="9">
        <v>0</v>
      </c>
      <c r="AD26" s="9">
        <v>0.81967213114754101</v>
      </c>
      <c r="AE26" s="9">
        <v>0</v>
      </c>
      <c r="AF26" s="9">
        <v>0</v>
      </c>
      <c r="AG26" s="9">
        <v>0</v>
      </c>
      <c r="AH26" s="9">
        <v>655.73770491803293</v>
      </c>
      <c r="AI26" s="9">
        <v>11.475409836065575</v>
      </c>
      <c r="AJ26" s="9">
        <v>3.278688524590164</v>
      </c>
      <c r="AK26" s="9">
        <v>0</v>
      </c>
      <c r="AL26" s="9">
        <v>0</v>
      </c>
      <c r="AM26" s="9">
        <v>0</v>
      </c>
      <c r="AN26" s="9">
        <v>0</v>
      </c>
      <c r="AO26" s="9">
        <v>0</v>
      </c>
      <c r="AP26" s="9">
        <v>0</v>
      </c>
      <c r="AQ26" s="9">
        <v>65.573770491803288</v>
      </c>
      <c r="AR26" s="9">
        <v>0</v>
      </c>
      <c r="AS26" s="9">
        <v>163.93442622950823</v>
      </c>
    </row>
    <row r="27" spans="1:45">
      <c r="A27" s="238" t="s">
        <v>260</v>
      </c>
      <c r="B27" s="160">
        <v>694114</v>
      </c>
      <c r="C27" s="160">
        <v>5674365</v>
      </c>
      <c r="D27" s="116" t="s">
        <v>236</v>
      </c>
      <c r="E27" s="116" t="s">
        <v>8</v>
      </c>
      <c r="F27" s="117">
        <v>0.3</v>
      </c>
      <c r="G27" s="237">
        <v>0.5</v>
      </c>
      <c r="H27" s="68">
        <v>14.399999999999999</v>
      </c>
      <c r="I27" s="9">
        <v>0</v>
      </c>
      <c r="J27" s="9">
        <v>0</v>
      </c>
      <c r="K27" s="9">
        <v>0</v>
      </c>
      <c r="L27" s="9">
        <v>0</v>
      </c>
      <c r="M27" s="9">
        <v>0</v>
      </c>
      <c r="N27" s="9">
        <v>0</v>
      </c>
      <c r="O27" s="9">
        <v>0</v>
      </c>
      <c r="P27" s="9">
        <v>0</v>
      </c>
      <c r="Q27" s="9">
        <v>0</v>
      </c>
      <c r="R27" s="9">
        <v>0</v>
      </c>
      <c r="S27" s="9">
        <v>0</v>
      </c>
      <c r="T27" s="9">
        <v>0</v>
      </c>
      <c r="U27" s="9">
        <v>0</v>
      </c>
      <c r="V27" s="9">
        <v>1041.6666666666667</v>
      </c>
      <c r="W27" s="9">
        <v>0</v>
      </c>
      <c r="X27" s="9">
        <v>0</v>
      </c>
      <c r="Y27" s="9">
        <v>1.3888888888888888</v>
      </c>
      <c r="Z27" s="9">
        <v>0</v>
      </c>
      <c r="AA27" s="9">
        <v>0</v>
      </c>
      <c r="AB27" s="9">
        <v>0</v>
      </c>
      <c r="AC27" s="9">
        <v>0</v>
      </c>
      <c r="AD27" s="9">
        <v>0.69444444444444442</v>
      </c>
      <c r="AE27" s="9">
        <v>0</v>
      </c>
      <c r="AF27" s="9">
        <v>0</v>
      </c>
      <c r="AG27" s="9">
        <v>0</v>
      </c>
      <c r="AH27" s="9">
        <v>69.444444444444457</v>
      </c>
      <c r="AI27" s="9">
        <v>1.3888888888888888</v>
      </c>
      <c r="AJ27" s="9">
        <v>0</v>
      </c>
      <c r="AK27" s="9">
        <v>0</v>
      </c>
      <c r="AL27" s="9">
        <v>0</v>
      </c>
      <c r="AM27" s="9">
        <v>0</v>
      </c>
      <c r="AN27" s="9">
        <v>0</v>
      </c>
      <c r="AO27" s="9">
        <v>0</v>
      </c>
      <c r="AP27" s="9">
        <v>1.3888888888888888</v>
      </c>
      <c r="AQ27" s="9">
        <v>34.722222222222229</v>
      </c>
      <c r="AR27" s="9">
        <v>0</v>
      </c>
      <c r="AS27" s="9">
        <v>0</v>
      </c>
    </row>
    <row r="28" spans="1:45">
      <c r="A28" s="238" t="s">
        <v>261</v>
      </c>
      <c r="B28" s="116">
        <v>750804</v>
      </c>
      <c r="C28" s="116">
        <v>5612968</v>
      </c>
      <c r="D28" s="116" t="s">
        <v>11</v>
      </c>
      <c r="E28" s="116" t="s">
        <v>8</v>
      </c>
      <c r="F28" s="116">
        <v>0.3</v>
      </c>
      <c r="G28" s="238">
        <v>0.5</v>
      </c>
      <c r="H28" s="68">
        <v>16.599999999999998</v>
      </c>
      <c r="I28" s="9">
        <v>2.4096385542168677</v>
      </c>
      <c r="J28" s="9">
        <v>1.2048192771084338</v>
      </c>
      <c r="K28" s="9">
        <v>0.60240963855421692</v>
      </c>
      <c r="L28" s="9">
        <v>0.60240963855421692</v>
      </c>
      <c r="M28" s="9">
        <v>1.8072289156626509</v>
      </c>
      <c r="N28" s="9">
        <v>0</v>
      </c>
      <c r="O28" s="9">
        <v>0</v>
      </c>
      <c r="P28" s="9">
        <v>0</v>
      </c>
      <c r="Q28" s="9">
        <v>1.8072289156626509</v>
      </c>
      <c r="R28" s="9">
        <v>0</v>
      </c>
      <c r="S28" s="9">
        <v>0</v>
      </c>
      <c r="T28" s="9">
        <v>24.096385542168676</v>
      </c>
      <c r="U28" s="9">
        <v>0.60240963855421692</v>
      </c>
      <c r="V28" s="9">
        <v>72.289156626506042</v>
      </c>
      <c r="W28" s="9">
        <v>0</v>
      </c>
      <c r="X28" s="9">
        <v>0</v>
      </c>
      <c r="Y28" s="9">
        <v>0</v>
      </c>
      <c r="Z28" s="9">
        <v>0</v>
      </c>
      <c r="AA28" s="9">
        <v>0</v>
      </c>
      <c r="AB28" s="9">
        <v>0</v>
      </c>
      <c r="AC28" s="9">
        <v>0</v>
      </c>
      <c r="AD28" s="9">
        <v>1.2048192771084338</v>
      </c>
      <c r="AE28" s="9">
        <v>0</v>
      </c>
      <c r="AF28" s="9">
        <v>0.60240963855421692</v>
      </c>
      <c r="AG28" s="9">
        <v>0</v>
      </c>
      <c r="AH28" s="9">
        <v>24.096385542168676</v>
      </c>
      <c r="AI28" s="9">
        <v>0</v>
      </c>
      <c r="AJ28" s="9">
        <v>0</v>
      </c>
      <c r="AK28" s="9">
        <v>0</v>
      </c>
      <c r="AL28" s="9">
        <v>0</v>
      </c>
      <c r="AM28" s="9">
        <v>0</v>
      </c>
      <c r="AN28" s="9">
        <v>0</v>
      </c>
      <c r="AO28" s="9">
        <v>0</v>
      </c>
      <c r="AP28" s="9">
        <v>0.60240963855421692</v>
      </c>
      <c r="AQ28" s="9">
        <v>30.120481927710848</v>
      </c>
      <c r="AR28" s="9">
        <v>0</v>
      </c>
      <c r="AS28" s="9">
        <v>0</v>
      </c>
    </row>
    <row r="29" spans="1:45">
      <c r="A29" s="238" t="s">
        <v>262</v>
      </c>
      <c r="B29" s="116">
        <v>750620</v>
      </c>
      <c r="C29" s="116">
        <v>5602276</v>
      </c>
      <c r="D29" s="116" t="s">
        <v>11</v>
      </c>
      <c r="E29" s="116" t="s">
        <v>8</v>
      </c>
      <c r="F29" s="116">
        <v>0.4</v>
      </c>
      <c r="G29" s="238">
        <v>0.7</v>
      </c>
      <c r="H29" s="68">
        <v>13.700000000000001</v>
      </c>
      <c r="I29" s="9">
        <v>2.1897810218978102</v>
      </c>
      <c r="J29" s="9">
        <v>0.72992700729927007</v>
      </c>
      <c r="K29" s="9">
        <v>0.72992700729927007</v>
      </c>
      <c r="L29" s="9">
        <v>0.72992700729927007</v>
      </c>
      <c r="M29" s="9">
        <v>0</v>
      </c>
      <c r="N29" s="9">
        <v>0</v>
      </c>
      <c r="O29" s="9">
        <v>0</v>
      </c>
      <c r="P29" s="9">
        <v>0</v>
      </c>
      <c r="Q29" s="9">
        <v>0</v>
      </c>
      <c r="R29" s="9">
        <v>0</v>
      </c>
      <c r="S29" s="9">
        <v>0</v>
      </c>
      <c r="T29" s="9">
        <v>1.4598540145985401</v>
      </c>
      <c r="U29" s="9">
        <v>0.72992700729927007</v>
      </c>
      <c r="V29" s="9">
        <v>437.956204379562</v>
      </c>
      <c r="W29" s="9">
        <v>0</v>
      </c>
      <c r="X29" s="9">
        <v>0</v>
      </c>
      <c r="Y29" s="9">
        <v>2.1897810218978102</v>
      </c>
      <c r="Z29" s="9">
        <v>0</v>
      </c>
      <c r="AA29" s="9">
        <v>1.4598540145985401</v>
      </c>
      <c r="AB29" s="9">
        <v>3.6496350364963503</v>
      </c>
      <c r="AC29" s="9">
        <v>0.72992700729927007</v>
      </c>
      <c r="AD29" s="9">
        <v>0</v>
      </c>
      <c r="AE29" s="9">
        <v>0</v>
      </c>
      <c r="AF29" s="9">
        <v>0</v>
      </c>
      <c r="AG29" s="9">
        <v>0</v>
      </c>
      <c r="AH29" s="9">
        <v>0.72992700729927007</v>
      </c>
      <c r="AI29" s="9">
        <v>0</v>
      </c>
      <c r="AJ29" s="9">
        <v>0</v>
      </c>
      <c r="AK29" s="9">
        <v>0</v>
      </c>
      <c r="AL29" s="9">
        <v>0</v>
      </c>
      <c r="AM29" s="9">
        <v>0</v>
      </c>
      <c r="AN29" s="9">
        <v>0</v>
      </c>
      <c r="AO29" s="9">
        <v>0</v>
      </c>
      <c r="AP29" s="9">
        <v>0</v>
      </c>
      <c r="AQ29" s="9">
        <v>18.248175182481749</v>
      </c>
      <c r="AR29" s="9">
        <v>0</v>
      </c>
      <c r="AS29" s="9">
        <v>0</v>
      </c>
    </row>
    <row r="30" spans="1:45">
      <c r="A30" s="238" t="s">
        <v>263</v>
      </c>
      <c r="B30" s="116">
        <v>752359</v>
      </c>
      <c r="C30" s="116">
        <v>5612356</v>
      </c>
      <c r="D30" s="116" t="s">
        <v>11</v>
      </c>
      <c r="E30" s="116" t="s">
        <v>8</v>
      </c>
      <c r="F30" s="116">
        <v>0.45</v>
      </c>
      <c r="G30" s="238">
        <v>0.75</v>
      </c>
      <c r="H30" s="68">
        <v>13.1</v>
      </c>
      <c r="I30" s="9">
        <v>3.8167938931297711</v>
      </c>
      <c r="J30" s="9">
        <v>3.8167938931297711</v>
      </c>
      <c r="K30" s="9">
        <v>0</v>
      </c>
      <c r="L30" s="9">
        <v>0</v>
      </c>
      <c r="M30" s="9">
        <v>2.2900763358778624</v>
      </c>
      <c r="N30" s="9">
        <v>0</v>
      </c>
      <c r="O30" s="9">
        <v>0</v>
      </c>
      <c r="P30" s="9">
        <v>0</v>
      </c>
      <c r="Q30" s="9">
        <v>2.2900763358778624</v>
      </c>
      <c r="R30" s="9">
        <v>0</v>
      </c>
      <c r="S30" s="9">
        <v>0</v>
      </c>
      <c r="T30" s="9">
        <v>7.6335877862595423</v>
      </c>
      <c r="U30" s="9">
        <v>0</v>
      </c>
      <c r="V30" s="9">
        <v>114.50381679389312</v>
      </c>
      <c r="W30" s="9">
        <v>0</v>
      </c>
      <c r="X30" s="9">
        <v>0</v>
      </c>
      <c r="Y30" s="9">
        <v>1.5267175572519085</v>
      </c>
      <c r="Z30" s="9">
        <v>0</v>
      </c>
      <c r="AA30" s="9">
        <v>1.5267175572519085</v>
      </c>
      <c r="AB30" s="9">
        <v>3.8167938931297711</v>
      </c>
      <c r="AC30" s="9">
        <v>0</v>
      </c>
      <c r="AD30" s="9">
        <v>0.76335877862595425</v>
      </c>
      <c r="AE30" s="9">
        <v>0</v>
      </c>
      <c r="AF30" s="9">
        <v>0</v>
      </c>
      <c r="AG30" s="9">
        <v>0.76335877862595425</v>
      </c>
      <c r="AH30" s="9">
        <v>2.2900763358778624</v>
      </c>
      <c r="AI30" s="9">
        <v>0</v>
      </c>
      <c r="AJ30" s="9">
        <v>0</v>
      </c>
      <c r="AK30" s="9">
        <v>0.76335877862595425</v>
      </c>
      <c r="AL30" s="9">
        <v>0</v>
      </c>
      <c r="AM30" s="9">
        <v>0</v>
      </c>
      <c r="AN30" s="9">
        <v>0</v>
      </c>
      <c r="AO30" s="9">
        <v>0</v>
      </c>
      <c r="AP30" s="9">
        <v>0</v>
      </c>
      <c r="AQ30" s="9">
        <v>0.76335877862595425</v>
      </c>
      <c r="AR30" s="9">
        <v>0</v>
      </c>
      <c r="AS30" s="9">
        <v>0</v>
      </c>
    </row>
    <row r="31" spans="1:45">
      <c r="A31" s="238" t="s">
        <v>264</v>
      </c>
      <c r="B31" s="116">
        <v>752527</v>
      </c>
      <c r="C31" s="116">
        <v>5612418</v>
      </c>
      <c r="D31" s="116" t="s">
        <v>11</v>
      </c>
      <c r="E31" s="116" t="s">
        <v>496</v>
      </c>
      <c r="F31" s="116">
        <v>0.5</v>
      </c>
      <c r="G31" s="238">
        <v>0.8</v>
      </c>
      <c r="H31" s="68">
        <v>12.4</v>
      </c>
      <c r="I31" s="9">
        <v>12.903225806451612</v>
      </c>
      <c r="J31" s="9">
        <v>8.870967741935484</v>
      </c>
      <c r="K31" s="9">
        <v>1.6129032258064515</v>
      </c>
      <c r="L31" s="9">
        <v>2.419354838709677</v>
      </c>
      <c r="M31" s="9">
        <v>209.67741935483872</v>
      </c>
      <c r="N31" s="9">
        <v>1.6129032258064515</v>
      </c>
      <c r="O31" s="9">
        <v>0</v>
      </c>
      <c r="P31" s="9">
        <v>0</v>
      </c>
      <c r="Q31" s="9">
        <v>161.29032258064515</v>
      </c>
      <c r="R31" s="9">
        <v>40.322580645161288</v>
      </c>
      <c r="S31" s="9">
        <v>6.4516129032258061</v>
      </c>
      <c r="T31" s="9">
        <v>40.322580645161288</v>
      </c>
      <c r="U31" s="9">
        <v>0</v>
      </c>
      <c r="V31" s="9">
        <v>40.322580645161288</v>
      </c>
      <c r="W31" s="9">
        <v>0</v>
      </c>
      <c r="X31" s="9">
        <v>0</v>
      </c>
      <c r="Y31" s="9">
        <v>3.225806451612903</v>
      </c>
      <c r="Z31" s="9">
        <v>0</v>
      </c>
      <c r="AA31" s="9">
        <v>16.129032258064516</v>
      </c>
      <c r="AB31" s="9">
        <v>12.096774193548388</v>
      </c>
      <c r="AC31" s="9">
        <v>0</v>
      </c>
      <c r="AD31" s="9">
        <v>0</v>
      </c>
      <c r="AE31" s="9">
        <v>0</v>
      </c>
      <c r="AF31" s="9">
        <v>0</v>
      </c>
      <c r="AG31" s="9">
        <v>0</v>
      </c>
      <c r="AH31" s="9">
        <v>24.193548387096776</v>
      </c>
      <c r="AI31" s="9">
        <v>0</v>
      </c>
      <c r="AJ31" s="9">
        <v>0</v>
      </c>
      <c r="AK31" s="9">
        <v>0</v>
      </c>
      <c r="AL31" s="9">
        <v>0</v>
      </c>
      <c r="AM31" s="9">
        <v>0</v>
      </c>
      <c r="AN31" s="9">
        <v>0</v>
      </c>
      <c r="AO31" s="9">
        <v>0</v>
      </c>
      <c r="AP31" s="9">
        <v>0</v>
      </c>
      <c r="AQ31" s="9">
        <v>2.419354838709677</v>
      </c>
      <c r="AR31" s="9">
        <v>0</v>
      </c>
      <c r="AS31" s="9">
        <v>80.645161290322577</v>
      </c>
    </row>
    <row r="32" spans="1:45">
      <c r="A32" s="245" t="s">
        <v>541</v>
      </c>
      <c r="B32" s="184">
        <v>669595.06231499999</v>
      </c>
      <c r="C32" s="184">
        <v>5714122.9864950003</v>
      </c>
      <c r="D32" s="116" t="s">
        <v>11</v>
      </c>
      <c r="E32" s="116" t="s">
        <v>8</v>
      </c>
      <c r="F32" s="116">
        <v>0.5</v>
      </c>
      <c r="G32" s="238">
        <v>0.8</v>
      </c>
      <c r="H32" s="68">
        <v>14</v>
      </c>
      <c r="I32" s="9">
        <v>0.71428571428571419</v>
      </c>
      <c r="J32" s="9">
        <v>0.71428571428571419</v>
      </c>
      <c r="K32" s="9">
        <v>0</v>
      </c>
      <c r="L32" s="9">
        <v>0</v>
      </c>
      <c r="M32" s="9">
        <v>0</v>
      </c>
      <c r="N32" s="9">
        <v>0</v>
      </c>
      <c r="O32" s="9">
        <v>0</v>
      </c>
      <c r="P32" s="9">
        <v>0</v>
      </c>
      <c r="Q32" s="9">
        <v>0</v>
      </c>
      <c r="R32" s="9">
        <v>0</v>
      </c>
      <c r="S32" s="9">
        <v>0</v>
      </c>
      <c r="T32" s="9">
        <v>0</v>
      </c>
      <c r="U32" s="9">
        <v>0</v>
      </c>
      <c r="V32" s="9">
        <v>28.571428571428573</v>
      </c>
      <c r="W32" s="9">
        <v>0</v>
      </c>
      <c r="X32" s="9">
        <v>0</v>
      </c>
      <c r="Y32" s="9">
        <v>0</v>
      </c>
      <c r="Z32" s="9">
        <v>3.5714285714285716</v>
      </c>
      <c r="AA32" s="9">
        <v>21.428571428571427</v>
      </c>
      <c r="AB32" s="9">
        <v>0</v>
      </c>
      <c r="AC32" s="9">
        <v>0</v>
      </c>
      <c r="AD32" s="9">
        <v>0</v>
      </c>
      <c r="AE32" s="9">
        <v>0</v>
      </c>
      <c r="AF32" s="9">
        <v>0</v>
      </c>
      <c r="AG32" s="9">
        <v>0</v>
      </c>
      <c r="AH32" s="9">
        <v>0</v>
      </c>
      <c r="AI32" s="9">
        <v>0</v>
      </c>
      <c r="AJ32" s="9">
        <v>0</v>
      </c>
      <c r="AK32" s="9">
        <v>0</v>
      </c>
      <c r="AL32" s="9">
        <v>0</v>
      </c>
      <c r="AM32" s="9">
        <v>0</v>
      </c>
      <c r="AN32" s="9">
        <v>7.1428571428571432</v>
      </c>
      <c r="AO32" s="9">
        <v>0</v>
      </c>
      <c r="AP32" s="9">
        <v>0</v>
      </c>
      <c r="AQ32" s="9">
        <v>0</v>
      </c>
      <c r="AR32" s="9">
        <v>0</v>
      </c>
      <c r="AS32" s="9">
        <v>0</v>
      </c>
    </row>
    <row r="33" spans="1:45">
      <c r="A33" s="245" t="s">
        <v>542</v>
      </c>
      <c r="B33" s="184">
        <v>688092.67771299998</v>
      </c>
      <c r="C33" s="184">
        <v>5681457.8512810003</v>
      </c>
      <c r="D33" s="116" t="s">
        <v>11</v>
      </c>
      <c r="E33" s="116" t="s">
        <v>8</v>
      </c>
      <c r="F33" s="116">
        <v>0.3</v>
      </c>
      <c r="G33" s="238">
        <v>0.4</v>
      </c>
      <c r="H33" s="68">
        <v>15.3</v>
      </c>
      <c r="I33" s="9">
        <v>0</v>
      </c>
      <c r="J33" s="9">
        <v>0</v>
      </c>
      <c r="K33" s="9">
        <v>0</v>
      </c>
      <c r="L33" s="9">
        <v>0</v>
      </c>
      <c r="M33" s="9">
        <v>0</v>
      </c>
      <c r="N33" s="9">
        <v>0</v>
      </c>
      <c r="O33" s="9">
        <v>0</v>
      </c>
      <c r="P33" s="9">
        <v>0</v>
      </c>
      <c r="Q33" s="9">
        <v>0</v>
      </c>
      <c r="R33" s="9">
        <v>0</v>
      </c>
      <c r="S33" s="9">
        <v>0</v>
      </c>
      <c r="T33" s="9">
        <v>1.9607843137254901</v>
      </c>
      <c r="U33" s="9">
        <v>0</v>
      </c>
      <c r="V33" s="9">
        <v>13.071895424836601</v>
      </c>
      <c r="W33" s="9">
        <v>0</v>
      </c>
      <c r="X33" s="9">
        <v>0</v>
      </c>
      <c r="Y33" s="9">
        <v>0</v>
      </c>
      <c r="Z33" s="9">
        <v>0</v>
      </c>
      <c r="AA33" s="9">
        <v>1.9607843137254901</v>
      </c>
      <c r="AB33" s="9">
        <v>1.9607843137254901</v>
      </c>
      <c r="AC33" s="9">
        <v>0</v>
      </c>
      <c r="AD33" s="9">
        <v>0</v>
      </c>
      <c r="AE33" s="9">
        <v>0</v>
      </c>
      <c r="AF33" s="9">
        <v>0</v>
      </c>
      <c r="AG33" s="9">
        <v>0</v>
      </c>
      <c r="AH33" s="9">
        <v>0</v>
      </c>
      <c r="AI33" s="9">
        <v>0</v>
      </c>
      <c r="AJ33" s="9">
        <v>0</v>
      </c>
      <c r="AK33" s="9">
        <v>0</v>
      </c>
      <c r="AL33" s="9">
        <v>0</v>
      </c>
      <c r="AM33" s="9">
        <v>6.5359477124183005</v>
      </c>
      <c r="AN33" s="9">
        <v>6.5359477124183005</v>
      </c>
      <c r="AO33" s="9">
        <v>0</v>
      </c>
      <c r="AP33" s="9">
        <v>0.65359477124183007</v>
      </c>
      <c r="AQ33" s="9">
        <v>5.2287581699346406</v>
      </c>
      <c r="AR33" s="9">
        <v>0</v>
      </c>
      <c r="AS33" s="9">
        <v>0</v>
      </c>
    </row>
    <row r="34" spans="1:45">
      <c r="A34" s="245" t="s">
        <v>543</v>
      </c>
      <c r="B34" s="184">
        <v>672223.36865299998</v>
      </c>
      <c r="C34" s="184">
        <v>5710401.6164269997</v>
      </c>
      <c r="D34" s="116" t="s">
        <v>11</v>
      </c>
      <c r="E34" s="116" t="s">
        <v>496</v>
      </c>
      <c r="F34" s="116">
        <v>0.3</v>
      </c>
      <c r="G34" s="238">
        <v>0.4</v>
      </c>
      <c r="H34" s="68">
        <v>9.4</v>
      </c>
      <c r="I34" s="9">
        <v>0</v>
      </c>
      <c r="J34" s="9">
        <v>0</v>
      </c>
      <c r="K34" s="9">
        <v>0</v>
      </c>
      <c r="L34" s="9">
        <v>0</v>
      </c>
      <c r="M34" s="9">
        <v>0</v>
      </c>
      <c r="N34" s="9">
        <v>0</v>
      </c>
      <c r="O34" s="9">
        <v>0</v>
      </c>
      <c r="P34" s="9">
        <v>0</v>
      </c>
      <c r="Q34" s="9">
        <v>0</v>
      </c>
      <c r="R34" s="9">
        <v>0</v>
      </c>
      <c r="S34" s="9">
        <v>0</v>
      </c>
      <c r="T34" s="9">
        <v>4.2553191489361701</v>
      </c>
      <c r="U34" s="9">
        <v>6.3829787234042543</v>
      </c>
      <c r="V34" s="9">
        <v>85.106382978723403</v>
      </c>
      <c r="W34" s="9">
        <v>0</v>
      </c>
      <c r="X34" s="9">
        <v>26.595744680851062</v>
      </c>
      <c r="Y34" s="9">
        <v>2.1276595744680851</v>
      </c>
      <c r="Z34" s="9">
        <v>0</v>
      </c>
      <c r="AA34" s="9">
        <v>10.638297872340425</v>
      </c>
      <c r="AB34" s="9">
        <v>0</v>
      </c>
      <c r="AC34" s="9">
        <v>0</v>
      </c>
      <c r="AD34" s="9">
        <v>0</v>
      </c>
      <c r="AE34" s="9">
        <v>0</v>
      </c>
      <c r="AF34" s="9">
        <v>0</v>
      </c>
      <c r="AG34" s="9">
        <v>0</v>
      </c>
      <c r="AH34" s="9">
        <v>0</v>
      </c>
      <c r="AI34" s="9">
        <v>0</v>
      </c>
      <c r="AJ34" s="9">
        <v>0</v>
      </c>
      <c r="AK34" s="9">
        <v>0</v>
      </c>
      <c r="AL34" s="9">
        <v>0</v>
      </c>
      <c r="AM34" s="9">
        <v>5.3191489361702127</v>
      </c>
      <c r="AN34" s="9">
        <v>10.638297872340425</v>
      </c>
      <c r="AO34" s="9">
        <v>0</v>
      </c>
      <c r="AP34" s="9">
        <v>0</v>
      </c>
      <c r="AQ34" s="9">
        <v>5.3191489361702127</v>
      </c>
      <c r="AR34" s="9">
        <v>0</v>
      </c>
      <c r="AS34" s="9">
        <v>15.957446808510639</v>
      </c>
    </row>
    <row r="35" spans="1:45">
      <c r="A35" s="245" t="s">
        <v>544</v>
      </c>
      <c r="B35" s="184">
        <v>666408.12251799996</v>
      </c>
      <c r="C35" s="184">
        <v>5718702.6170229996</v>
      </c>
      <c r="D35" s="116" t="s">
        <v>11</v>
      </c>
      <c r="E35" s="116" t="s">
        <v>8</v>
      </c>
      <c r="F35" s="116">
        <v>1.2</v>
      </c>
      <c r="G35" s="238">
        <v>1.4</v>
      </c>
      <c r="H35" s="68">
        <v>12.600000000000001</v>
      </c>
      <c r="I35" s="9">
        <v>0</v>
      </c>
      <c r="J35" s="9">
        <v>0</v>
      </c>
      <c r="K35" s="9">
        <v>0</v>
      </c>
      <c r="L35" s="9">
        <v>0</v>
      </c>
      <c r="M35" s="9">
        <v>0</v>
      </c>
      <c r="N35" s="9">
        <v>0</v>
      </c>
      <c r="O35" s="9">
        <v>0</v>
      </c>
      <c r="P35" s="9">
        <v>0</v>
      </c>
      <c r="Q35" s="9">
        <v>0</v>
      </c>
      <c r="R35" s="9">
        <v>0</v>
      </c>
      <c r="S35" s="9">
        <v>0</v>
      </c>
      <c r="T35" s="9">
        <v>0</v>
      </c>
      <c r="U35" s="9">
        <v>0.79365079365079361</v>
      </c>
      <c r="V35" s="9">
        <v>634.92063492063482</v>
      </c>
      <c r="W35" s="9">
        <v>0</v>
      </c>
      <c r="X35" s="9">
        <v>0</v>
      </c>
      <c r="Y35" s="9">
        <v>3.1746031746031744</v>
      </c>
      <c r="Z35" s="9">
        <v>0</v>
      </c>
      <c r="AA35" s="9">
        <v>7.9365079365079358</v>
      </c>
      <c r="AB35" s="9">
        <v>0</v>
      </c>
      <c r="AC35" s="9">
        <v>0</v>
      </c>
      <c r="AD35" s="9">
        <v>0</v>
      </c>
      <c r="AE35" s="9">
        <v>0</v>
      </c>
      <c r="AF35" s="9">
        <v>0</v>
      </c>
      <c r="AG35" s="9">
        <v>0</v>
      </c>
      <c r="AH35" s="9">
        <v>0</v>
      </c>
      <c r="AI35" s="9">
        <v>0</v>
      </c>
      <c r="AJ35" s="9">
        <v>0</v>
      </c>
      <c r="AK35" s="9">
        <v>0</v>
      </c>
      <c r="AL35" s="9">
        <v>0</v>
      </c>
      <c r="AM35" s="9">
        <v>0</v>
      </c>
      <c r="AN35" s="9">
        <v>0</v>
      </c>
      <c r="AO35" s="9">
        <v>0</v>
      </c>
      <c r="AP35" s="9">
        <v>0</v>
      </c>
      <c r="AQ35" s="9">
        <v>1.5873015873015872</v>
      </c>
      <c r="AR35" s="9">
        <v>0</v>
      </c>
      <c r="AS35" s="9">
        <v>19.841269841269838</v>
      </c>
    </row>
    <row r="36" spans="1:45">
      <c r="A36" s="245" t="s">
        <v>545</v>
      </c>
      <c r="B36" s="184">
        <v>665269.43876699999</v>
      </c>
      <c r="C36" s="184">
        <v>5720248.3848529998</v>
      </c>
      <c r="D36" s="116" t="s">
        <v>11</v>
      </c>
      <c r="E36" s="116" t="s">
        <v>540</v>
      </c>
      <c r="F36" s="116">
        <v>0.2</v>
      </c>
      <c r="G36" s="238">
        <v>0.4</v>
      </c>
      <c r="H36" s="68">
        <v>11.6</v>
      </c>
      <c r="I36" s="9">
        <v>2.5862068965517242</v>
      </c>
      <c r="J36" s="9">
        <v>0.86206896551724144</v>
      </c>
      <c r="K36" s="9">
        <v>1.7241379310344829</v>
      </c>
      <c r="L36" s="9">
        <v>0</v>
      </c>
      <c r="M36" s="9">
        <v>0.86206896551724144</v>
      </c>
      <c r="N36" s="9">
        <v>0</v>
      </c>
      <c r="O36" s="9">
        <v>0</v>
      </c>
      <c r="P36" s="9">
        <v>0</v>
      </c>
      <c r="Q36" s="9">
        <v>0.86206896551724144</v>
      </c>
      <c r="R36" s="9">
        <v>0</v>
      </c>
      <c r="S36" s="9">
        <v>0</v>
      </c>
      <c r="T36" s="9">
        <v>4.3103448275862073</v>
      </c>
      <c r="U36" s="9">
        <v>0</v>
      </c>
      <c r="V36" s="9">
        <v>51.724137931034484</v>
      </c>
      <c r="W36" s="9">
        <v>0</v>
      </c>
      <c r="X36" s="9">
        <v>1.7241379310344829</v>
      </c>
      <c r="Y36" s="9">
        <v>0.86206896551724144</v>
      </c>
      <c r="Z36" s="9">
        <v>0</v>
      </c>
      <c r="AA36" s="9">
        <v>4.3103448275862073</v>
      </c>
      <c r="AB36" s="9">
        <v>0</v>
      </c>
      <c r="AC36" s="9">
        <v>0</v>
      </c>
      <c r="AD36" s="9">
        <v>0</v>
      </c>
      <c r="AE36" s="9">
        <v>0</v>
      </c>
      <c r="AF36" s="9">
        <v>0</v>
      </c>
      <c r="AG36" s="9">
        <v>0</v>
      </c>
      <c r="AH36" s="9">
        <v>0</v>
      </c>
      <c r="AI36" s="9">
        <v>0</v>
      </c>
      <c r="AJ36" s="9">
        <v>0</v>
      </c>
      <c r="AK36" s="9">
        <v>0</v>
      </c>
      <c r="AL36" s="9">
        <v>0</v>
      </c>
      <c r="AM36" s="9">
        <v>1.7241379310344829</v>
      </c>
      <c r="AN36" s="9">
        <v>4.3103448275862073</v>
      </c>
      <c r="AO36" s="9">
        <v>0</v>
      </c>
      <c r="AP36" s="9">
        <v>0</v>
      </c>
      <c r="AQ36" s="9">
        <v>4.3103448275862073</v>
      </c>
      <c r="AR36" s="9">
        <v>0</v>
      </c>
      <c r="AS36" s="9">
        <v>8.6206896551724146</v>
      </c>
    </row>
    <row r="37" spans="1:45">
      <c r="A37" s="245" t="s">
        <v>546</v>
      </c>
      <c r="B37" s="184">
        <v>663266.00369699998</v>
      </c>
      <c r="C37" s="184">
        <v>5722338.9586929996</v>
      </c>
      <c r="D37" s="116" t="s">
        <v>11</v>
      </c>
      <c r="E37" s="116" t="s">
        <v>8</v>
      </c>
      <c r="F37" s="116">
        <v>1.2</v>
      </c>
      <c r="G37" s="238">
        <v>1.4</v>
      </c>
      <c r="H37" s="68">
        <v>13.5</v>
      </c>
      <c r="I37" s="9">
        <v>0</v>
      </c>
      <c r="J37" s="9">
        <v>0</v>
      </c>
      <c r="K37" s="9">
        <v>0</v>
      </c>
      <c r="L37" s="9">
        <v>0</v>
      </c>
      <c r="M37" s="9">
        <v>0</v>
      </c>
      <c r="N37" s="9">
        <v>0</v>
      </c>
      <c r="O37" s="9">
        <v>0</v>
      </c>
      <c r="P37" s="9">
        <v>0</v>
      </c>
      <c r="Q37" s="9">
        <v>0</v>
      </c>
      <c r="R37" s="9">
        <v>0</v>
      </c>
      <c r="S37" s="9">
        <v>0</v>
      </c>
      <c r="T37" s="9">
        <v>0.7407407407407407</v>
      </c>
      <c r="U37" s="9">
        <v>0</v>
      </c>
      <c r="V37" s="9">
        <v>296.2962962962963</v>
      </c>
      <c r="W37" s="9">
        <v>0</v>
      </c>
      <c r="X37" s="9">
        <v>1.4814814814814814</v>
      </c>
      <c r="Y37" s="9">
        <v>0</v>
      </c>
      <c r="Z37" s="9">
        <v>0</v>
      </c>
      <c r="AA37" s="9">
        <v>3.7037037037037033</v>
      </c>
      <c r="AB37" s="9">
        <v>0</v>
      </c>
      <c r="AC37" s="9">
        <v>0</v>
      </c>
      <c r="AD37" s="9">
        <v>0</v>
      </c>
      <c r="AE37" s="9">
        <v>0</v>
      </c>
      <c r="AF37" s="9">
        <v>0</v>
      </c>
      <c r="AG37" s="9">
        <v>0.7407407407407407</v>
      </c>
      <c r="AH37" s="9">
        <v>0</v>
      </c>
      <c r="AI37" s="9">
        <v>0</v>
      </c>
      <c r="AJ37" s="9">
        <v>0</v>
      </c>
      <c r="AK37" s="9">
        <v>0</v>
      </c>
      <c r="AL37" s="9">
        <v>0</v>
      </c>
      <c r="AM37" s="9">
        <v>18.518518518518519</v>
      </c>
      <c r="AN37" s="9">
        <v>2.2222222222222223</v>
      </c>
      <c r="AO37" s="9">
        <v>0</v>
      </c>
      <c r="AP37" s="9">
        <v>0</v>
      </c>
      <c r="AQ37" s="9">
        <v>2.2222222222222223</v>
      </c>
      <c r="AR37" s="9">
        <v>0</v>
      </c>
      <c r="AS37" s="9">
        <v>29.629629629629626</v>
      </c>
    </row>
    <row r="38" spans="1:45">
      <c r="A38" s="245" t="s">
        <v>547</v>
      </c>
      <c r="B38" s="184">
        <v>663997.04779600003</v>
      </c>
      <c r="C38" s="184">
        <v>5731862.2117579998</v>
      </c>
      <c r="D38" s="116" t="s">
        <v>11</v>
      </c>
      <c r="E38" s="116" t="s">
        <v>8</v>
      </c>
      <c r="F38" s="116">
        <v>0.8</v>
      </c>
      <c r="G38" s="238">
        <v>0.9</v>
      </c>
      <c r="H38" s="68">
        <v>17.2</v>
      </c>
      <c r="I38" s="9">
        <v>0</v>
      </c>
      <c r="J38" s="9">
        <v>0</v>
      </c>
      <c r="K38" s="9">
        <v>0</v>
      </c>
      <c r="L38" s="9">
        <v>0</v>
      </c>
      <c r="M38" s="9">
        <v>0.58139534883720934</v>
      </c>
      <c r="N38" s="9">
        <v>0</v>
      </c>
      <c r="O38" s="9">
        <v>0</v>
      </c>
      <c r="P38" s="9">
        <v>0</v>
      </c>
      <c r="Q38" s="9">
        <v>0.58139534883720934</v>
      </c>
      <c r="R38" s="9">
        <v>0</v>
      </c>
      <c r="S38" s="9">
        <v>0</v>
      </c>
      <c r="T38" s="9">
        <v>1.1627906976744187</v>
      </c>
      <c r="U38" s="9">
        <v>0</v>
      </c>
      <c r="V38" s="9">
        <v>872.09302325581405</v>
      </c>
      <c r="W38" s="9">
        <v>0</v>
      </c>
      <c r="X38" s="9">
        <v>1.7441860465116279</v>
      </c>
      <c r="Y38" s="9">
        <v>2.9069767441860468</v>
      </c>
      <c r="Z38" s="9">
        <v>2.9069767441860468</v>
      </c>
      <c r="AA38" s="9">
        <v>5.8139534883720936</v>
      </c>
      <c r="AB38" s="9">
        <v>0</v>
      </c>
      <c r="AC38" s="9">
        <v>0</v>
      </c>
      <c r="AD38" s="9">
        <v>0</v>
      </c>
      <c r="AE38" s="9">
        <v>0</v>
      </c>
      <c r="AF38" s="9">
        <v>0</v>
      </c>
      <c r="AG38" s="9">
        <v>0</v>
      </c>
      <c r="AH38" s="9">
        <v>0</v>
      </c>
      <c r="AI38" s="9">
        <v>0</v>
      </c>
      <c r="AJ38" s="9">
        <v>0</v>
      </c>
      <c r="AK38" s="9">
        <v>0</v>
      </c>
      <c r="AL38" s="9">
        <v>0</v>
      </c>
      <c r="AM38" s="9">
        <v>2.9069767441860468</v>
      </c>
      <c r="AN38" s="9">
        <v>5.8139534883720936</v>
      </c>
      <c r="AO38" s="9">
        <v>0</v>
      </c>
      <c r="AP38" s="9">
        <v>0.58139534883720934</v>
      </c>
      <c r="AQ38" s="9">
        <v>0</v>
      </c>
      <c r="AR38" s="9">
        <v>0</v>
      </c>
      <c r="AS38" s="9">
        <v>14.534883720930234</v>
      </c>
    </row>
    <row r="39" spans="1:45">
      <c r="A39" s="245" t="s">
        <v>548</v>
      </c>
      <c r="B39" s="184">
        <v>683171.317392</v>
      </c>
      <c r="C39" s="184">
        <v>5689850.4290540004</v>
      </c>
      <c r="D39" s="116" t="s">
        <v>11</v>
      </c>
      <c r="E39" s="116" t="s">
        <v>8</v>
      </c>
      <c r="F39" s="116">
        <v>0.8</v>
      </c>
      <c r="G39" s="238">
        <v>0.9</v>
      </c>
      <c r="H39" s="68">
        <v>15.399999999999999</v>
      </c>
      <c r="I39" s="9">
        <v>0</v>
      </c>
      <c r="J39" s="9">
        <v>0</v>
      </c>
      <c r="K39" s="9">
        <v>0</v>
      </c>
      <c r="L39" s="9">
        <v>0</v>
      </c>
      <c r="M39" s="9">
        <v>0</v>
      </c>
      <c r="N39" s="9">
        <v>0</v>
      </c>
      <c r="O39" s="9">
        <v>0</v>
      </c>
      <c r="P39" s="9">
        <v>0</v>
      </c>
      <c r="Q39" s="9">
        <v>0</v>
      </c>
      <c r="R39" s="9">
        <v>0</v>
      </c>
      <c r="S39" s="9">
        <v>0</v>
      </c>
      <c r="T39" s="9">
        <v>6.4935064935064943</v>
      </c>
      <c r="U39" s="9">
        <v>3.2467532467532472</v>
      </c>
      <c r="V39" s="9">
        <v>389.61038961038969</v>
      </c>
      <c r="W39" s="9">
        <v>0</v>
      </c>
      <c r="X39" s="9">
        <v>38.961038961038966</v>
      </c>
      <c r="Y39" s="9">
        <v>0.64935064935064946</v>
      </c>
      <c r="Z39" s="9">
        <v>0</v>
      </c>
      <c r="AA39" s="9">
        <v>6.4935064935064943</v>
      </c>
      <c r="AB39" s="9">
        <v>0</v>
      </c>
      <c r="AC39" s="9">
        <v>0</v>
      </c>
      <c r="AD39" s="9">
        <v>0</v>
      </c>
      <c r="AE39" s="9">
        <v>0</v>
      </c>
      <c r="AF39" s="9">
        <v>0</v>
      </c>
      <c r="AG39" s="9">
        <v>0</v>
      </c>
      <c r="AH39" s="9">
        <v>0</v>
      </c>
      <c r="AI39" s="9">
        <v>0</v>
      </c>
      <c r="AJ39" s="9">
        <v>0</v>
      </c>
      <c r="AK39" s="9">
        <v>0</v>
      </c>
      <c r="AL39" s="9">
        <v>0</v>
      </c>
      <c r="AM39" s="9">
        <v>3.2467532467532472</v>
      </c>
      <c r="AN39" s="9">
        <v>16.233766233766236</v>
      </c>
      <c r="AO39" s="9">
        <v>0</v>
      </c>
      <c r="AP39" s="9">
        <v>0</v>
      </c>
      <c r="AQ39" s="9">
        <v>2.5974025974025978</v>
      </c>
      <c r="AR39" s="9">
        <v>0</v>
      </c>
      <c r="AS39" s="9">
        <v>0</v>
      </c>
    </row>
    <row r="40" spans="1:45">
      <c r="A40" s="245" t="s">
        <v>549</v>
      </c>
      <c r="B40" s="184">
        <v>686875.76381899999</v>
      </c>
      <c r="C40" s="184">
        <v>5684405.7696730001</v>
      </c>
      <c r="D40" s="116" t="s">
        <v>11</v>
      </c>
      <c r="E40" s="116" t="s">
        <v>8</v>
      </c>
      <c r="F40" s="116">
        <v>1.1000000000000001</v>
      </c>
      <c r="G40" s="238">
        <v>1.3</v>
      </c>
      <c r="H40" s="68">
        <v>16.2</v>
      </c>
      <c r="I40" s="9">
        <v>1.2345679012345681</v>
      </c>
      <c r="J40" s="9">
        <v>1.2345679012345681</v>
      </c>
      <c r="K40" s="9">
        <v>0</v>
      </c>
      <c r="L40" s="9">
        <v>0</v>
      </c>
      <c r="M40" s="9">
        <v>0</v>
      </c>
      <c r="N40" s="9">
        <v>0</v>
      </c>
      <c r="O40" s="9">
        <v>0</v>
      </c>
      <c r="P40" s="9">
        <v>0</v>
      </c>
      <c r="Q40" s="9">
        <v>0</v>
      </c>
      <c r="R40" s="9">
        <v>0</v>
      </c>
      <c r="S40" s="9">
        <v>0</v>
      </c>
      <c r="T40" s="9">
        <v>18.518518518518519</v>
      </c>
      <c r="U40" s="9">
        <v>0</v>
      </c>
      <c r="V40" s="9">
        <v>617.28395061728395</v>
      </c>
      <c r="W40" s="9">
        <v>0</v>
      </c>
      <c r="X40" s="9">
        <v>1.2345679012345681</v>
      </c>
      <c r="Y40" s="9">
        <v>4.9382716049382722</v>
      </c>
      <c r="Z40" s="9">
        <v>0.61728395061728403</v>
      </c>
      <c r="AA40" s="9">
        <v>2.4691358024691361</v>
      </c>
      <c r="AB40" s="9">
        <v>6.1728395061728403</v>
      </c>
      <c r="AC40" s="9">
        <v>0</v>
      </c>
      <c r="AD40" s="9">
        <v>0</v>
      </c>
      <c r="AE40" s="9">
        <v>0</v>
      </c>
      <c r="AF40" s="9">
        <v>0</v>
      </c>
      <c r="AG40" s="9">
        <v>0</v>
      </c>
      <c r="AH40" s="9">
        <v>0</v>
      </c>
      <c r="AI40" s="9">
        <v>0</v>
      </c>
      <c r="AJ40" s="9">
        <v>0</v>
      </c>
      <c r="AK40" s="9">
        <v>0</v>
      </c>
      <c r="AL40" s="9">
        <v>0</v>
      </c>
      <c r="AM40" s="9">
        <v>0</v>
      </c>
      <c r="AN40" s="9">
        <v>4.3209876543209882</v>
      </c>
      <c r="AO40" s="9">
        <v>0</v>
      </c>
      <c r="AP40" s="9">
        <v>0</v>
      </c>
      <c r="AQ40" s="9">
        <v>0</v>
      </c>
      <c r="AR40" s="9">
        <v>0</v>
      </c>
      <c r="AS40" s="9">
        <v>0</v>
      </c>
    </row>
    <row r="41" spans="1:45">
      <c r="A41" s="245" t="s">
        <v>550</v>
      </c>
      <c r="B41" s="184">
        <v>669754.47321099997</v>
      </c>
      <c r="C41" s="184">
        <v>5714315.4449880002</v>
      </c>
      <c r="D41" s="116" t="s">
        <v>11</v>
      </c>
      <c r="E41" s="116" t="s">
        <v>8</v>
      </c>
      <c r="F41" s="116">
        <v>0.5</v>
      </c>
      <c r="G41" s="238">
        <v>0.7</v>
      </c>
      <c r="H41" s="68">
        <v>14.700000000000001</v>
      </c>
      <c r="I41" s="9">
        <v>0</v>
      </c>
      <c r="J41" s="9">
        <v>0</v>
      </c>
      <c r="K41" s="9">
        <v>0</v>
      </c>
      <c r="L41" s="9">
        <v>0</v>
      </c>
      <c r="M41" s="9">
        <v>0</v>
      </c>
      <c r="N41" s="9">
        <v>0</v>
      </c>
      <c r="O41" s="9">
        <v>0</v>
      </c>
      <c r="P41" s="9">
        <v>0</v>
      </c>
      <c r="Q41" s="9">
        <v>0</v>
      </c>
      <c r="R41" s="9">
        <v>0</v>
      </c>
      <c r="S41" s="9">
        <v>0</v>
      </c>
      <c r="T41" s="9">
        <v>1.3605442176870746</v>
      </c>
      <c r="U41" s="9">
        <v>0</v>
      </c>
      <c r="V41" s="9">
        <v>204.08163265306121</v>
      </c>
      <c r="W41" s="9">
        <v>0</v>
      </c>
      <c r="X41" s="9">
        <v>1.3605442176870746</v>
      </c>
      <c r="Y41" s="9">
        <v>2.0408163265306118</v>
      </c>
      <c r="Z41" s="9">
        <v>2.0408163265306118</v>
      </c>
      <c r="AA41" s="9">
        <v>6.8027210884353737</v>
      </c>
      <c r="AB41" s="9">
        <v>0</v>
      </c>
      <c r="AC41" s="9">
        <v>0</v>
      </c>
      <c r="AD41" s="9">
        <v>0</v>
      </c>
      <c r="AE41" s="9">
        <v>0</v>
      </c>
      <c r="AF41" s="9">
        <v>0</v>
      </c>
      <c r="AG41" s="9">
        <v>0</v>
      </c>
      <c r="AH41" s="9">
        <v>0</v>
      </c>
      <c r="AI41" s="9">
        <v>0</v>
      </c>
      <c r="AJ41" s="9">
        <v>0</v>
      </c>
      <c r="AK41" s="9">
        <v>0</v>
      </c>
      <c r="AL41" s="9">
        <v>0</v>
      </c>
      <c r="AM41" s="9">
        <v>1.3605442176870746</v>
      </c>
      <c r="AN41" s="9">
        <v>13.605442176870747</v>
      </c>
      <c r="AO41" s="9">
        <v>0</v>
      </c>
      <c r="AP41" s="9">
        <v>0</v>
      </c>
      <c r="AQ41" s="9">
        <v>2.0408163265306118</v>
      </c>
      <c r="AR41" s="9">
        <v>0</v>
      </c>
      <c r="AS41" s="9">
        <v>34.013605442176868</v>
      </c>
    </row>
    <row r="42" spans="1:45">
      <c r="A42" s="245" t="s">
        <v>551</v>
      </c>
      <c r="B42" s="184">
        <v>669974.41454599996</v>
      </c>
      <c r="C42" s="184">
        <v>5714153.0586249996</v>
      </c>
      <c r="D42" s="17" t="s">
        <v>602</v>
      </c>
      <c r="E42" s="116" t="s">
        <v>496</v>
      </c>
      <c r="F42" s="116">
        <v>0.3</v>
      </c>
      <c r="G42" s="238">
        <v>0.6</v>
      </c>
      <c r="H42" s="68">
        <v>10</v>
      </c>
      <c r="I42" s="9">
        <v>0</v>
      </c>
      <c r="J42" s="9">
        <v>0</v>
      </c>
      <c r="K42" s="9">
        <v>0</v>
      </c>
      <c r="L42" s="9">
        <v>0</v>
      </c>
      <c r="M42" s="9">
        <v>0</v>
      </c>
      <c r="N42" s="9">
        <v>0</v>
      </c>
      <c r="O42" s="9">
        <v>0</v>
      </c>
      <c r="P42" s="9">
        <v>0</v>
      </c>
      <c r="Q42" s="9">
        <v>0</v>
      </c>
      <c r="R42" s="9">
        <v>0</v>
      </c>
      <c r="S42" s="9">
        <v>0</v>
      </c>
      <c r="T42" s="9">
        <v>5</v>
      </c>
      <c r="U42" s="9">
        <v>0</v>
      </c>
      <c r="V42" s="9">
        <v>150</v>
      </c>
      <c r="W42" s="9">
        <v>0</v>
      </c>
      <c r="X42" s="9">
        <v>1</v>
      </c>
      <c r="Y42" s="9">
        <v>1</v>
      </c>
      <c r="Z42" s="9">
        <v>2</v>
      </c>
      <c r="AA42" s="9">
        <v>15</v>
      </c>
      <c r="AB42" s="9">
        <v>0</v>
      </c>
      <c r="AC42" s="9">
        <v>0</v>
      </c>
      <c r="AD42" s="9">
        <v>0</v>
      </c>
      <c r="AE42" s="9">
        <v>0</v>
      </c>
      <c r="AF42" s="9">
        <v>0</v>
      </c>
      <c r="AG42" s="9">
        <v>0</v>
      </c>
      <c r="AH42" s="9">
        <v>0</v>
      </c>
      <c r="AI42" s="9">
        <v>0</v>
      </c>
      <c r="AJ42" s="9">
        <v>0</v>
      </c>
      <c r="AK42" s="9">
        <v>0</v>
      </c>
      <c r="AL42" s="9">
        <v>0</v>
      </c>
      <c r="AM42" s="9">
        <v>5</v>
      </c>
      <c r="AN42" s="9">
        <v>5</v>
      </c>
      <c r="AO42" s="9">
        <v>0</v>
      </c>
      <c r="AP42" s="9">
        <v>0</v>
      </c>
      <c r="AQ42" s="9">
        <v>15</v>
      </c>
      <c r="AR42" s="9">
        <v>0</v>
      </c>
      <c r="AS42" s="9">
        <v>0</v>
      </c>
    </row>
    <row r="43" spans="1:45">
      <c r="A43" s="245" t="s">
        <v>552</v>
      </c>
      <c r="B43" s="184">
        <v>669997.44765700004</v>
      </c>
      <c r="C43" s="184">
        <v>5713915.2801679997</v>
      </c>
      <c r="D43" s="116" t="s">
        <v>11</v>
      </c>
      <c r="E43" s="116" t="s">
        <v>496</v>
      </c>
      <c r="F43" s="116">
        <v>0.6</v>
      </c>
      <c r="G43" s="238">
        <v>1</v>
      </c>
      <c r="H43" s="68">
        <v>18.599999999999998</v>
      </c>
      <c r="I43" s="9">
        <v>0.53763440860215062</v>
      </c>
      <c r="J43" s="9">
        <v>0</v>
      </c>
      <c r="K43" s="9">
        <v>0.53763440860215062</v>
      </c>
      <c r="L43" s="9">
        <v>0</v>
      </c>
      <c r="M43" s="9">
        <v>0</v>
      </c>
      <c r="N43" s="9">
        <v>0</v>
      </c>
      <c r="O43" s="9">
        <v>0</v>
      </c>
      <c r="P43" s="9">
        <v>0</v>
      </c>
      <c r="Q43" s="9">
        <v>0</v>
      </c>
      <c r="R43" s="9">
        <v>0</v>
      </c>
      <c r="S43" s="9">
        <v>0</v>
      </c>
      <c r="T43" s="9">
        <v>1.0752688172043012</v>
      </c>
      <c r="U43" s="9">
        <v>0</v>
      </c>
      <c r="V43" s="9">
        <v>430.10752688172045</v>
      </c>
      <c r="W43" s="9">
        <v>0</v>
      </c>
      <c r="X43" s="9">
        <v>0</v>
      </c>
      <c r="Y43" s="9">
        <v>0.53763440860215062</v>
      </c>
      <c r="Z43" s="9">
        <v>1.0752688172043012</v>
      </c>
      <c r="AA43" s="9">
        <v>21.505376344086024</v>
      </c>
      <c r="AB43" s="9">
        <v>2.1505376344086025</v>
      </c>
      <c r="AC43" s="9">
        <v>0</v>
      </c>
      <c r="AD43" s="9">
        <v>0</v>
      </c>
      <c r="AE43" s="9">
        <v>0</v>
      </c>
      <c r="AF43" s="9">
        <v>0</v>
      </c>
      <c r="AG43" s="9">
        <v>0</v>
      </c>
      <c r="AH43" s="9">
        <v>0</v>
      </c>
      <c r="AI43" s="9">
        <v>0</v>
      </c>
      <c r="AJ43" s="9">
        <v>0</v>
      </c>
      <c r="AK43" s="9">
        <v>0</v>
      </c>
      <c r="AL43" s="9">
        <v>0</v>
      </c>
      <c r="AM43" s="9">
        <v>5.3763440860215059</v>
      </c>
      <c r="AN43" s="9">
        <v>2.688172043010753</v>
      </c>
      <c r="AO43" s="9">
        <v>0</v>
      </c>
      <c r="AP43" s="9">
        <v>0</v>
      </c>
      <c r="AQ43" s="9">
        <v>2.688172043010753</v>
      </c>
      <c r="AR43" s="9">
        <v>0</v>
      </c>
      <c r="AS43" s="9">
        <v>0</v>
      </c>
    </row>
    <row r="44" spans="1:45">
      <c r="A44" s="245" t="s">
        <v>553</v>
      </c>
      <c r="B44" s="184">
        <v>670249.33332099998</v>
      </c>
      <c r="C44" s="184">
        <v>5713908.0379389999</v>
      </c>
      <c r="D44" s="116" t="s">
        <v>11</v>
      </c>
      <c r="E44" s="116" t="s">
        <v>496</v>
      </c>
      <c r="F44" s="116">
        <v>0.6</v>
      </c>
      <c r="G44" s="238">
        <v>1.1000000000000001</v>
      </c>
      <c r="H44" s="68">
        <v>17.299999999999997</v>
      </c>
      <c r="I44" s="9">
        <v>0</v>
      </c>
      <c r="J44" s="9">
        <v>0</v>
      </c>
      <c r="K44" s="9">
        <v>0</v>
      </c>
      <c r="L44" s="9">
        <v>0</v>
      </c>
      <c r="M44" s="9">
        <v>0</v>
      </c>
      <c r="N44" s="9">
        <v>0</v>
      </c>
      <c r="O44" s="9">
        <v>0</v>
      </c>
      <c r="P44" s="9">
        <v>0</v>
      </c>
      <c r="Q44" s="9">
        <v>0</v>
      </c>
      <c r="R44" s="9">
        <v>0</v>
      </c>
      <c r="S44" s="9">
        <v>0</v>
      </c>
      <c r="T44" s="9">
        <v>1.7341040462427748</v>
      </c>
      <c r="U44" s="9">
        <v>0</v>
      </c>
      <c r="V44" s="9">
        <v>173.41040462427748</v>
      </c>
      <c r="W44" s="9">
        <v>0</v>
      </c>
      <c r="X44" s="9">
        <v>3.4682080924855496</v>
      </c>
      <c r="Y44" s="9">
        <v>1.15606936416185</v>
      </c>
      <c r="Z44" s="9">
        <v>11.560693641618498</v>
      </c>
      <c r="AA44" s="9">
        <v>5.7803468208092488</v>
      </c>
      <c r="AB44" s="9">
        <v>0</v>
      </c>
      <c r="AC44" s="9">
        <v>0</v>
      </c>
      <c r="AD44" s="9">
        <v>0</v>
      </c>
      <c r="AE44" s="9">
        <v>0</v>
      </c>
      <c r="AF44" s="9">
        <v>0</v>
      </c>
      <c r="AG44" s="9">
        <v>0</v>
      </c>
      <c r="AH44" s="9">
        <v>0</v>
      </c>
      <c r="AI44" s="9">
        <v>0</v>
      </c>
      <c r="AJ44" s="9">
        <v>0</v>
      </c>
      <c r="AK44" s="9">
        <v>0</v>
      </c>
      <c r="AL44" s="9">
        <v>0</v>
      </c>
      <c r="AM44" s="9">
        <v>1.15606936416185</v>
      </c>
      <c r="AN44" s="9">
        <v>8.6705202312138745</v>
      </c>
      <c r="AO44" s="9">
        <v>0</v>
      </c>
      <c r="AP44" s="9">
        <v>0</v>
      </c>
      <c r="AQ44" s="9">
        <v>1.7341040462427748</v>
      </c>
      <c r="AR44" s="9">
        <v>0</v>
      </c>
      <c r="AS44" s="9">
        <v>0</v>
      </c>
    </row>
    <row r="45" spans="1:45">
      <c r="A45" s="245" t="s">
        <v>554</v>
      </c>
      <c r="B45" s="184">
        <v>687209.43531199999</v>
      </c>
      <c r="C45" s="184">
        <v>5684039.5493759997</v>
      </c>
      <c r="D45" s="116" t="s">
        <v>11</v>
      </c>
      <c r="E45" s="116" t="s">
        <v>8</v>
      </c>
      <c r="F45" s="116">
        <v>0.5</v>
      </c>
      <c r="G45" s="238">
        <v>0.7</v>
      </c>
      <c r="H45" s="68">
        <v>12.299999999999999</v>
      </c>
      <c r="I45" s="9">
        <v>0</v>
      </c>
      <c r="J45" s="9">
        <v>0</v>
      </c>
      <c r="K45" s="9">
        <v>0</v>
      </c>
      <c r="L45" s="9">
        <v>0</v>
      </c>
      <c r="M45" s="9">
        <v>0</v>
      </c>
      <c r="N45" s="9">
        <v>0</v>
      </c>
      <c r="O45" s="9">
        <v>0</v>
      </c>
      <c r="P45" s="9">
        <v>0</v>
      </c>
      <c r="Q45" s="9">
        <v>0</v>
      </c>
      <c r="R45" s="9">
        <v>0</v>
      </c>
      <c r="S45" s="9">
        <v>0</v>
      </c>
      <c r="T45" s="9">
        <v>0</v>
      </c>
      <c r="U45" s="9">
        <v>0</v>
      </c>
      <c r="V45" s="9">
        <v>243.90243902439025</v>
      </c>
      <c r="W45" s="9">
        <v>0</v>
      </c>
      <c r="X45" s="9">
        <v>0</v>
      </c>
      <c r="Y45" s="9">
        <v>0</v>
      </c>
      <c r="Z45" s="9">
        <v>0</v>
      </c>
      <c r="AA45" s="9">
        <v>0.81300813008130091</v>
      </c>
      <c r="AB45" s="9">
        <v>4.0650406504065044</v>
      </c>
      <c r="AC45" s="9">
        <v>0</v>
      </c>
      <c r="AD45" s="9">
        <v>0</v>
      </c>
      <c r="AE45" s="9">
        <v>0</v>
      </c>
      <c r="AF45" s="9">
        <v>0</v>
      </c>
      <c r="AG45" s="9">
        <v>0</v>
      </c>
      <c r="AH45" s="9">
        <v>0</v>
      </c>
      <c r="AI45" s="9">
        <v>0</v>
      </c>
      <c r="AJ45" s="9">
        <v>0</v>
      </c>
      <c r="AK45" s="9">
        <v>0</v>
      </c>
      <c r="AL45" s="9">
        <v>0</v>
      </c>
      <c r="AM45" s="9">
        <v>16.260162601626018</v>
      </c>
      <c r="AN45" s="9">
        <v>8.1300813008130088</v>
      </c>
      <c r="AO45" s="9">
        <v>0.81300813008130091</v>
      </c>
      <c r="AP45" s="9">
        <v>0</v>
      </c>
      <c r="AQ45" s="9">
        <v>3.2520325203252036</v>
      </c>
      <c r="AR45" s="9">
        <v>0</v>
      </c>
      <c r="AS45" s="9">
        <v>0</v>
      </c>
    </row>
    <row r="46" spans="1:45">
      <c r="A46" s="245" t="s">
        <v>555</v>
      </c>
      <c r="B46" s="184">
        <v>691792.82702700002</v>
      </c>
      <c r="C46" s="184">
        <v>5676251.2480359999</v>
      </c>
      <c r="D46" s="116" t="s">
        <v>11</v>
      </c>
      <c r="E46" s="116" t="s">
        <v>8</v>
      </c>
      <c r="F46" s="116">
        <v>1</v>
      </c>
      <c r="G46" s="238">
        <v>1.2</v>
      </c>
      <c r="H46" s="68">
        <v>11.2</v>
      </c>
      <c r="I46" s="9">
        <v>0</v>
      </c>
      <c r="J46" s="9">
        <v>0</v>
      </c>
      <c r="K46" s="9">
        <v>0</v>
      </c>
      <c r="L46" s="9">
        <v>0</v>
      </c>
      <c r="M46" s="9">
        <v>0</v>
      </c>
      <c r="N46" s="9">
        <v>0</v>
      </c>
      <c r="O46" s="9">
        <v>0</v>
      </c>
      <c r="P46" s="9">
        <v>0</v>
      </c>
      <c r="Q46" s="9">
        <v>0</v>
      </c>
      <c r="R46" s="9">
        <v>0</v>
      </c>
      <c r="S46" s="9">
        <v>0</v>
      </c>
      <c r="T46" s="9">
        <v>8.9285714285714288</v>
      </c>
      <c r="U46" s="9">
        <v>0</v>
      </c>
      <c r="V46" s="9">
        <v>267.85714285714289</v>
      </c>
      <c r="W46" s="9">
        <v>0</v>
      </c>
      <c r="X46" s="9">
        <v>0</v>
      </c>
      <c r="Y46" s="9">
        <v>5.3571428571428568</v>
      </c>
      <c r="Z46" s="9">
        <v>0</v>
      </c>
      <c r="AA46" s="9">
        <v>0</v>
      </c>
      <c r="AB46" s="9">
        <v>0</v>
      </c>
      <c r="AC46" s="9">
        <v>0</v>
      </c>
      <c r="AD46" s="9">
        <v>0.8928571428571429</v>
      </c>
      <c r="AE46" s="9">
        <v>0</v>
      </c>
      <c r="AF46" s="9">
        <v>0</v>
      </c>
      <c r="AG46" s="9">
        <v>0</v>
      </c>
      <c r="AH46" s="9">
        <v>0</v>
      </c>
      <c r="AI46" s="9">
        <v>0</v>
      </c>
      <c r="AJ46" s="9">
        <v>0</v>
      </c>
      <c r="AK46" s="9">
        <v>0</v>
      </c>
      <c r="AL46" s="9">
        <v>0.8928571428571429</v>
      </c>
      <c r="AM46" s="9">
        <v>1.7857142857142858</v>
      </c>
      <c r="AN46" s="9">
        <v>13.392857142857144</v>
      </c>
      <c r="AO46" s="9">
        <v>0</v>
      </c>
      <c r="AP46" s="9">
        <v>0.8928571428571429</v>
      </c>
      <c r="AQ46" s="9">
        <v>0</v>
      </c>
      <c r="AR46" s="9">
        <v>0</v>
      </c>
      <c r="AS46" s="9">
        <v>0</v>
      </c>
    </row>
    <row r="47" spans="1:45">
      <c r="A47" s="245" t="s">
        <v>556</v>
      </c>
      <c r="B47" s="184">
        <v>700374.50358699996</v>
      </c>
      <c r="C47" s="184">
        <v>5666471.0793199996</v>
      </c>
      <c r="D47" s="116" t="s">
        <v>11</v>
      </c>
      <c r="E47" s="116" t="s">
        <v>496</v>
      </c>
      <c r="F47" s="116">
        <v>0.4</v>
      </c>
      <c r="G47" s="238">
        <v>0.7</v>
      </c>
      <c r="H47" s="68">
        <v>11.5</v>
      </c>
      <c r="I47" s="9">
        <v>1.7391304347826086</v>
      </c>
      <c r="J47" s="9">
        <v>0.86956521739130432</v>
      </c>
      <c r="K47" s="9">
        <v>0.86956521739130432</v>
      </c>
      <c r="L47" s="9">
        <v>0</v>
      </c>
      <c r="M47" s="9">
        <v>0</v>
      </c>
      <c r="N47" s="9">
        <v>0</v>
      </c>
      <c r="O47" s="9">
        <v>0</v>
      </c>
      <c r="P47" s="9">
        <v>0</v>
      </c>
      <c r="Q47" s="9">
        <v>0</v>
      </c>
      <c r="R47" s="9">
        <v>0</v>
      </c>
      <c r="S47" s="9">
        <v>0</v>
      </c>
      <c r="T47" s="9">
        <v>0</v>
      </c>
      <c r="U47" s="9">
        <v>0</v>
      </c>
      <c r="V47" s="9">
        <v>52.173913043478265</v>
      </c>
      <c r="W47" s="9">
        <v>0</v>
      </c>
      <c r="X47" s="9">
        <v>1.7391304347826086</v>
      </c>
      <c r="Y47" s="9">
        <v>0.86956521739130432</v>
      </c>
      <c r="Z47" s="9">
        <v>0</v>
      </c>
      <c r="AA47" s="9">
        <v>1.7391304347826086</v>
      </c>
      <c r="AB47" s="9">
        <v>0</v>
      </c>
      <c r="AC47" s="9">
        <v>0</v>
      </c>
      <c r="AD47" s="9">
        <v>0</v>
      </c>
      <c r="AE47" s="9">
        <v>0</v>
      </c>
      <c r="AF47" s="9">
        <v>0</v>
      </c>
      <c r="AG47" s="9">
        <v>0</v>
      </c>
      <c r="AH47" s="9">
        <v>0</v>
      </c>
      <c r="AI47" s="9">
        <v>0</v>
      </c>
      <c r="AJ47" s="9">
        <v>0</v>
      </c>
      <c r="AK47" s="9">
        <v>0</v>
      </c>
      <c r="AL47" s="9">
        <v>0</v>
      </c>
      <c r="AM47" s="9">
        <v>13.043478260869566</v>
      </c>
      <c r="AN47" s="9">
        <v>4.3478260869565215</v>
      </c>
      <c r="AO47" s="9">
        <v>0</v>
      </c>
      <c r="AP47" s="9">
        <v>0</v>
      </c>
      <c r="AQ47" s="9">
        <v>17.391304347826086</v>
      </c>
      <c r="AR47" s="9">
        <v>0</v>
      </c>
      <c r="AS47" s="9">
        <v>0</v>
      </c>
    </row>
    <row r="48" spans="1:45">
      <c r="A48" s="245" t="s">
        <v>557</v>
      </c>
      <c r="B48" s="184">
        <v>705471.31625499995</v>
      </c>
      <c r="C48" s="184">
        <v>5665100.0523110004</v>
      </c>
      <c r="D48" s="116" t="s">
        <v>11</v>
      </c>
      <c r="E48" s="116" t="s">
        <v>8</v>
      </c>
      <c r="F48" s="116">
        <v>3.6</v>
      </c>
      <c r="G48" s="238">
        <v>3.7</v>
      </c>
      <c r="H48" s="68">
        <v>12.6</v>
      </c>
      <c r="I48" s="9">
        <v>0</v>
      </c>
      <c r="J48" s="9">
        <v>0</v>
      </c>
      <c r="K48" s="9">
        <v>0</v>
      </c>
      <c r="L48" s="9">
        <v>0</v>
      </c>
      <c r="M48" s="9">
        <v>0</v>
      </c>
      <c r="N48" s="9">
        <v>0</v>
      </c>
      <c r="O48" s="9">
        <v>0</v>
      </c>
      <c r="P48" s="9">
        <v>0</v>
      </c>
      <c r="Q48" s="9">
        <v>0</v>
      </c>
      <c r="R48" s="9">
        <v>0</v>
      </c>
      <c r="S48" s="9">
        <v>0</v>
      </c>
      <c r="T48" s="9">
        <v>31.746031746031747</v>
      </c>
      <c r="U48" s="9">
        <v>0</v>
      </c>
      <c r="V48" s="9">
        <v>119.04761904761905</v>
      </c>
      <c r="W48" s="9">
        <v>0</v>
      </c>
      <c r="X48" s="9">
        <v>0</v>
      </c>
      <c r="Y48" s="9">
        <v>0</v>
      </c>
      <c r="Z48" s="9">
        <v>1.5873015873015872</v>
      </c>
      <c r="AA48" s="9">
        <v>3.9682539682539684</v>
      </c>
      <c r="AB48" s="9">
        <v>1.5873015873015872</v>
      </c>
      <c r="AC48" s="9">
        <v>0</v>
      </c>
      <c r="AD48" s="9">
        <v>0</v>
      </c>
      <c r="AE48" s="9">
        <v>0</v>
      </c>
      <c r="AF48" s="9">
        <v>0</v>
      </c>
      <c r="AG48" s="9">
        <v>0</v>
      </c>
      <c r="AH48" s="9">
        <v>0</v>
      </c>
      <c r="AI48" s="9">
        <v>0</v>
      </c>
      <c r="AJ48" s="9">
        <v>0</v>
      </c>
      <c r="AK48" s="9">
        <v>0</v>
      </c>
      <c r="AL48" s="9">
        <v>0</v>
      </c>
      <c r="AM48" s="9">
        <v>31.746031746031747</v>
      </c>
      <c r="AN48" s="9">
        <v>7.9365079365079367</v>
      </c>
      <c r="AO48" s="9">
        <v>0</v>
      </c>
      <c r="AP48" s="9">
        <v>0</v>
      </c>
      <c r="AQ48" s="9">
        <v>7.9365079365079367</v>
      </c>
      <c r="AR48" s="9">
        <v>0</v>
      </c>
      <c r="AS48" s="9">
        <v>0</v>
      </c>
    </row>
    <row r="49" spans="1:45">
      <c r="A49" s="245" t="s">
        <v>558</v>
      </c>
      <c r="B49" s="184">
        <v>738575.67365999997</v>
      </c>
      <c r="C49" s="184">
        <v>5580843.005717</v>
      </c>
      <c r="D49" s="116" t="s">
        <v>11</v>
      </c>
      <c r="E49" s="116" t="s">
        <v>496</v>
      </c>
      <c r="F49" s="116">
        <v>0.4</v>
      </c>
      <c r="G49" s="238">
        <v>0.8</v>
      </c>
      <c r="H49" s="68">
        <v>15.2</v>
      </c>
      <c r="I49" s="9">
        <v>0.6578947368421052</v>
      </c>
      <c r="J49" s="9">
        <v>0</v>
      </c>
      <c r="K49" s="9">
        <v>0.6578947368421052</v>
      </c>
      <c r="L49" s="9">
        <v>0</v>
      </c>
      <c r="M49" s="9">
        <v>2.6315789473684208</v>
      </c>
      <c r="N49" s="9">
        <v>0</v>
      </c>
      <c r="O49" s="9">
        <v>0</v>
      </c>
      <c r="P49" s="9">
        <v>0</v>
      </c>
      <c r="Q49" s="9">
        <v>2.6315789473684208</v>
      </c>
      <c r="R49" s="9">
        <v>0</v>
      </c>
      <c r="S49" s="9">
        <v>0</v>
      </c>
      <c r="T49" s="9">
        <v>19.736842105263158</v>
      </c>
      <c r="U49" s="9">
        <v>0</v>
      </c>
      <c r="V49" s="9">
        <v>13.157894736842106</v>
      </c>
      <c r="W49" s="9">
        <v>0</v>
      </c>
      <c r="X49" s="9">
        <v>1.9736842105263159</v>
      </c>
      <c r="Y49" s="9">
        <v>3.2894736842105265</v>
      </c>
      <c r="Z49" s="9">
        <v>0.6578947368421052</v>
      </c>
      <c r="AA49" s="9">
        <v>1.3157894736842104</v>
      </c>
      <c r="AB49" s="9">
        <v>0</v>
      </c>
      <c r="AC49" s="9">
        <v>0</v>
      </c>
      <c r="AD49" s="9">
        <v>3.9473684210526319</v>
      </c>
      <c r="AE49" s="9">
        <v>0</v>
      </c>
      <c r="AF49" s="9">
        <v>0</v>
      </c>
      <c r="AG49" s="9">
        <v>0</v>
      </c>
      <c r="AH49" s="9">
        <v>0</v>
      </c>
      <c r="AI49" s="9">
        <v>0</v>
      </c>
      <c r="AJ49" s="9">
        <v>0</v>
      </c>
      <c r="AK49" s="9">
        <v>1.3157894736842104</v>
      </c>
      <c r="AL49" s="9">
        <v>0</v>
      </c>
      <c r="AM49" s="9">
        <v>3.9473684210526319</v>
      </c>
      <c r="AN49" s="9">
        <v>0</v>
      </c>
      <c r="AO49" s="9">
        <v>0</v>
      </c>
      <c r="AP49" s="9">
        <v>0</v>
      </c>
      <c r="AQ49" s="9">
        <v>0</v>
      </c>
      <c r="AR49" s="9">
        <v>0</v>
      </c>
      <c r="AS49" s="9">
        <v>0</v>
      </c>
    </row>
    <row r="50" spans="1:45">
      <c r="A50" s="245" t="s">
        <v>559</v>
      </c>
      <c r="B50" s="184">
        <v>735013.097572</v>
      </c>
      <c r="C50" s="184">
        <v>5580756.6354360003</v>
      </c>
      <c r="D50" s="116" t="s">
        <v>11</v>
      </c>
      <c r="E50" s="116" t="s">
        <v>8</v>
      </c>
      <c r="F50" s="116">
        <v>1.4</v>
      </c>
      <c r="G50" s="238">
        <v>1.6</v>
      </c>
      <c r="H50" s="68">
        <v>13</v>
      </c>
      <c r="I50" s="9">
        <v>0</v>
      </c>
      <c r="J50" s="9">
        <v>0</v>
      </c>
      <c r="K50" s="9">
        <v>0</v>
      </c>
      <c r="L50" s="9">
        <v>0</v>
      </c>
      <c r="M50" s="9">
        <v>17.692307692307693</v>
      </c>
      <c r="N50" s="9">
        <v>0</v>
      </c>
      <c r="O50" s="9">
        <v>0</v>
      </c>
      <c r="P50" s="9">
        <v>0</v>
      </c>
      <c r="Q50" s="9">
        <v>16.153846153846153</v>
      </c>
      <c r="R50" s="9">
        <v>1.5384615384615385</v>
      </c>
      <c r="S50" s="9">
        <v>0</v>
      </c>
      <c r="T50" s="9">
        <v>153.84615384615384</v>
      </c>
      <c r="U50" s="9">
        <v>0</v>
      </c>
      <c r="V50" s="9">
        <v>115.38461538461539</v>
      </c>
      <c r="W50" s="9">
        <v>0</v>
      </c>
      <c r="X50" s="9">
        <v>0.76923076923076927</v>
      </c>
      <c r="Y50" s="9">
        <v>1.5384615384615385</v>
      </c>
      <c r="Z50" s="9">
        <v>0.76923076923076927</v>
      </c>
      <c r="AA50" s="9">
        <v>1.5384615384615385</v>
      </c>
      <c r="AB50" s="9">
        <v>0</v>
      </c>
      <c r="AC50" s="9">
        <v>0</v>
      </c>
      <c r="AD50" s="9">
        <v>0</v>
      </c>
      <c r="AE50" s="9">
        <v>0</v>
      </c>
      <c r="AF50" s="9">
        <v>0</v>
      </c>
      <c r="AG50" s="9">
        <v>0</v>
      </c>
      <c r="AH50" s="9">
        <v>0</v>
      </c>
      <c r="AI50" s="9">
        <v>0</v>
      </c>
      <c r="AJ50" s="9">
        <v>0</v>
      </c>
      <c r="AK50" s="9">
        <v>0</v>
      </c>
      <c r="AL50" s="9">
        <v>0</v>
      </c>
      <c r="AM50" s="9">
        <v>0</v>
      </c>
      <c r="AN50" s="9">
        <v>0</v>
      </c>
      <c r="AO50" s="9">
        <v>0</v>
      </c>
      <c r="AP50" s="9">
        <v>0</v>
      </c>
      <c r="AQ50" s="9">
        <v>0</v>
      </c>
      <c r="AR50" s="9">
        <v>0</v>
      </c>
      <c r="AS50" s="9">
        <v>0</v>
      </c>
    </row>
    <row r="51" spans="1:45">
      <c r="A51" s="245" t="s">
        <v>560</v>
      </c>
      <c r="B51" s="184">
        <v>750875.30307699996</v>
      </c>
      <c r="C51" s="184">
        <v>5613026.0416169995</v>
      </c>
      <c r="D51" s="116" t="s">
        <v>11</v>
      </c>
      <c r="E51" s="116" t="s">
        <v>496</v>
      </c>
      <c r="F51" s="116">
        <v>0.4</v>
      </c>
      <c r="G51" s="238">
        <v>0.7</v>
      </c>
      <c r="H51" s="68">
        <v>16.7</v>
      </c>
      <c r="I51" s="9">
        <v>2.3952095808383236</v>
      </c>
      <c r="J51" s="9">
        <v>1.7964071856287425</v>
      </c>
      <c r="K51" s="9">
        <v>0.5988023952095809</v>
      </c>
      <c r="L51" s="9">
        <v>0</v>
      </c>
      <c r="M51" s="9">
        <v>1.1976047904191618</v>
      </c>
      <c r="N51" s="9">
        <v>0</v>
      </c>
      <c r="O51" s="9">
        <v>0</v>
      </c>
      <c r="P51" s="9">
        <v>0</v>
      </c>
      <c r="Q51" s="9">
        <v>1.1976047904191618</v>
      </c>
      <c r="R51" s="9">
        <v>0</v>
      </c>
      <c r="S51" s="9">
        <v>0</v>
      </c>
      <c r="T51" s="9">
        <v>89.820359281437135</v>
      </c>
      <c r="U51" s="9">
        <v>0</v>
      </c>
      <c r="V51" s="9">
        <v>89.820359281437135</v>
      </c>
      <c r="W51" s="9">
        <v>0</v>
      </c>
      <c r="X51" s="9">
        <v>0</v>
      </c>
      <c r="Y51" s="9">
        <v>5.9880239520958085</v>
      </c>
      <c r="Z51" s="9">
        <v>0.5988023952095809</v>
      </c>
      <c r="AA51" s="9">
        <v>1.1976047904191618</v>
      </c>
      <c r="AB51" s="9">
        <v>5.9880239520958085</v>
      </c>
      <c r="AC51" s="9">
        <v>0</v>
      </c>
      <c r="AD51" s="9">
        <v>1.1976047904191618</v>
      </c>
      <c r="AE51" s="9">
        <v>0</v>
      </c>
      <c r="AF51" s="9">
        <v>0</v>
      </c>
      <c r="AG51" s="9">
        <v>0</v>
      </c>
      <c r="AH51" s="9">
        <v>47.904191616766468</v>
      </c>
      <c r="AI51" s="9">
        <v>0</v>
      </c>
      <c r="AJ51" s="9">
        <v>0</v>
      </c>
      <c r="AK51" s="9">
        <v>0</v>
      </c>
      <c r="AL51" s="9">
        <v>0</v>
      </c>
      <c r="AM51" s="9">
        <v>0</v>
      </c>
      <c r="AN51" s="9">
        <v>0</v>
      </c>
      <c r="AO51" s="9">
        <v>0</v>
      </c>
      <c r="AP51" s="9">
        <v>0</v>
      </c>
      <c r="AQ51" s="9">
        <v>1.1976047904191618</v>
      </c>
      <c r="AR51" s="9">
        <v>0</v>
      </c>
      <c r="AS51" s="9">
        <v>0</v>
      </c>
    </row>
    <row r="52" spans="1:45">
      <c r="A52" s="188" t="s">
        <v>561</v>
      </c>
      <c r="B52" s="184">
        <v>750886.84158899996</v>
      </c>
      <c r="C52" s="184">
        <v>5612958.300024</v>
      </c>
      <c r="D52" s="116" t="s">
        <v>11</v>
      </c>
      <c r="E52" s="116" t="s">
        <v>8</v>
      </c>
      <c r="F52" s="116">
        <v>0.4</v>
      </c>
      <c r="G52" s="238">
        <v>0.7</v>
      </c>
      <c r="H52" s="68">
        <v>16.799999999999997</v>
      </c>
      <c r="I52" s="9">
        <v>1.1904761904761907</v>
      </c>
      <c r="J52" s="9">
        <v>1.1904761904761907</v>
      </c>
      <c r="K52" s="9">
        <v>0</v>
      </c>
      <c r="L52" s="9">
        <v>0</v>
      </c>
      <c r="M52" s="9">
        <v>3.5714285714285721</v>
      </c>
      <c r="N52" s="9">
        <v>0</v>
      </c>
      <c r="O52" s="9">
        <v>0</v>
      </c>
      <c r="P52" s="9">
        <v>0</v>
      </c>
      <c r="Q52" s="9">
        <v>3.5714285714285721</v>
      </c>
      <c r="R52" s="9">
        <v>0</v>
      </c>
      <c r="S52" s="9">
        <v>0</v>
      </c>
      <c r="T52" s="9">
        <v>47.619047619047628</v>
      </c>
      <c r="U52" s="9">
        <v>0</v>
      </c>
      <c r="V52" s="9">
        <v>71.428571428571445</v>
      </c>
      <c r="W52" s="9">
        <v>0</v>
      </c>
      <c r="X52" s="9">
        <v>0</v>
      </c>
      <c r="Y52" s="9">
        <v>1.785714285714286</v>
      </c>
      <c r="Z52" s="9">
        <v>0</v>
      </c>
      <c r="AA52" s="9">
        <v>0</v>
      </c>
      <c r="AB52" s="9">
        <v>0</v>
      </c>
      <c r="AC52" s="9">
        <v>0</v>
      </c>
      <c r="AD52" s="9">
        <v>0.59523809523809534</v>
      </c>
      <c r="AE52" s="9">
        <v>0</v>
      </c>
      <c r="AF52" s="9">
        <v>0</v>
      </c>
      <c r="AG52" s="9">
        <v>0</v>
      </c>
      <c r="AH52" s="9">
        <v>47.619047619047628</v>
      </c>
      <c r="AI52" s="9">
        <v>0</v>
      </c>
      <c r="AJ52" s="9">
        <v>0</v>
      </c>
      <c r="AK52" s="9">
        <v>1.1904761904761907</v>
      </c>
      <c r="AL52" s="9">
        <v>0</v>
      </c>
      <c r="AM52" s="9">
        <v>0</v>
      </c>
      <c r="AN52" s="9">
        <v>2.3809523809523814</v>
      </c>
      <c r="AO52" s="9">
        <v>1.1904761904761907</v>
      </c>
      <c r="AP52" s="9">
        <v>0.59523809523809534</v>
      </c>
      <c r="AQ52" s="9">
        <v>0</v>
      </c>
      <c r="AR52" s="9">
        <v>0</v>
      </c>
      <c r="AS52" s="9">
        <v>0</v>
      </c>
    </row>
    <row r="53" spans="1:45">
      <c r="A53" s="188" t="s">
        <v>562</v>
      </c>
      <c r="B53" s="184">
        <v>750845.205724</v>
      </c>
      <c r="C53" s="184">
        <v>5613043.2054470005</v>
      </c>
      <c r="D53" s="116" t="s">
        <v>11</v>
      </c>
      <c r="E53" s="116" t="s">
        <v>496</v>
      </c>
      <c r="F53" s="116">
        <v>0.4</v>
      </c>
      <c r="G53" s="238">
        <v>0.6</v>
      </c>
      <c r="H53" s="68">
        <v>16.899999999999999</v>
      </c>
      <c r="I53" s="9">
        <v>2.9585798816568047</v>
      </c>
      <c r="J53" s="9">
        <v>0.59171597633136097</v>
      </c>
      <c r="K53" s="9">
        <v>1.775147928994083</v>
      </c>
      <c r="L53" s="9">
        <v>0.59171597633136097</v>
      </c>
      <c r="M53" s="9">
        <v>0</v>
      </c>
      <c r="N53" s="9">
        <v>0</v>
      </c>
      <c r="O53" s="9">
        <v>0</v>
      </c>
      <c r="P53" s="9">
        <v>0</v>
      </c>
      <c r="Q53" s="9">
        <v>0</v>
      </c>
      <c r="R53" s="9">
        <v>0</v>
      </c>
      <c r="S53" s="9">
        <v>0</v>
      </c>
      <c r="T53" s="9">
        <v>591.71597633136105</v>
      </c>
      <c r="U53" s="9">
        <v>2.9585798816568047</v>
      </c>
      <c r="V53" s="9">
        <v>355.02958579881658</v>
      </c>
      <c r="W53" s="9">
        <v>0</v>
      </c>
      <c r="X53" s="9">
        <v>0</v>
      </c>
      <c r="Y53" s="9">
        <v>2.3668639053254439</v>
      </c>
      <c r="Z53" s="9">
        <v>0</v>
      </c>
      <c r="AA53" s="9">
        <v>2.3668639053254439</v>
      </c>
      <c r="AB53" s="9">
        <v>0</v>
      </c>
      <c r="AC53" s="9">
        <v>0</v>
      </c>
      <c r="AD53" s="9">
        <v>1.775147928994083</v>
      </c>
      <c r="AE53" s="9">
        <v>0</v>
      </c>
      <c r="AF53" s="9">
        <v>0</v>
      </c>
      <c r="AG53" s="9">
        <v>0</v>
      </c>
      <c r="AH53" s="9">
        <v>1.1834319526627219</v>
      </c>
      <c r="AI53" s="9">
        <v>0</v>
      </c>
      <c r="AJ53" s="9">
        <v>0.59171597633136097</v>
      </c>
      <c r="AK53" s="9">
        <v>0</v>
      </c>
      <c r="AL53" s="9">
        <v>0</v>
      </c>
      <c r="AM53" s="9">
        <v>5.9171597633136095</v>
      </c>
      <c r="AN53" s="9">
        <v>0</v>
      </c>
      <c r="AO53" s="9">
        <v>0.59171597633136097</v>
      </c>
      <c r="AP53" s="9">
        <v>0</v>
      </c>
      <c r="AQ53" s="9">
        <v>59.171597633136102</v>
      </c>
      <c r="AR53" s="9">
        <v>0</v>
      </c>
      <c r="AS53" s="9">
        <v>0</v>
      </c>
    </row>
    <row r="54" spans="1:45">
      <c r="A54" s="188" t="s">
        <v>563</v>
      </c>
      <c r="B54" s="184">
        <v>750750.97215699998</v>
      </c>
      <c r="C54" s="184">
        <v>5613039.3613259997</v>
      </c>
      <c r="D54" s="116" t="s">
        <v>11</v>
      </c>
      <c r="E54" s="116" t="s">
        <v>8</v>
      </c>
      <c r="F54" s="116">
        <v>0.5</v>
      </c>
      <c r="G54" s="238">
        <v>0.7</v>
      </c>
      <c r="H54" s="68">
        <v>13.699999999999998</v>
      </c>
      <c r="I54" s="9">
        <v>0</v>
      </c>
      <c r="J54" s="9">
        <v>0</v>
      </c>
      <c r="K54" s="9">
        <v>0</v>
      </c>
      <c r="L54" s="9">
        <v>0</v>
      </c>
      <c r="M54" s="9">
        <v>0</v>
      </c>
      <c r="N54" s="9">
        <v>0</v>
      </c>
      <c r="O54" s="9">
        <v>0</v>
      </c>
      <c r="P54" s="9">
        <v>0</v>
      </c>
      <c r="Q54" s="9">
        <v>0</v>
      </c>
      <c r="R54" s="9">
        <v>0</v>
      </c>
      <c r="S54" s="9">
        <v>0</v>
      </c>
      <c r="T54" s="9">
        <v>14.598540145985403</v>
      </c>
      <c r="U54" s="9">
        <v>0</v>
      </c>
      <c r="V54" s="9">
        <v>72.992700729927023</v>
      </c>
      <c r="W54" s="9">
        <v>0</v>
      </c>
      <c r="X54" s="9">
        <v>0</v>
      </c>
      <c r="Y54" s="9">
        <v>1.4598540145985404</v>
      </c>
      <c r="Z54" s="9">
        <v>0</v>
      </c>
      <c r="AA54" s="9">
        <v>2.1897810218978107</v>
      </c>
      <c r="AB54" s="9">
        <v>7.2992700729927016</v>
      </c>
      <c r="AC54" s="9">
        <v>0</v>
      </c>
      <c r="AD54" s="9">
        <v>0</v>
      </c>
      <c r="AE54" s="9">
        <v>0</v>
      </c>
      <c r="AF54" s="9">
        <v>0</v>
      </c>
      <c r="AG54" s="9">
        <v>0</v>
      </c>
      <c r="AH54" s="9">
        <v>0</v>
      </c>
      <c r="AI54" s="9">
        <v>0</v>
      </c>
      <c r="AJ54" s="9">
        <v>0</v>
      </c>
      <c r="AK54" s="9">
        <v>0</v>
      </c>
      <c r="AL54" s="9">
        <v>0</v>
      </c>
      <c r="AM54" s="9">
        <v>36.496350364963511</v>
      </c>
      <c r="AN54" s="9">
        <v>0</v>
      </c>
      <c r="AO54" s="9">
        <v>0</v>
      </c>
      <c r="AP54" s="9">
        <v>0.72992700729927018</v>
      </c>
      <c r="AQ54" s="9">
        <v>36.496350364963511</v>
      </c>
      <c r="AR54" s="9">
        <v>0</v>
      </c>
      <c r="AS54" s="9">
        <v>0</v>
      </c>
    </row>
    <row r="55" spans="1:45">
      <c r="A55" s="188" t="s">
        <v>564</v>
      </c>
      <c r="B55" s="184">
        <v>760391.051874</v>
      </c>
      <c r="C55" s="184">
        <v>5625851.3652529996</v>
      </c>
      <c r="D55" s="116" t="s">
        <v>11</v>
      </c>
      <c r="E55" s="116" t="s">
        <v>496</v>
      </c>
      <c r="F55" s="116">
        <v>0.6</v>
      </c>
      <c r="G55" s="238">
        <v>0.9</v>
      </c>
      <c r="H55" s="68">
        <v>18.299999999999997</v>
      </c>
      <c r="I55" s="9">
        <v>2.7322404371584703</v>
      </c>
      <c r="J55" s="9">
        <v>2.7322404371584703</v>
      </c>
      <c r="K55" s="9">
        <v>0</v>
      </c>
      <c r="L55" s="9">
        <v>0</v>
      </c>
      <c r="M55" s="9">
        <v>0</v>
      </c>
      <c r="N55" s="9">
        <v>0</v>
      </c>
      <c r="O55" s="9">
        <v>0</v>
      </c>
      <c r="P55" s="9">
        <v>0</v>
      </c>
      <c r="Q55" s="9">
        <v>0</v>
      </c>
      <c r="R55" s="9">
        <v>0</v>
      </c>
      <c r="S55" s="9">
        <v>0</v>
      </c>
      <c r="T55" s="9">
        <v>13.661202185792352</v>
      </c>
      <c r="U55" s="9">
        <v>0</v>
      </c>
      <c r="V55" s="9">
        <v>21.857923497267763</v>
      </c>
      <c r="W55" s="9">
        <v>0</v>
      </c>
      <c r="X55" s="9">
        <v>0</v>
      </c>
      <c r="Y55" s="9">
        <v>0</v>
      </c>
      <c r="Z55" s="9">
        <v>0</v>
      </c>
      <c r="AA55" s="9">
        <v>1.0928961748633881</v>
      </c>
      <c r="AB55" s="9">
        <v>2.1857923497267762</v>
      </c>
      <c r="AC55" s="9">
        <v>0</v>
      </c>
      <c r="AD55" s="9">
        <v>1.0928961748633881</v>
      </c>
      <c r="AE55" s="9">
        <v>0</v>
      </c>
      <c r="AF55" s="9">
        <v>0</v>
      </c>
      <c r="AG55" s="9">
        <v>0</v>
      </c>
      <c r="AH55" s="9">
        <v>0.54644808743169404</v>
      </c>
      <c r="AI55" s="9">
        <v>0</v>
      </c>
      <c r="AJ55" s="9">
        <v>0</v>
      </c>
      <c r="AK55" s="9">
        <v>1.0928961748633881</v>
      </c>
      <c r="AL55" s="9">
        <v>0</v>
      </c>
      <c r="AM55" s="9">
        <v>2.7322404371584703</v>
      </c>
      <c r="AN55" s="9">
        <v>0</v>
      </c>
      <c r="AO55" s="9">
        <v>0</v>
      </c>
      <c r="AP55" s="9">
        <v>0</v>
      </c>
      <c r="AQ55" s="9">
        <v>1.0928961748633881</v>
      </c>
      <c r="AR55" s="9">
        <v>0</v>
      </c>
      <c r="AS55" s="9">
        <v>0</v>
      </c>
    </row>
    <row r="56" spans="1:45">
      <c r="A56" s="188" t="s">
        <v>565</v>
      </c>
      <c r="B56" s="184">
        <v>759277.23331799998</v>
      </c>
      <c r="C56" s="184">
        <v>5634592.3020829996</v>
      </c>
      <c r="D56" s="116" t="s">
        <v>11</v>
      </c>
      <c r="E56" s="116" t="s">
        <v>496</v>
      </c>
      <c r="F56" s="116">
        <v>0.4</v>
      </c>
      <c r="G56" s="238">
        <v>0.6</v>
      </c>
      <c r="H56" s="68">
        <v>15.599999999999998</v>
      </c>
      <c r="I56" s="9">
        <v>11.53846153846154</v>
      </c>
      <c r="J56" s="9">
        <v>7.051282051282052</v>
      </c>
      <c r="K56" s="9">
        <v>2.5641025641025643</v>
      </c>
      <c r="L56" s="9">
        <v>1.9230769230769234</v>
      </c>
      <c r="M56" s="9">
        <v>0</v>
      </c>
      <c r="N56" s="9">
        <v>0</v>
      </c>
      <c r="O56" s="9">
        <v>0</v>
      </c>
      <c r="P56" s="9">
        <v>0</v>
      </c>
      <c r="Q56" s="9">
        <v>0</v>
      </c>
      <c r="R56" s="9">
        <v>0</v>
      </c>
      <c r="S56" s="9">
        <v>0</v>
      </c>
      <c r="T56" s="9">
        <v>0</v>
      </c>
      <c r="U56" s="9">
        <v>0</v>
      </c>
      <c r="V56" s="9">
        <v>6.4102564102564106</v>
      </c>
      <c r="W56" s="9">
        <v>0</v>
      </c>
      <c r="X56" s="9">
        <v>0</v>
      </c>
      <c r="Y56" s="9">
        <v>6.4102564102564106</v>
      </c>
      <c r="Z56" s="9">
        <v>0</v>
      </c>
      <c r="AA56" s="9">
        <v>0</v>
      </c>
      <c r="AB56" s="9">
        <v>0</v>
      </c>
      <c r="AC56" s="9">
        <v>0</v>
      </c>
      <c r="AD56" s="9">
        <v>0</v>
      </c>
      <c r="AE56" s="9">
        <v>0</v>
      </c>
      <c r="AF56" s="9">
        <v>0</v>
      </c>
      <c r="AG56" s="9">
        <v>0</v>
      </c>
      <c r="AH56" s="9">
        <v>0</v>
      </c>
      <c r="AI56" s="9">
        <v>0</v>
      </c>
      <c r="AJ56" s="9">
        <v>0</v>
      </c>
      <c r="AK56" s="9">
        <v>0</v>
      </c>
      <c r="AL56" s="9">
        <v>0</v>
      </c>
      <c r="AM56" s="9">
        <v>6.4102564102564106</v>
      </c>
      <c r="AN56" s="9">
        <v>5.1282051282051286</v>
      </c>
      <c r="AO56" s="9">
        <v>0</v>
      </c>
      <c r="AP56" s="9">
        <v>0</v>
      </c>
      <c r="AQ56" s="9">
        <v>32.051282051282058</v>
      </c>
      <c r="AR56" s="9">
        <v>0</v>
      </c>
      <c r="AS56" s="9">
        <v>0</v>
      </c>
    </row>
    <row r="57" spans="1:45">
      <c r="A57" s="188" t="s">
        <v>566</v>
      </c>
      <c r="B57" s="184">
        <v>760701.42900300003</v>
      </c>
      <c r="C57" s="184">
        <v>5638561.5305340001</v>
      </c>
      <c r="D57" s="116" t="s">
        <v>11</v>
      </c>
      <c r="E57" s="116" t="s">
        <v>8</v>
      </c>
      <c r="F57" s="117">
        <v>3</v>
      </c>
      <c r="G57" s="238">
        <v>3.2</v>
      </c>
      <c r="H57" s="68">
        <v>12.5</v>
      </c>
      <c r="I57" s="9">
        <v>6.4</v>
      </c>
      <c r="J57" s="9">
        <v>4.8</v>
      </c>
      <c r="K57" s="9">
        <v>0.8</v>
      </c>
      <c r="L57" s="9">
        <v>0.8</v>
      </c>
      <c r="M57" s="9">
        <v>0</v>
      </c>
      <c r="N57" s="9">
        <v>0</v>
      </c>
      <c r="O57" s="9">
        <v>0</v>
      </c>
      <c r="P57" s="9">
        <v>0</v>
      </c>
      <c r="Q57" s="9">
        <v>0</v>
      </c>
      <c r="R57" s="9">
        <v>0</v>
      </c>
      <c r="S57" s="9">
        <v>0</v>
      </c>
      <c r="T57" s="9">
        <v>12</v>
      </c>
      <c r="U57" s="9">
        <v>1.6</v>
      </c>
      <c r="V57" s="9">
        <v>64</v>
      </c>
      <c r="W57" s="9">
        <v>0</v>
      </c>
      <c r="X57" s="9">
        <v>0</v>
      </c>
      <c r="Y57" s="9">
        <v>2.4</v>
      </c>
      <c r="Z57" s="9">
        <v>0.8</v>
      </c>
      <c r="AA57" s="9">
        <v>0</v>
      </c>
      <c r="AB57" s="9">
        <v>0.8</v>
      </c>
      <c r="AC57" s="9">
        <v>0</v>
      </c>
      <c r="AD57" s="9">
        <v>0</v>
      </c>
      <c r="AE57" s="9">
        <v>0</v>
      </c>
      <c r="AF57" s="9">
        <v>0</v>
      </c>
      <c r="AG57" s="9">
        <v>0</v>
      </c>
      <c r="AH57" s="9">
        <v>0</v>
      </c>
      <c r="AI57" s="9">
        <v>0</v>
      </c>
      <c r="AJ57" s="9">
        <v>0</v>
      </c>
      <c r="AK57" s="9">
        <v>0</v>
      </c>
      <c r="AL57" s="9">
        <v>0</v>
      </c>
      <c r="AM57" s="9">
        <v>80</v>
      </c>
      <c r="AN57" s="9">
        <v>3.2</v>
      </c>
      <c r="AO57" s="9">
        <v>0</v>
      </c>
      <c r="AP57" s="9">
        <v>0</v>
      </c>
      <c r="AQ57" s="9">
        <v>16</v>
      </c>
      <c r="AR57" s="9">
        <v>0</v>
      </c>
      <c r="AS57" s="9">
        <v>0</v>
      </c>
    </row>
    <row r="58" spans="1:45">
      <c r="A58" s="188" t="s">
        <v>567</v>
      </c>
      <c r="B58" s="184">
        <v>760066.74153799994</v>
      </c>
      <c r="C58" s="184">
        <v>5641696.7522529997</v>
      </c>
      <c r="D58" s="116" t="s">
        <v>11</v>
      </c>
      <c r="E58" s="116" t="s">
        <v>8</v>
      </c>
      <c r="F58" s="116">
        <v>0.3</v>
      </c>
      <c r="G58" s="238">
        <v>0.5</v>
      </c>
      <c r="H58" s="68">
        <v>17</v>
      </c>
      <c r="I58" s="9">
        <v>28.235294117647062</v>
      </c>
      <c r="J58" s="9">
        <v>9.4117647058823533</v>
      </c>
      <c r="K58" s="9">
        <v>9.4117647058823533</v>
      </c>
      <c r="L58" s="9">
        <v>9.4117647058823533</v>
      </c>
      <c r="M58" s="9">
        <v>0</v>
      </c>
      <c r="N58" s="9">
        <v>0</v>
      </c>
      <c r="O58" s="9">
        <v>0</v>
      </c>
      <c r="P58" s="9">
        <v>0</v>
      </c>
      <c r="Q58" s="9">
        <v>0</v>
      </c>
      <c r="R58" s="9">
        <v>0</v>
      </c>
      <c r="S58" s="9">
        <v>0</v>
      </c>
      <c r="T58" s="9">
        <v>0</v>
      </c>
      <c r="U58" s="9">
        <v>0</v>
      </c>
      <c r="V58" s="9">
        <v>352.94117647058829</v>
      </c>
      <c r="W58" s="9">
        <v>0</v>
      </c>
      <c r="X58" s="9">
        <v>0.58823529411764708</v>
      </c>
      <c r="Y58" s="9">
        <v>0</v>
      </c>
      <c r="Z58" s="9">
        <v>0</v>
      </c>
      <c r="AA58" s="9">
        <v>0</v>
      </c>
      <c r="AB58" s="9">
        <v>0</v>
      </c>
      <c r="AC58" s="9">
        <v>0</v>
      </c>
      <c r="AD58" s="9">
        <v>0</v>
      </c>
      <c r="AE58" s="9">
        <v>0</v>
      </c>
      <c r="AF58" s="9">
        <v>0</v>
      </c>
      <c r="AG58" s="9">
        <v>0</v>
      </c>
      <c r="AH58" s="9">
        <v>0</v>
      </c>
      <c r="AI58" s="9">
        <v>0</v>
      </c>
      <c r="AJ58" s="9">
        <v>0</v>
      </c>
      <c r="AK58" s="9">
        <v>0</v>
      </c>
      <c r="AL58" s="9">
        <v>0</v>
      </c>
      <c r="AM58" s="9">
        <v>0</v>
      </c>
      <c r="AN58" s="9">
        <v>3.5294117647058827</v>
      </c>
      <c r="AO58" s="9">
        <v>0</v>
      </c>
      <c r="AP58" s="9">
        <v>0</v>
      </c>
      <c r="AQ58" s="9">
        <v>0.58823529411764708</v>
      </c>
      <c r="AR58" s="9">
        <v>0</v>
      </c>
      <c r="AS58" s="9">
        <v>0</v>
      </c>
    </row>
    <row r="59" spans="1:45">
      <c r="A59" s="188" t="s">
        <v>568</v>
      </c>
      <c r="B59" s="184">
        <v>750159.97906100005</v>
      </c>
      <c r="C59" s="184">
        <v>5612704.7251180001</v>
      </c>
      <c r="D59" s="116" t="s">
        <v>11</v>
      </c>
      <c r="E59" s="116" t="s">
        <v>496</v>
      </c>
      <c r="F59" s="116">
        <v>0.4</v>
      </c>
      <c r="G59" s="238">
        <v>0.87</v>
      </c>
      <c r="H59" s="68">
        <v>19.599999999999998</v>
      </c>
      <c r="I59" s="9">
        <v>1.0204081632653064</v>
      </c>
      <c r="J59" s="9">
        <v>0.51020408163265318</v>
      </c>
      <c r="K59" s="9">
        <v>0.51020408163265318</v>
      </c>
      <c r="L59" s="9">
        <v>0</v>
      </c>
      <c r="M59" s="9">
        <v>4.0816326530612255</v>
      </c>
      <c r="N59" s="9">
        <v>0</v>
      </c>
      <c r="O59" s="9">
        <v>0</v>
      </c>
      <c r="P59" s="9">
        <v>0</v>
      </c>
      <c r="Q59" s="9">
        <v>4.0816326530612255</v>
      </c>
      <c r="R59" s="9">
        <v>0</v>
      </c>
      <c r="S59" s="9">
        <v>0</v>
      </c>
      <c r="T59" s="9">
        <v>7.6530612244897966</v>
      </c>
      <c r="U59" s="9">
        <v>0</v>
      </c>
      <c r="V59" s="9">
        <v>127.55102040816327</v>
      </c>
      <c r="W59" s="9">
        <v>0</v>
      </c>
      <c r="X59" s="9">
        <v>1.0204081632653064</v>
      </c>
      <c r="Y59" s="9">
        <v>1.0204081632653064</v>
      </c>
      <c r="Z59" s="9">
        <v>0</v>
      </c>
      <c r="AA59" s="9">
        <v>0</v>
      </c>
      <c r="AB59" s="9">
        <v>0</v>
      </c>
      <c r="AC59" s="9">
        <v>0</v>
      </c>
      <c r="AD59" s="9">
        <v>0.51020408163265318</v>
      </c>
      <c r="AE59" s="9">
        <v>0</v>
      </c>
      <c r="AF59" s="9">
        <v>0</v>
      </c>
      <c r="AG59" s="9">
        <v>0</v>
      </c>
      <c r="AH59" s="9">
        <v>10.204081632653061</v>
      </c>
      <c r="AI59" s="9">
        <v>0</v>
      </c>
      <c r="AJ59" s="9">
        <v>0</v>
      </c>
      <c r="AK59" s="9">
        <v>0</v>
      </c>
      <c r="AL59" s="9">
        <v>0</v>
      </c>
      <c r="AM59" s="9">
        <v>0.51020408163265318</v>
      </c>
      <c r="AN59" s="9">
        <v>0</v>
      </c>
      <c r="AO59" s="9">
        <v>0</v>
      </c>
      <c r="AP59" s="9">
        <v>0.51020408163265318</v>
      </c>
      <c r="AQ59" s="9">
        <v>12.755102040816329</v>
      </c>
      <c r="AR59" s="9">
        <v>0</v>
      </c>
      <c r="AS59" s="9">
        <v>0</v>
      </c>
    </row>
    <row r="60" spans="1:45">
      <c r="A60" s="188" t="s">
        <v>569</v>
      </c>
      <c r="B60" s="184">
        <v>750019.056461</v>
      </c>
      <c r="C60" s="184">
        <v>5612744.7880570004</v>
      </c>
      <c r="D60" s="116" t="s">
        <v>11</v>
      </c>
      <c r="E60" s="116" t="s">
        <v>8</v>
      </c>
      <c r="F60" s="116">
        <v>0.4</v>
      </c>
      <c r="G60" s="238">
        <v>0.6</v>
      </c>
      <c r="H60" s="68">
        <v>19.5</v>
      </c>
      <c r="I60" s="9">
        <v>1.0256410256410255</v>
      </c>
      <c r="J60" s="9">
        <v>1.0256410256410255</v>
      </c>
      <c r="K60" s="9">
        <v>0</v>
      </c>
      <c r="L60" s="9">
        <v>0</v>
      </c>
      <c r="M60" s="9">
        <v>2.0512820512820511</v>
      </c>
      <c r="N60" s="9">
        <v>0</v>
      </c>
      <c r="O60" s="9">
        <v>0</v>
      </c>
      <c r="P60" s="9">
        <v>0</v>
      </c>
      <c r="Q60" s="9">
        <v>2.0512820512820511</v>
      </c>
      <c r="R60" s="9">
        <v>0</v>
      </c>
      <c r="S60" s="9">
        <v>0</v>
      </c>
      <c r="T60" s="9">
        <v>41.025641025641022</v>
      </c>
      <c r="U60" s="9">
        <v>0</v>
      </c>
      <c r="V60" s="9">
        <v>307.69230769230768</v>
      </c>
      <c r="W60" s="9">
        <v>0</v>
      </c>
      <c r="X60" s="9">
        <v>0</v>
      </c>
      <c r="Y60" s="9">
        <v>0.51282051282051277</v>
      </c>
      <c r="Z60" s="9">
        <v>0</v>
      </c>
      <c r="AA60" s="9">
        <v>3.0769230769230771</v>
      </c>
      <c r="AB60" s="9">
        <v>0</v>
      </c>
      <c r="AC60" s="9">
        <v>0.51282051282051277</v>
      </c>
      <c r="AD60" s="9">
        <v>0.51282051282051277</v>
      </c>
      <c r="AE60" s="9">
        <v>0</v>
      </c>
      <c r="AF60" s="9">
        <v>0</v>
      </c>
      <c r="AG60" s="9">
        <v>0</v>
      </c>
      <c r="AH60" s="9">
        <v>6.1538461538461542</v>
      </c>
      <c r="AI60" s="9">
        <v>1.0256410256410255</v>
      </c>
      <c r="AJ60" s="9">
        <v>1.5384615384615385</v>
      </c>
      <c r="AK60" s="9">
        <v>0</v>
      </c>
      <c r="AL60" s="9">
        <v>0</v>
      </c>
      <c r="AM60" s="9">
        <v>0.51282051282051277</v>
      </c>
      <c r="AN60" s="9">
        <v>4.1025641025641022</v>
      </c>
      <c r="AO60" s="9">
        <v>1.0256410256410255</v>
      </c>
      <c r="AP60" s="9">
        <v>1.0256410256410255</v>
      </c>
      <c r="AQ60" s="9">
        <v>2.5641025641025639</v>
      </c>
      <c r="AR60" s="9">
        <v>0</v>
      </c>
      <c r="AS60" s="9">
        <v>0</v>
      </c>
    </row>
    <row r="61" spans="1:45">
      <c r="A61" s="188" t="s">
        <v>570</v>
      </c>
      <c r="B61" s="184">
        <v>730850.38426299999</v>
      </c>
      <c r="C61" s="184">
        <v>5585678.5969979996</v>
      </c>
      <c r="D61" s="116" t="s">
        <v>11</v>
      </c>
      <c r="E61" s="116" t="s">
        <v>8</v>
      </c>
      <c r="F61" s="116">
        <v>0.4</v>
      </c>
      <c r="G61" s="238">
        <v>0.6</v>
      </c>
      <c r="H61" s="68">
        <v>16.7</v>
      </c>
      <c r="I61" s="9">
        <v>0.5988023952095809</v>
      </c>
      <c r="J61" s="9">
        <v>0.5988023952095809</v>
      </c>
      <c r="K61" s="9">
        <v>0</v>
      </c>
      <c r="L61" s="9">
        <v>0</v>
      </c>
      <c r="M61" s="9">
        <v>1.1976047904191618</v>
      </c>
      <c r="N61" s="9">
        <v>0</v>
      </c>
      <c r="O61" s="9">
        <v>0</v>
      </c>
      <c r="P61" s="9">
        <v>0</v>
      </c>
      <c r="Q61" s="9">
        <v>1.1976047904191618</v>
      </c>
      <c r="R61" s="9">
        <v>0</v>
      </c>
      <c r="S61" s="9">
        <v>0</v>
      </c>
      <c r="T61" s="9">
        <v>0</v>
      </c>
      <c r="U61" s="9">
        <v>0</v>
      </c>
      <c r="V61" s="9">
        <v>59.880239520958085</v>
      </c>
      <c r="W61" s="9">
        <v>0</v>
      </c>
      <c r="X61" s="9">
        <v>0</v>
      </c>
      <c r="Y61" s="9">
        <v>0</v>
      </c>
      <c r="Z61" s="9">
        <v>0</v>
      </c>
      <c r="AA61" s="9">
        <v>2.9940119760479043</v>
      </c>
      <c r="AB61" s="9">
        <v>2.9940119760479043</v>
      </c>
      <c r="AC61" s="9">
        <v>0</v>
      </c>
      <c r="AD61" s="9">
        <v>0.5988023952095809</v>
      </c>
      <c r="AE61" s="9">
        <v>0</v>
      </c>
      <c r="AF61" s="9">
        <v>0</v>
      </c>
      <c r="AG61" s="9">
        <v>0</v>
      </c>
      <c r="AH61" s="9">
        <v>14.970059880239521</v>
      </c>
      <c r="AI61" s="9">
        <v>0</v>
      </c>
      <c r="AJ61" s="9">
        <v>0</v>
      </c>
      <c r="AK61" s="9">
        <v>0.5988023952095809</v>
      </c>
      <c r="AL61" s="9">
        <v>0</v>
      </c>
      <c r="AM61" s="9">
        <v>5.9880239520958085</v>
      </c>
      <c r="AN61" s="9">
        <v>0</v>
      </c>
      <c r="AO61" s="9">
        <v>0</v>
      </c>
      <c r="AP61" s="9">
        <v>0</v>
      </c>
      <c r="AQ61" s="9">
        <v>0.5988023952095809</v>
      </c>
      <c r="AR61" s="9">
        <v>0</v>
      </c>
      <c r="AS61" s="9">
        <v>0</v>
      </c>
    </row>
    <row r="62" spans="1:45">
      <c r="A62" s="188" t="s">
        <v>571</v>
      </c>
      <c r="B62" s="184">
        <v>754553.64853200002</v>
      </c>
      <c r="C62" s="184">
        <v>5654102.0411200002</v>
      </c>
      <c r="D62" s="116" t="s">
        <v>11</v>
      </c>
      <c r="E62" s="116" t="s">
        <v>8</v>
      </c>
      <c r="F62" s="116">
        <v>0.7</v>
      </c>
      <c r="G62" s="238">
        <v>1.2</v>
      </c>
      <c r="H62" s="68">
        <v>16.900000000000002</v>
      </c>
      <c r="I62" s="9">
        <v>1.7751479289940828</v>
      </c>
      <c r="J62" s="9">
        <v>1.7751479289940828</v>
      </c>
      <c r="K62" s="9">
        <v>0</v>
      </c>
      <c r="L62" s="9">
        <v>0</v>
      </c>
      <c r="M62" s="9">
        <v>1.1834319526627217</v>
      </c>
      <c r="N62" s="9">
        <v>0</v>
      </c>
      <c r="O62" s="9">
        <v>0</v>
      </c>
      <c r="P62" s="9">
        <v>0</v>
      </c>
      <c r="Q62" s="9">
        <v>1.1834319526627217</v>
      </c>
      <c r="R62" s="9">
        <v>0</v>
      </c>
      <c r="S62" s="9">
        <v>0</v>
      </c>
      <c r="T62" s="9">
        <v>29.585798816568044</v>
      </c>
      <c r="U62" s="9">
        <v>0</v>
      </c>
      <c r="V62" s="9">
        <v>236.68639053254435</v>
      </c>
      <c r="W62" s="9">
        <v>0</v>
      </c>
      <c r="X62" s="9">
        <v>0</v>
      </c>
      <c r="Y62" s="9">
        <v>0</v>
      </c>
      <c r="Z62" s="9">
        <v>5.9171597633136086</v>
      </c>
      <c r="AA62" s="9">
        <v>0</v>
      </c>
      <c r="AB62" s="9">
        <v>0</v>
      </c>
      <c r="AC62" s="9">
        <v>0</v>
      </c>
      <c r="AD62" s="9">
        <v>0</v>
      </c>
      <c r="AE62" s="9">
        <v>0</v>
      </c>
      <c r="AF62" s="9">
        <v>0</v>
      </c>
      <c r="AG62" s="9">
        <v>0</v>
      </c>
      <c r="AH62" s="9">
        <v>0</v>
      </c>
      <c r="AI62" s="9">
        <v>0</v>
      </c>
      <c r="AJ62" s="9">
        <v>0</v>
      </c>
      <c r="AK62" s="9">
        <v>0</v>
      </c>
      <c r="AL62" s="9">
        <v>0</v>
      </c>
      <c r="AM62" s="9">
        <v>0</v>
      </c>
      <c r="AN62" s="9">
        <v>5.9171597633136086</v>
      </c>
      <c r="AO62" s="9">
        <v>0</v>
      </c>
      <c r="AP62" s="9">
        <v>0</v>
      </c>
      <c r="AQ62" s="9">
        <v>5.9171597633136086</v>
      </c>
      <c r="AR62" s="9">
        <v>0</v>
      </c>
      <c r="AS62" s="9">
        <v>0</v>
      </c>
    </row>
    <row r="63" spans="1:45">
      <c r="A63" s="188" t="s">
        <v>572</v>
      </c>
      <c r="B63" s="184">
        <v>711658.61119099997</v>
      </c>
      <c r="C63" s="184">
        <v>5662527.7636230001</v>
      </c>
      <c r="D63" s="116" t="s">
        <v>11</v>
      </c>
      <c r="E63" s="116" t="s">
        <v>496</v>
      </c>
      <c r="F63" s="116">
        <v>0.4</v>
      </c>
      <c r="G63" s="238">
        <v>0.8</v>
      </c>
      <c r="H63" s="68">
        <v>20.100000000000001</v>
      </c>
      <c r="I63" s="9">
        <v>1.4925373134328357</v>
      </c>
      <c r="J63" s="9">
        <v>0.99502487562189046</v>
      </c>
      <c r="K63" s="9">
        <v>0.49751243781094523</v>
      </c>
      <c r="L63" s="9">
        <v>0</v>
      </c>
      <c r="M63" s="9">
        <v>0</v>
      </c>
      <c r="N63" s="9">
        <v>0</v>
      </c>
      <c r="O63" s="9">
        <v>0</v>
      </c>
      <c r="P63" s="9">
        <v>0</v>
      </c>
      <c r="Q63" s="9">
        <v>0</v>
      </c>
      <c r="R63" s="9">
        <v>0</v>
      </c>
      <c r="S63" s="9">
        <v>0</v>
      </c>
      <c r="T63" s="9">
        <v>7.4626865671641784</v>
      </c>
      <c r="U63" s="9">
        <v>0</v>
      </c>
      <c r="V63" s="9">
        <v>24.875621890547261</v>
      </c>
      <c r="W63" s="9">
        <v>0</v>
      </c>
      <c r="X63" s="9">
        <v>0</v>
      </c>
      <c r="Y63" s="9">
        <v>0.99502487562189046</v>
      </c>
      <c r="Z63" s="9">
        <v>1.4925373134328357</v>
      </c>
      <c r="AA63" s="9">
        <v>0</v>
      </c>
      <c r="AB63" s="9">
        <v>0</v>
      </c>
      <c r="AC63" s="9">
        <v>0</v>
      </c>
      <c r="AD63" s="9">
        <v>0</v>
      </c>
      <c r="AE63" s="9">
        <v>0</v>
      </c>
      <c r="AF63" s="9">
        <v>0</v>
      </c>
      <c r="AG63" s="9">
        <v>0</v>
      </c>
      <c r="AH63" s="9">
        <v>0.99502487562189046</v>
      </c>
      <c r="AI63" s="9">
        <v>0</v>
      </c>
      <c r="AJ63" s="9">
        <v>0</v>
      </c>
      <c r="AK63" s="9">
        <v>0</v>
      </c>
      <c r="AL63" s="9">
        <v>0</v>
      </c>
      <c r="AM63" s="9">
        <v>1.9900497512437809</v>
      </c>
      <c r="AN63" s="9">
        <v>14.925373134328357</v>
      </c>
      <c r="AO63" s="9">
        <v>0</v>
      </c>
      <c r="AP63" s="9">
        <v>0.49751243781094523</v>
      </c>
      <c r="AQ63" s="9">
        <v>0.99502487562189046</v>
      </c>
      <c r="AR63" s="9">
        <v>0</v>
      </c>
      <c r="AS63" s="9">
        <v>0</v>
      </c>
    </row>
    <row r="64" spans="1:45">
      <c r="A64" s="188" t="s">
        <v>573</v>
      </c>
      <c r="B64" s="184">
        <v>720461.13040200004</v>
      </c>
      <c r="C64" s="184">
        <v>5661380.9857630003</v>
      </c>
      <c r="D64" s="116" t="s">
        <v>11</v>
      </c>
      <c r="E64" s="116" t="s">
        <v>8</v>
      </c>
      <c r="F64" s="116">
        <v>0.3</v>
      </c>
      <c r="G64" s="238">
        <v>0.5</v>
      </c>
      <c r="H64" s="68">
        <v>18.7</v>
      </c>
      <c r="I64" s="9">
        <v>0.53475935828877008</v>
      </c>
      <c r="J64" s="9">
        <v>0.53475935828877008</v>
      </c>
      <c r="K64" s="9">
        <v>0</v>
      </c>
      <c r="L64" s="9">
        <v>0</v>
      </c>
      <c r="M64" s="9">
        <v>0</v>
      </c>
      <c r="N64" s="9">
        <v>0</v>
      </c>
      <c r="O64" s="9">
        <v>0</v>
      </c>
      <c r="P64" s="9">
        <v>0</v>
      </c>
      <c r="Q64" s="9">
        <v>0</v>
      </c>
      <c r="R64" s="9">
        <v>0</v>
      </c>
      <c r="S64" s="9">
        <v>0</v>
      </c>
      <c r="T64" s="9">
        <v>133.68983957219251</v>
      </c>
      <c r="U64" s="9">
        <v>0</v>
      </c>
      <c r="V64" s="9">
        <v>160.42780748663102</v>
      </c>
      <c r="W64" s="9">
        <v>0</v>
      </c>
      <c r="X64" s="9">
        <v>0</v>
      </c>
      <c r="Y64" s="9">
        <v>0.53475935828877008</v>
      </c>
      <c r="Z64" s="9">
        <v>0</v>
      </c>
      <c r="AA64" s="9">
        <v>1.0695187165775402</v>
      </c>
      <c r="AB64" s="9">
        <v>0.53475935828877008</v>
      </c>
      <c r="AC64" s="9">
        <v>0</v>
      </c>
      <c r="AD64" s="9">
        <v>0</v>
      </c>
      <c r="AE64" s="9">
        <v>0</v>
      </c>
      <c r="AF64" s="9">
        <v>0</v>
      </c>
      <c r="AG64" s="9">
        <v>0</v>
      </c>
      <c r="AH64" s="9">
        <v>0.53475935828877008</v>
      </c>
      <c r="AI64" s="9">
        <v>0</v>
      </c>
      <c r="AJ64" s="9">
        <v>0</v>
      </c>
      <c r="AK64" s="9">
        <v>0</v>
      </c>
      <c r="AL64" s="9">
        <v>0</v>
      </c>
      <c r="AM64" s="9">
        <v>1.0695187165775402</v>
      </c>
      <c r="AN64" s="9">
        <v>26.737967914438503</v>
      </c>
      <c r="AO64" s="9">
        <v>0</v>
      </c>
      <c r="AP64" s="9">
        <v>0.53475935828877008</v>
      </c>
      <c r="AQ64" s="9">
        <v>2.1390374331550803</v>
      </c>
      <c r="AR64" s="9">
        <v>0</v>
      </c>
      <c r="AS64" s="9">
        <v>0</v>
      </c>
    </row>
    <row r="65" spans="1:45">
      <c r="A65" s="188" t="s">
        <v>574</v>
      </c>
      <c r="B65" s="184">
        <v>725519.74357499997</v>
      </c>
      <c r="C65" s="184">
        <v>5660652.4666809998</v>
      </c>
      <c r="D65" s="116" t="s">
        <v>11</v>
      </c>
      <c r="E65" s="116" t="s">
        <v>8</v>
      </c>
      <c r="F65" s="116">
        <v>0.5</v>
      </c>
      <c r="G65" s="238">
        <v>0.9</v>
      </c>
      <c r="H65" s="68">
        <v>12.299999999999999</v>
      </c>
      <c r="I65" s="9">
        <v>0.81300813008130091</v>
      </c>
      <c r="J65" s="9">
        <v>0.81300813008130091</v>
      </c>
      <c r="K65" s="9">
        <v>0</v>
      </c>
      <c r="L65" s="9">
        <v>0</v>
      </c>
      <c r="M65" s="9">
        <v>0</v>
      </c>
      <c r="N65" s="9">
        <v>0</v>
      </c>
      <c r="O65" s="9">
        <v>0</v>
      </c>
      <c r="P65" s="9">
        <v>0</v>
      </c>
      <c r="Q65" s="9">
        <v>0</v>
      </c>
      <c r="R65" s="9">
        <v>0</v>
      </c>
      <c r="S65" s="9">
        <v>0</v>
      </c>
      <c r="T65" s="9">
        <v>0</v>
      </c>
      <c r="U65" s="9">
        <v>0</v>
      </c>
      <c r="V65" s="9">
        <v>40.650406504065046</v>
      </c>
      <c r="W65" s="9">
        <v>0</v>
      </c>
      <c r="X65" s="9">
        <v>0</v>
      </c>
      <c r="Y65" s="9">
        <v>0</v>
      </c>
      <c r="Z65" s="9">
        <v>0</v>
      </c>
      <c r="AA65" s="9">
        <v>2.4390243902439028</v>
      </c>
      <c r="AB65" s="9">
        <v>1.6260162601626018</v>
      </c>
      <c r="AC65" s="9">
        <v>0</v>
      </c>
      <c r="AD65" s="9">
        <v>0</v>
      </c>
      <c r="AE65" s="9">
        <v>0</v>
      </c>
      <c r="AF65" s="9">
        <v>0</v>
      </c>
      <c r="AG65" s="9">
        <v>0</v>
      </c>
      <c r="AH65" s="9">
        <v>0</v>
      </c>
      <c r="AI65" s="9">
        <v>0</v>
      </c>
      <c r="AJ65" s="9">
        <v>0</v>
      </c>
      <c r="AK65" s="9">
        <v>0</v>
      </c>
      <c r="AL65" s="9">
        <v>0</v>
      </c>
      <c r="AM65" s="9">
        <v>3.2520325203252036</v>
      </c>
      <c r="AN65" s="9">
        <v>0</v>
      </c>
      <c r="AO65" s="9">
        <v>0</v>
      </c>
      <c r="AP65" s="9">
        <v>0.81300813008130091</v>
      </c>
      <c r="AQ65" s="9">
        <v>6.5040650406504072</v>
      </c>
      <c r="AR65" s="9">
        <v>0</v>
      </c>
      <c r="AS65" s="9">
        <v>0</v>
      </c>
    </row>
    <row r="66" spans="1:45">
      <c r="A66" s="188" t="s">
        <v>575</v>
      </c>
      <c r="B66" s="184">
        <v>728548.50811499998</v>
      </c>
      <c r="C66" s="184">
        <v>5658793.0034459997</v>
      </c>
      <c r="D66" s="116" t="s">
        <v>11</v>
      </c>
      <c r="E66" s="116" t="s">
        <v>496</v>
      </c>
      <c r="F66" s="116">
        <v>0.4</v>
      </c>
      <c r="G66" s="238">
        <v>0.7</v>
      </c>
      <c r="H66" s="68">
        <v>12.9</v>
      </c>
      <c r="I66" s="9">
        <v>28.682170542635657</v>
      </c>
      <c r="J66" s="9">
        <v>12.403100775193799</v>
      </c>
      <c r="K66" s="9">
        <v>6.9767441860465116</v>
      </c>
      <c r="L66" s="9">
        <v>9.3023255813953494</v>
      </c>
      <c r="M66" s="9">
        <v>1.5503875968992249</v>
      </c>
      <c r="N66" s="9">
        <v>0</v>
      </c>
      <c r="O66" s="9">
        <v>0</v>
      </c>
      <c r="P66" s="9">
        <v>0</v>
      </c>
      <c r="Q66" s="9">
        <v>1.5503875968992249</v>
      </c>
      <c r="R66" s="9">
        <v>0</v>
      </c>
      <c r="S66" s="9">
        <v>0</v>
      </c>
      <c r="T66" s="9">
        <v>19.379844961240309</v>
      </c>
      <c r="U66" s="9">
        <v>0.77519379844961245</v>
      </c>
      <c r="V66" s="9">
        <v>116.27906976744185</v>
      </c>
      <c r="W66" s="9">
        <v>0</v>
      </c>
      <c r="X66" s="9">
        <v>0</v>
      </c>
      <c r="Y66" s="9">
        <v>1.5503875968992249</v>
      </c>
      <c r="Z66" s="9">
        <v>0</v>
      </c>
      <c r="AA66" s="9">
        <v>1.5503875968992249</v>
      </c>
      <c r="AB66" s="9">
        <v>1.5503875968992249</v>
      </c>
      <c r="AC66" s="9">
        <v>0</v>
      </c>
      <c r="AD66" s="9">
        <v>0.77519379844961245</v>
      </c>
      <c r="AE66" s="9">
        <v>0</v>
      </c>
      <c r="AF66" s="9">
        <v>0</v>
      </c>
      <c r="AG66" s="9">
        <v>0</v>
      </c>
      <c r="AH66" s="9">
        <v>0</v>
      </c>
      <c r="AI66" s="9">
        <v>0</v>
      </c>
      <c r="AJ66" s="9">
        <v>0</v>
      </c>
      <c r="AK66" s="9">
        <v>0</v>
      </c>
      <c r="AL66" s="9">
        <v>0</v>
      </c>
      <c r="AM66" s="9">
        <v>11.627906976744187</v>
      </c>
      <c r="AN66" s="9">
        <v>31.007751937984494</v>
      </c>
      <c r="AO66" s="9">
        <v>0.77519379844961245</v>
      </c>
      <c r="AP66" s="9">
        <v>0.77519379844961245</v>
      </c>
      <c r="AQ66" s="9">
        <v>3.8759689922480618</v>
      </c>
      <c r="AR66" s="9">
        <v>0</v>
      </c>
      <c r="AS66" s="9">
        <v>0</v>
      </c>
    </row>
    <row r="67" spans="1:45">
      <c r="A67" s="188" t="s">
        <v>576</v>
      </c>
      <c r="B67" s="184">
        <v>735490.56425499998</v>
      </c>
      <c r="C67" s="184">
        <v>5657979.802538</v>
      </c>
      <c r="D67" s="116" t="s">
        <v>11</v>
      </c>
      <c r="E67" s="116" t="s">
        <v>8</v>
      </c>
      <c r="F67" s="116">
        <v>0.6</v>
      </c>
      <c r="G67" s="238">
        <v>0.8</v>
      </c>
      <c r="H67" s="68">
        <v>15.899999999999999</v>
      </c>
      <c r="I67" s="9">
        <v>3.7735849056603774</v>
      </c>
      <c r="J67" s="9">
        <v>1.2578616352201257</v>
      </c>
      <c r="K67" s="9">
        <v>0</v>
      </c>
      <c r="L67" s="9">
        <v>2.5157232704402515</v>
      </c>
      <c r="M67" s="9">
        <v>0</v>
      </c>
      <c r="N67" s="9">
        <v>0</v>
      </c>
      <c r="O67" s="9">
        <v>0</v>
      </c>
      <c r="P67" s="9">
        <v>0</v>
      </c>
      <c r="Q67" s="9">
        <v>0</v>
      </c>
      <c r="R67" s="9">
        <v>0</v>
      </c>
      <c r="S67" s="9">
        <v>0</v>
      </c>
      <c r="T67" s="9">
        <v>0</v>
      </c>
      <c r="U67" s="9">
        <v>0</v>
      </c>
      <c r="V67" s="9">
        <v>94.339622641509436</v>
      </c>
      <c r="W67" s="9">
        <v>0</v>
      </c>
      <c r="X67" s="9">
        <v>0</v>
      </c>
      <c r="Y67" s="9">
        <v>0.62893081761006286</v>
      </c>
      <c r="Z67" s="9">
        <v>0</v>
      </c>
      <c r="AA67" s="9">
        <v>5.0314465408805029</v>
      </c>
      <c r="AB67" s="9">
        <v>3.1446540880503147</v>
      </c>
      <c r="AC67" s="9">
        <v>0</v>
      </c>
      <c r="AD67" s="9">
        <v>0</v>
      </c>
      <c r="AE67" s="9">
        <v>0</v>
      </c>
      <c r="AF67" s="9">
        <v>0</v>
      </c>
      <c r="AG67" s="9">
        <v>0</v>
      </c>
      <c r="AH67" s="9">
        <v>0</v>
      </c>
      <c r="AI67" s="9">
        <v>0</v>
      </c>
      <c r="AJ67" s="9">
        <v>0</v>
      </c>
      <c r="AK67" s="9">
        <v>0</v>
      </c>
      <c r="AL67" s="9">
        <v>0</v>
      </c>
      <c r="AM67" s="9">
        <v>2.5157232704402515</v>
      </c>
      <c r="AN67" s="9">
        <v>0</v>
      </c>
      <c r="AO67" s="9">
        <v>0</v>
      </c>
      <c r="AP67" s="9">
        <v>0</v>
      </c>
      <c r="AQ67" s="9">
        <v>6.2893081761006293</v>
      </c>
      <c r="AR67" s="9">
        <v>0</v>
      </c>
      <c r="AS67" s="9">
        <v>0</v>
      </c>
    </row>
    <row r="68" spans="1:45">
      <c r="A68" s="188" t="s">
        <v>577</v>
      </c>
      <c r="B68" s="184">
        <v>741383.50872699998</v>
      </c>
      <c r="C68" s="184">
        <v>5658733.2746919999</v>
      </c>
      <c r="D68" s="116" t="s">
        <v>11</v>
      </c>
      <c r="E68" s="116" t="s">
        <v>496</v>
      </c>
      <c r="F68" s="116">
        <v>0.3</v>
      </c>
      <c r="G68" s="238">
        <v>0.5</v>
      </c>
      <c r="H68" s="68">
        <v>13.3</v>
      </c>
      <c r="I68" s="9">
        <v>1.5037593984962405</v>
      </c>
      <c r="J68" s="9">
        <v>1.5037593984962405</v>
      </c>
      <c r="K68" s="9">
        <v>0</v>
      </c>
      <c r="L68" s="9">
        <v>0</v>
      </c>
      <c r="M68" s="9">
        <v>0</v>
      </c>
      <c r="N68" s="9">
        <v>0</v>
      </c>
      <c r="O68" s="9">
        <v>0</v>
      </c>
      <c r="P68" s="9">
        <v>0</v>
      </c>
      <c r="Q68" s="9">
        <v>0</v>
      </c>
      <c r="R68" s="9">
        <v>0</v>
      </c>
      <c r="S68" s="9">
        <v>0</v>
      </c>
      <c r="T68" s="9">
        <v>0</v>
      </c>
      <c r="U68" s="9">
        <v>0</v>
      </c>
      <c r="V68" s="9">
        <v>15.037593984962406</v>
      </c>
      <c r="W68" s="9">
        <v>0</v>
      </c>
      <c r="X68" s="9">
        <v>0</v>
      </c>
      <c r="Y68" s="9">
        <v>0</v>
      </c>
      <c r="Z68" s="9">
        <v>0</v>
      </c>
      <c r="AA68" s="9">
        <v>1.5037593984962405</v>
      </c>
      <c r="AB68" s="9">
        <v>0</v>
      </c>
      <c r="AC68" s="9">
        <v>0</v>
      </c>
      <c r="AD68" s="9">
        <v>0</v>
      </c>
      <c r="AE68" s="9">
        <v>0</v>
      </c>
      <c r="AF68" s="9">
        <v>0</v>
      </c>
      <c r="AG68" s="9">
        <v>0</v>
      </c>
      <c r="AH68" s="9">
        <v>0</v>
      </c>
      <c r="AI68" s="9">
        <v>0</v>
      </c>
      <c r="AJ68" s="9">
        <v>0</v>
      </c>
      <c r="AK68" s="9">
        <v>0</v>
      </c>
      <c r="AL68" s="9">
        <v>0</v>
      </c>
      <c r="AM68" s="9">
        <v>7.518796992481203</v>
      </c>
      <c r="AN68" s="9">
        <v>0</v>
      </c>
      <c r="AO68" s="9">
        <v>0</v>
      </c>
      <c r="AP68" s="9">
        <v>0</v>
      </c>
      <c r="AQ68" s="9">
        <v>45.112781954887218</v>
      </c>
      <c r="AR68" s="9">
        <v>0</v>
      </c>
      <c r="AS68" s="9">
        <v>0</v>
      </c>
    </row>
    <row r="69" spans="1:45">
      <c r="A69" s="188" t="s">
        <v>578</v>
      </c>
      <c r="B69" s="184">
        <v>744891.38323599997</v>
      </c>
      <c r="C69" s="184">
        <v>5658728.0752529996</v>
      </c>
      <c r="D69" s="116" t="s">
        <v>11</v>
      </c>
      <c r="E69" s="116" t="s">
        <v>496</v>
      </c>
      <c r="F69" s="116">
        <v>0.5</v>
      </c>
      <c r="G69" s="238">
        <v>0.9</v>
      </c>
      <c r="H69" s="68">
        <v>15.5</v>
      </c>
      <c r="I69" s="9">
        <v>19.35483870967742</v>
      </c>
      <c r="J69" s="9">
        <v>10.32258064516129</v>
      </c>
      <c r="K69" s="9">
        <v>6.4516129032258061</v>
      </c>
      <c r="L69" s="9">
        <v>2.5806451612903225</v>
      </c>
      <c r="M69" s="9">
        <v>0</v>
      </c>
      <c r="N69" s="9">
        <v>0</v>
      </c>
      <c r="O69" s="9">
        <v>0</v>
      </c>
      <c r="P69" s="9">
        <v>0</v>
      </c>
      <c r="Q69" s="9">
        <v>0</v>
      </c>
      <c r="R69" s="9">
        <v>0</v>
      </c>
      <c r="S69" s="9">
        <v>0</v>
      </c>
      <c r="T69" s="9">
        <v>0</v>
      </c>
      <c r="U69" s="9">
        <v>0</v>
      </c>
      <c r="V69" s="9">
        <v>387.09677419354841</v>
      </c>
      <c r="W69" s="9">
        <v>0</v>
      </c>
      <c r="X69" s="9">
        <v>0</v>
      </c>
      <c r="Y69" s="9">
        <v>0</v>
      </c>
      <c r="Z69" s="9">
        <v>0</v>
      </c>
      <c r="AA69" s="9">
        <v>6.4516129032258061</v>
      </c>
      <c r="AB69" s="9">
        <v>3.225806451612903</v>
      </c>
      <c r="AC69" s="9">
        <v>0</v>
      </c>
      <c r="AD69" s="9">
        <v>0</v>
      </c>
      <c r="AE69" s="9">
        <v>0</v>
      </c>
      <c r="AF69" s="9">
        <v>0</v>
      </c>
      <c r="AG69" s="9">
        <v>0</v>
      </c>
      <c r="AH69" s="9">
        <v>0</v>
      </c>
      <c r="AI69" s="9">
        <v>0</v>
      </c>
      <c r="AJ69" s="9">
        <v>0</v>
      </c>
      <c r="AK69" s="9">
        <v>0</v>
      </c>
      <c r="AL69" s="9">
        <v>0</v>
      </c>
      <c r="AM69" s="9">
        <v>12.903225806451612</v>
      </c>
      <c r="AN69" s="9">
        <v>9.67741935483871</v>
      </c>
      <c r="AO69" s="9">
        <v>0</v>
      </c>
      <c r="AP69" s="9">
        <v>0</v>
      </c>
      <c r="AQ69" s="9">
        <v>258.06451612903226</v>
      </c>
      <c r="AR69" s="9">
        <v>0</v>
      </c>
      <c r="AS69" s="9">
        <v>0</v>
      </c>
    </row>
    <row r="70" spans="1:45">
      <c r="A70" s="188" t="s">
        <v>579</v>
      </c>
      <c r="B70" s="184">
        <v>753487.22515199997</v>
      </c>
      <c r="C70" s="184">
        <v>5655760.3444520002</v>
      </c>
      <c r="D70" s="116" t="s">
        <v>11</v>
      </c>
      <c r="E70" s="116" t="s">
        <v>496</v>
      </c>
      <c r="F70" s="116">
        <v>0.3</v>
      </c>
      <c r="G70" s="238">
        <v>0.5</v>
      </c>
      <c r="H70" s="68">
        <v>15.599999999999998</v>
      </c>
      <c r="I70" s="9">
        <v>7.6923076923076934</v>
      </c>
      <c r="J70" s="9">
        <v>3.8461538461538467</v>
      </c>
      <c r="K70" s="9">
        <v>0</v>
      </c>
      <c r="L70" s="9">
        <v>3.8461538461538467</v>
      </c>
      <c r="M70" s="9">
        <v>0</v>
      </c>
      <c r="N70" s="9">
        <v>0</v>
      </c>
      <c r="O70" s="9">
        <v>0</v>
      </c>
      <c r="P70" s="9">
        <v>0</v>
      </c>
      <c r="Q70" s="9">
        <v>0</v>
      </c>
      <c r="R70" s="9">
        <v>0</v>
      </c>
      <c r="S70" s="9">
        <v>0</v>
      </c>
      <c r="T70" s="9">
        <v>0</v>
      </c>
      <c r="U70" s="9">
        <v>0</v>
      </c>
      <c r="V70" s="9">
        <v>19.230769230769234</v>
      </c>
      <c r="W70" s="9">
        <v>0</v>
      </c>
      <c r="X70" s="9">
        <v>0</v>
      </c>
      <c r="Y70" s="9">
        <v>0</v>
      </c>
      <c r="Z70" s="9">
        <v>0</v>
      </c>
      <c r="AA70" s="9">
        <v>3.2051282051282053</v>
      </c>
      <c r="AB70" s="9">
        <v>5.1282051282051286</v>
      </c>
      <c r="AC70" s="9">
        <v>0</v>
      </c>
      <c r="AD70" s="9">
        <v>0</v>
      </c>
      <c r="AE70" s="9">
        <v>0</v>
      </c>
      <c r="AF70" s="9">
        <v>0</v>
      </c>
      <c r="AG70" s="9">
        <v>0</v>
      </c>
      <c r="AH70" s="9">
        <v>0</v>
      </c>
      <c r="AI70" s="9">
        <v>0</v>
      </c>
      <c r="AJ70" s="9">
        <v>0</v>
      </c>
      <c r="AK70" s="9">
        <v>0</v>
      </c>
      <c r="AL70" s="9">
        <v>0</v>
      </c>
      <c r="AM70" s="9">
        <v>9.6153846153846168</v>
      </c>
      <c r="AN70" s="9">
        <v>12.820512820512821</v>
      </c>
      <c r="AO70" s="9">
        <v>0</v>
      </c>
      <c r="AP70" s="9">
        <v>0</v>
      </c>
      <c r="AQ70" s="9">
        <v>6.4102564102564106</v>
      </c>
      <c r="AR70" s="9">
        <v>0</v>
      </c>
      <c r="AS70" s="9">
        <v>0</v>
      </c>
    </row>
    <row r="71" spans="1:45">
      <c r="A71" s="188" t="s">
        <v>580</v>
      </c>
      <c r="B71" s="184">
        <v>758866.962344</v>
      </c>
      <c r="C71" s="184">
        <v>5648758.838095</v>
      </c>
      <c r="D71" s="116" t="s">
        <v>11</v>
      </c>
      <c r="E71" s="116" t="s">
        <v>496</v>
      </c>
      <c r="F71" s="116">
        <v>0.3</v>
      </c>
      <c r="G71" s="238">
        <v>0.6</v>
      </c>
      <c r="H71" s="68">
        <v>14.200000000000001</v>
      </c>
      <c r="I71" s="9">
        <v>1.408450704225352</v>
      </c>
      <c r="J71" s="9">
        <v>1.408450704225352</v>
      </c>
      <c r="K71" s="9">
        <v>0</v>
      </c>
      <c r="L71" s="9">
        <v>0</v>
      </c>
      <c r="M71" s="9">
        <v>0</v>
      </c>
      <c r="N71" s="9">
        <v>0</v>
      </c>
      <c r="O71" s="9">
        <v>0</v>
      </c>
      <c r="P71" s="9">
        <v>0</v>
      </c>
      <c r="Q71" s="9">
        <v>0</v>
      </c>
      <c r="R71" s="9">
        <v>0</v>
      </c>
      <c r="S71" s="9">
        <v>0</v>
      </c>
      <c r="T71" s="9">
        <v>0</v>
      </c>
      <c r="U71" s="9">
        <v>0</v>
      </c>
      <c r="V71" s="9">
        <v>563.38028169014081</v>
      </c>
      <c r="W71" s="9">
        <v>0</v>
      </c>
      <c r="X71" s="9">
        <v>0</v>
      </c>
      <c r="Y71" s="9">
        <v>2.816901408450704</v>
      </c>
      <c r="Z71" s="9">
        <v>0</v>
      </c>
      <c r="AA71" s="9">
        <v>0</v>
      </c>
      <c r="AB71" s="9">
        <v>0</v>
      </c>
      <c r="AC71" s="9">
        <v>0</v>
      </c>
      <c r="AD71" s="9">
        <v>0</v>
      </c>
      <c r="AE71" s="9">
        <v>0</v>
      </c>
      <c r="AF71" s="9">
        <v>0</v>
      </c>
      <c r="AG71" s="9">
        <v>0</v>
      </c>
      <c r="AH71" s="9">
        <v>0</v>
      </c>
      <c r="AI71" s="9">
        <v>0</v>
      </c>
      <c r="AJ71" s="9">
        <v>0</v>
      </c>
      <c r="AK71" s="9">
        <v>0</v>
      </c>
      <c r="AL71" s="9">
        <v>0</v>
      </c>
      <c r="AM71" s="9">
        <v>3.52112676056338</v>
      </c>
      <c r="AN71" s="9">
        <v>56.338028169014081</v>
      </c>
      <c r="AO71" s="9">
        <v>0</v>
      </c>
      <c r="AP71" s="9">
        <v>0</v>
      </c>
      <c r="AQ71" s="9">
        <v>17.6056338028169</v>
      </c>
      <c r="AR71" s="9">
        <v>0</v>
      </c>
      <c r="AS71" s="9">
        <v>0</v>
      </c>
    </row>
    <row r="72" spans="1:45" ht="14.4" thickBot="1">
      <c r="A72" s="197" t="s">
        <v>581</v>
      </c>
      <c r="B72" s="196">
        <v>760915.21265899995</v>
      </c>
      <c r="C72" s="196">
        <v>5630609.5993379997</v>
      </c>
      <c r="D72" s="121" t="s">
        <v>11</v>
      </c>
      <c r="E72" s="121" t="s">
        <v>496</v>
      </c>
      <c r="F72" s="121">
        <v>0.4</v>
      </c>
      <c r="G72" s="239">
        <v>0.7</v>
      </c>
      <c r="H72" s="210">
        <v>17.100000000000001</v>
      </c>
      <c r="I72" s="249">
        <v>4.0935672514619883</v>
      </c>
      <c r="J72" s="249">
        <v>1.1695906432748537</v>
      </c>
      <c r="K72" s="249">
        <v>0</v>
      </c>
      <c r="L72" s="249">
        <v>2.9239766081871341</v>
      </c>
      <c r="M72" s="249">
        <v>0</v>
      </c>
      <c r="N72" s="249">
        <v>0</v>
      </c>
      <c r="O72" s="249">
        <v>0</v>
      </c>
      <c r="P72" s="249">
        <v>0</v>
      </c>
      <c r="Q72" s="249">
        <v>0</v>
      </c>
      <c r="R72" s="249">
        <v>0</v>
      </c>
      <c r="S72" s="249">
        <v>0</v>
      </c>
      <c r="T72" s="249">
        <v>35.087719298245609</v>
      </c>
      <c r="U72" s="249">
        <v>0</v>
      </c>
      <c r="V72" s="249">
        <v>17.543859649122805</v>
      </c>
      <c r="W72" s="249">
        <v>0</v>
      </c>
      <c r="X72" s="249">
        <v>0</v>
      </c>
      <c r="Y72" s="249">
        <v>0</v>
      </c>
      <c r="Z72" s="249">
        <v>0</v>
      </c>
      <c r="AA72" s="249">
        <v>0</v>
      </c>
      <c r="AB72" s="249">
        <v>0</v>
      </c>
      <c r="AC72" s="249">
        <v>0</v>
      </c>
      <c r="AD72" s="249">
        <v>2.9239766081871341</v>
      </c>
      <c r="AE72" s="249">
        <v>0</v>
      </c>
      <c r="AF72" s="249">
        <v>0</v>
      </c>
      <c r="AG72" s="249">
        <v>0</v>
      </c>
      <c r="AH72" s="249">
        <v>8.7719298245614024</v>
      </c>
      <c r="AI72" s="249">
        <v>2.3391812865497075</v>
      </c>
      <c r="AJ72" s="249">
        <v>0</v>
      </c>
      <c r="AK72" s="249">
        <v>0</v>
      </c>
      <c r="AL72" s="249">
        <v>0</v>
      </c>
      <c r="AM72" s="249">
        <v>0</v>
      </c>
      <c r="AN72" s="249">
        <v>8.7719298245614024</v>
      </c>
      <c r="AO72" s="249">
        <v>0</v>
      </c>
      <c r="AP72" s="249">
        <v>0.58479532163742687</v>
      </c>
      <c r="AQ72" s="249">
        <v>2.3391812865497075</v>
      </c>
      <c r="AR72" s="249">
        <v>0</v>
      </c>
      <c r="AS72" s="249">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zoomScaleNormal="100" workbookViewId="0">
      <selection activeCell="B11" sqref="B11"/>
    </sheetView>
  </sheetViews>
  <sheetFormatPr defaultColWidth="9" defaultRowHeight="13.8"/>
  <cols>
    <col min="1" max="1" width="36.625" style="3" customWidth="1"/>
    <col min="2" max="2" width="50" style="3" bestFit="1" customWidth="1"/>
    <col min="3" max="3" width="33.75" style="3" bestFit="1" customWidth="1"/>
    <col min="4" max="16384" width="9" style="3"/>
  </cols>
  <sheetData>
    <row r="1" spans="1:3" ht="21" customHeight="1">
      <c r="A1" s="51" t="s">
        <v>25</v>
      </c>
      <c r="B1" s="52"/>
    </row>
    <row r="2" spans="1:3">
      <c r="A2" s="53" t="s">
        <v>26</v>
      </c>
    </row>
    <row r="3" spans="1:3">
      <c r="A3" s="3" t="s">
        <v>27</v>
      </c>
      <c r="B3" s="50" t="s">
        <v>158</v>
      </c>
    </row>
    <row r="4" spans="1:3" ht="27.6">
      <c r="A4" s="3" t="s">
        <v>28</v>
      </c>
      <c r="B4" s="201" t="s">
        <v>379</v>
      </c>
      <c r="C4" s="54"/>
    </row>
    <row r="5" spans="1:3">
      <c r="A5" s="3" t="s">
        <v>29</v>
      </c>
      <c r="B5" s="55" t="s">
        <v>159</v>
      </c>
    </row>
    <row r="6" spans="1:3">
      <c r="A6" s="3" t="s">
        <v>30</v>
      </c>
      <c r="B6" s="202">
        <v>45412</v>
      </c>
    </row>
    <row r="7" spans="1:3">
      <c r="A7" s="3" t="s">
        <v>31</v>
      </c>
      <c r="B7" s="307" t="s">
        <v>845</v>
      </c>
    </row>
    <row r="8" spans="1:3">
      <c r="A8" s="3" t="s">
        <v>32</v>
      </c>
      <c r="B8" s="58" t="s">
        <v>7</v>
      </c>
    </row>
    <row r="9" spans="1:3">
      <c r="A9" s="3" t="s">
        <v>33</v>
      </c>
      <c r="B9" s="50">
        <v>70</v>
      </c>
    </row>
    <row r="10" spans="1:3">
      <c r="A10" s="3" t="s">
        <v>34</v>
      </c>
      <c r="B10" s="50" t="s">
        <v>799</v>
      </c>
    </row>
    <row r="11" spans="1:3">
      <c r="A11" s="3" t="s">
        <v>35</v>
      </c>
      <c r="B11" s="50" t="s">
        <v>161</v>
      </c>
    </row>
    <row r="12" spans="1:3">
      <c r="A12" s="3" t="s">
        <v>36</v>
      </c>
      <c r="B12" s="55" t="s">
        <v>37</v>
      </c>
    </row>
    <row r="13" spans="1:3">
      <c r="B13" s="55"/>
    </row>
    <row r="14" spans="1:3">
      <c r="A14" s="53" t="s">
        <v>38</v>
      </c>
      <c r="B14" s="59"/>
    </row>
    <row r="15" spans="1:3" s="50" customFormat="1" ht="387" customHeight="1">
      <c r="A15" s="308" t="s">
        <v>848</v>
      </c>
      <c r="B15" s="308"/>
    </row>
    <row r="16" spans="1:3" s="50" customFormat="1">
      <c r="A16" s="308"/>
      <c r="B16" s="308"/>
    </row>
    <row r="17" spans="1:3">
      <c r="A17" s="53" t="s">
        <v>39</v>
      </c>
      <c r="B17" s="10" t="s">
        <v>40</v>
      </c>
    </row>
    <row r="18" spans="1:3">
      <c r="A18" s="3" t="s">
        <v>41</v>
      </c>
      <c r="B18" s="3" t="s">
        <v>42</v>
      </c>
      <c r="C18" s="54"/>
    </row>
    <row r="19" spans="1:3">
      <c r="A19" s="3" t="s">
        <v>43</v>
      </c>
      <c r="B19" s="50" t="s">
        <v>804</v>
      </c>
    </row>
    <row r="20" spans="1:3">
      <c r="A20" s="3" t="s">
        <v>44</v>
      </c>
      <c r="B20" s="3" t="s">
        <v>11</v>
      </c>
    </row>
    <row r="21" spans="1:3">
      <c r="A21" s="3" t="s">
        <v>45</v>
      </c>
      <c r="B21" s="3" t="s">
        <v>160</v>
      </c>
    </row>
    <row r="22" spans="1:3">
      <c r="A22" s="3" t="s">
        <v>46</v>
      </c>
      <c r="B22" s="3" t="s">
        <v>47</v>
      </c>
    </row>
    <row r="23" spans="1:3">
      <c r="A23" s="3" t="s">
        <v>48</v>
      </c>
      <c r="B23" s="55" t="s">
        <v>380</v>
      </c>
    </row>
    <row r="24" spans="1:3" s="56" customFormat="1">
      <c r="A24" s="56" t="s">
        <v>49</v>
      </c>
      <c r="B24" s="57" t="s">
        <v>835</v>
      </c>
    </row>
    <row r="25" spans="1:3">
      <c r="A25" s="3" t="s">
        <v>50</v>
      </c>
      <c r="B25" s="55" t="s">
        <v>47</v>
      </c>
    </row>
  </sheetData>
  <mergeCells count="2">
    <mergeCell ref="A16:B16"/>
    <mergeCell ref="A15:B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2"/>
  <sheetViews>
    <sheetView topLeftCell="J1" zoomScaleNormal="100" workbookViewId="0">
      <pane ySplit="2" topLeftCell="A3" activePane="bottomLeft" state="frozen"/>
      <selection pane="bottomLeft" activeCell="J1" sqref="J1"/>
    </sheetView>
  </sheetViews>
  <sheetFormatPr defaultColWidth="8.875" defaultRowHeight="13.8"/>
  <cols>
    <col min="1" max="1" width="15.375" style="6" customWidth="1"/>
    <col min="2" max="2" width="12.75" style="7" customWidth="1"/>
    <col min="3" max="3" width="14.75" style="7" bestFit="1" customWidth="1"/>
    <col min="4" max="4" width="16.25" style="7" bestFit="1" customWidth="1"/>
    <col min="5" max="5" width="15.75" style="7" customWidth="1"/>
    <col min="6" max="6" width="14.125" style="7" customWidth="1"/>
    <col min="7" max="7" width="11.625" style="7" customWidth="1"/>
    <col min="8" max="8" width="10.625" style="7" customWidth="1"/>
    <col min="9" max="9" width="11.375" style="7" customWidth="1"/>
    <col min="10" max="11" width="15.75" style="7" customWidth="1"/>
    <col min="12" max="12" width="18.375" style="7" customWidth="1"/>
    <col min="13" max="13" width="21.625" style="7" customWidth="1"/>
    <col min="14" max="14" width="15.75" style="7" customWidth="1"/>
    <col min="15" max="15" width="19" style="7" customWidth="1"/>
    <col min="16" max="16" width="11.25" style="6" customWidth="1"/>
    <col min="17" max="17" width="10" style="6" customWidth="1"/>
    <col min="18" max="18" width="11.875" style="6" customWidth="1"/>
    <col min="19" max="19" width="17.25" style="6" customWidth="1"/>
    <col min="20" max="20" width="198.25" style="6" bestFit="1" customWidth="1"/>
    <col min="21" max="16384" width="8.875" style="6"/>
  </cols>
  <sheetData>
    <row r="1" spans="1:20" s="4" customFormat="1" ht="24.6" customHeight="1">
      <c r="A1" s="148" t="s">
        <v>357</v>
      </c>
      <c r="L1" s="13"/>
    </row>
    <row r="2" spans="1:20" s="81" customFormat="1">
      <c r="A2" s="76" t="s">
        <v>24</v>
      </c>
      <c r="B2" s="76" t="s">
        <v>23</v>
      </c>
      <c r="C2" s="228" t="s">
        <v>837</v>
      </c>
      <c r="D2" s="229" t="s">
        <v>838</v>
      </c>
      <c r="E2" s="77" t="s">
        <v>22</v>
      </c>
      <c r="F2" s="77" t="s">
        <v>302</v>
      </c>
      <c r="G2" s="78" t="s">
        <v>21</v>
      </c>
      <c r="H2" s="78" t="s">
        <v>20</v>
      </c>
      <c r="I2" s="78" t="s">
        <v>62</v>
      </c>
      <c r="J2" s="78" t="s">
        <v>173</v>
      </c>
      <c r="K2" s="78" t="s">
        <v>174</v>
      </c>
      <c r="L2" s="80" t="s">
        <v>67</v>
      </c>
      <c r="M2" s="128" t="s">
        <v>589</v>
      </c>
      <c r="N2" s="79" t="s">
        <v>392</v>
      </c>
      <c r="O2" s="79" t="s">
        <v>192</v>
      </c>
      <c r="P2" s="80" t="s">
        <v>19</v>
      </c>
      <c r="Q2" s="80" t="s">
        <v>18</v>
      </c>
      <c r="R2" s="80" t="s">
        <v>17</v>
      </c>
      <c r="S2" s="127" t="s">
        <v>360</v>
      </c>
      <c r="T2" s="133" t="s">
        <v>375</v>
      </c>
    </row>
    <row r="3" spans="1:20" s="7" customFormat="1">
      <c r="A3" s="8" t="s">
        <v>51</v>
      </c>
      <c r="B3" s="8" t="s">
        <v>214</v>
      </c>
      <c r="C3" s="16">
        <v>642625.30042900005</v>
      </c>
      <c r="D3" s="16">
        <v>5774683.7061120002</v>
      </c>
      <c r="E3" s="8" t="s">
        <v>52</v>
      </c>
      <c r="F3" s="8">
        <v>2023</v>
      </c>
      <c r="G3" s="7" t="s">
        <v>11</v>
      </c>
      <c r="H3" s="7" t="s">
        <v>8</v>
      </c>
      <c r="I3" s="7" t="s">
        <v>266</v>
      </c>
      <c r="J3" s="9">
        <v>0.3</v>
      </c>
      <c r="K3" s="9">
        <v>0.5</v>
      </c>
      <c r="L3" s="7" t="s">
        <v>68</v>
      </c>
      <c r="M3" s="9" t="s">
        <v>358</v>
      </c>
      <c r="N3" s="10" t="s">
        <v>12</v>
      </c>
      <c r="O3" s="10" t="s">
        <v>9</v>
      </c>
      <c r="P3" s="9">
        <v>39.4</v>
      </c>
      <c r="Q3" s="9">
        <v>59.5</v>
      </c>
      <c r="R3" s="9">
        <v>1</v>
      </c>
      <c r="S3" s="10" t="s">
        <v>64</v>
      </c>
      <c r="T3" s="134" t="s">
        <v>376</v>
      </c>
    </row>
    <row r="4" spans="1:20">
      <c r="A4" s="8" t="s">
        <v>53</v>
      </c>
      <c r="B4" s="8" t="s">
        <v>214</v>
      </c>
      <c r="C4" s="16">
        <v>669593.58955999999</v>
      </c>
      <c r="D4" s="16">
        <v>5714036.333482</v>
      </c>
      <c r="E4" s="8" t="s">
        <v>54</v>
      </c>
      <c r="F4" s="8">
        <v>2023</v>
      </c>
      <c r="G4" s="7" t="s">
        <v>11</v>
      </c>
      <c r="H4" s="7" t="s">
        <v>8</v>
      </c>
      <c r="I4" s="7" t="s">
        <v>266</v>
      </c>
      <c r="J4" s="9">
        <v>0.7</v>
      </c>
      <c r="K4" s="9">
        <v>1</v>
      </c>
      <c r="L4" s="7">
        <v>10</v>
      </c>
      <c r="M4" s="9" t="s">
        <v>358</v>
      </c>
      <c r="N4" s="10" t="s">
        <v>63</v>
      </c>
      <c r="O4" s="10" t="s">
        <v>9</v>
      </c>
      <c r="P4" s="9">
        <v>58.5</v>
      </c>
      <c r="Q4" s="9">
        <v>40.299999999999997</v>
      </c>
      <c r="R4" s="9">
        <v>1.2</v>
      </c>
      <c r="S4" s="10" t="s">
        <v>65</v>
      </c>
      <c r="T4" s="134" t="s">
        <v>376</v>
      </c>
    </row>
    <row r="5" spans="1:20">
      <c r="A5" s="8" t="s">
        <v>55</v>
      </c>
      <c r="B5" s="8" t="s">
        <v>214</v>
      </c>
      <c r="C5" s="16">
        <v>696437.91578899999</v>
      </c>
      <c r="D5" s="16">
        <v>5671781.2569850003</v>
      </c>
      <c r="E5" s="8" t="s">
        <v>56</v>
      </c>
      <c r="F5" s="8">
        <v>2023</v>
      </c>
      <c r="G5" s="7" t="s">
        <v>11</v>
      </c>
      <c r="H5" s="7" t="s">
        <v>8</v>
      </c>
      <c r="I5" s="7" t="s">
        <v>266</v>
      </c>
      <c r="J5" s="9">
        <v>0.8</v>
      </c>
      <c r="K5" s="9">
        <v>0.9</v>
      </c>
      <c r="L5" s="7" t="s">
        <v>47</v>
      </c>
      <c r="M5" s="9" t="s">
        <v>358</v>
      </c>
      <c r="N5" s="10" t="s">
        <v>10</v>
      </c>
      <c r="O5" s="10" t="s">
        <v>9</v>
      </c>
      <c r="P5" s="9">
        <v>58.7</v>
      </c>
      <c r="Q5" s="9">
        <v>39.700000000000003</v>
      </c>
      <c r="R5" s="9">
        <v>1.6</v>
      </c>
      <c r="S5" s="10" t="s">
        <v>65</v>
      </c>
      <c r="T5" s="134" t="s">
        <v>376</v>
      </c>
    </row>
    <row r="6" spans="1:20">
      <c r="A6" s="8" t="s">
        <v>57</v>
      </c>
      <c r="B6" s="8" t="s">
        <v>222</v>
      </c>
      <c r="C6" s="16">
        <v>659402.36321800004</v>
      </c>
      <c r="D6" s="16">
        <v>5748945.6214060001</v>
      </c>
      <c r="E6" s="8" t="s">
        <v>58</v>
      </c>
      <c r="F6" s="8">
        <v>2023</v>
      </c>
      <c r="G6" s="10" t="s">
        <v>61</v>
      </c>
      <c r="H6" s="7" t="s">
        <v>8</v>
      </c>
      <c r="I6" s="7" t="s">
        <v>266</v>
      </c>
      <c r="J6" s="9">
        <v>1.7</v>
      </c>
      <c r="K6" s="9">
        <v>2</v>
      </c>
      <c r="L6" s="7" t="s">
        <v>69</v>
      </c>
      <c r="M6" s="9" t="s">
        <v>358</v>
      </c>
      <c r="N6" s="10" t="s">
        <v>16</v>
      </c>
      <c r="O6" s="10" t="s">
        <v>15</v>
      </c>
      <c r="P6" s="9">
        <v>53.9</v>
      </c>
      <c r="Q6" s="9">
        <v>32.700000000000003</v>
      </c>
      <c r="R6" s="9">
        <v>13.4</v>
      </c>
      <c r="S6" s="10" t="s">
        <v>65</v>
      </c>
      <c r="T6" s="134" t="s">
        <v>376</v>
      </c>
    </row>
    <row r="7" spans="1:20">
      <c r="A7" s="216" t="s">
        <v>59</v>
      </c>
      <c r="B7" s="216" t="s">
        <v>214</v>
      </c>
      <c r="C7" s="217">
        <v>750714.39136500005</v>
      </c>
      <c r="D7" s="217">
        <v>5612919.5157639999</v>
      </c>
      <c r="E7" s="216" t="s">
        <v>60</v>
      </c>
      <c r="F7" s="216">
        <v>2023</v>
      </c>
      <c r="G7" s="218" t="s">
        <v>11</v>
      </c>
      <c r="H7" s="218" t="s">
        <v>8</v>
      </c>
      <c r="I7" s="218" t="s">
        <v>266</v>
      </c>
      <c r="J7" s="219">
        <v>0.5</v>
      </c>
      <c r="K7" s="219">
        <v>1</v>
      </c>
      <c r="L7" s="218" t="s">
        <v>66</v>
      </c>
      <c r="M7" s="220" t="s">
        <v>358</v>
      </c>
      <c r="N7" s="218" t="s">
        <v>14</v>
      </c>
      <c r="O7" s="218" t="s">
        <v>13</v>
      </c>
      <c r="P7" s="218">
        <v>64.8</v>
      </c>
      <c r="Q7" s="218">
        <v>33.6</v>
      </c>
      <c r="R7" s="218">
        <v>1.6</v>
      </c>
      <c r="S7" s="218" t="s">
        <v>65</v>
      </c>
      <c r="T7" s="221" t="s">
        <v>361</v>
      </c>
    </row>
    <row r="8" spans="1:20">
      <c r="A8" s="116" t="s">
        <v>215</v>
      </c>
      <c r="B8" s="19" t="s">
        <v>214</v>
      </c>
      <c r="C8" s="160">
        <v>750169</v>
      </c>
      <c r="D8" s="160">
        <v>5605028</v>
      </c>
      <c r="E8" s="116" t="s">
        <v>241</v>
      </c>
      <c r="F8" s="116">
        <v>2024</v>
      </c>
      <c r="G8" s="116" t="s">
        <v>11</v>
      </c>
      <c r="H8" s="116" t="s">
        <v>8</v>
      </c>
      <c r="I8" s="118" t="s">
        <v>266</v>
      </c>
      <c r="J8" s="117">
        <v>0.4</v>
      </c>
      <c r="K8" s="117">
        <v>0.7</v>
      </c>
      <c r="L8" s="7" t="s">
        <v>69</v>
      </c>
      <c r="M8" s="129" t="s">
        <v>358</v>
      </c>
      <c r="N8" s="118" t="s">
        <v>268</v>
      </c>
      <c r="O8" s="118" t="s">
        <v>389</v>
      </c>
      <c r="P8" s="117">
        <v>50.8</v>
      </c>
      <c r="Q8" s="117">
        <v>42.6</v>
      </c>
      <c r="R8" s="117">
        <v>6.6</v>
      </c>
      <c r="S8" s="10" t="s">
        <v>65</v>
      </c>
      <c r="T8" s="132" t="s">
        <v>362</v>
      </c>
    </row>
    <row r="9" spans="1:20">
      <c r="A9" s="116" t="s">
        <v>216</v>
      </c>
      <c r="B9" s="19" t="s">
        <v>214</v>
      </c>
      <c r="C9" s="160">
        <v>753487</v>
      </c>
      <c r="D9" s="160">
        <v>5609822</v>
      </c>
      <c r="E9" s="116" t="s">
        <v>242</v>
      </c>
      <c r="F9" s="116">
        <v>2024</v>
      </c>
      <c r="G9" s="116" t="s">
        <v>11</v>
      </c>
      <c r="H9" s="116" t="s">
        <v>8</v>
      </c>
      <c r="I9" s="118" t="s">
        <v>266</v>
      </c>
      <c r="J9" s="117">
        <v>0.4</v>
      </c>
      <c r="K9" s="117">
        <v>0.8</v>
      </c>
      <c r="L9" s="7">
        <v>15</v>
      </c>
      <c r="M9" s="129" t="s">
        <v>358</v>
      </c>
      <c r="N9" s="118" t="s">
        <v>269</v>
      </c>
      <c r="O9" s="118" t="s">
        <v>387</v>
      </c>
      <c r="P9" s="117">
        <v>64</v>
      </c>
      <c r="Q9" s="117">
        <v>33.200000000000003</v>
      </c>
      <c r="R9" s="117">
        <v>2.8</v>
      </c>
      <c r="S9" s="10" t="s">
        <v>65</v>
      </c>
      <c r="T9" s="132" t="s">
        <v>363</v>
      </c>
    </row>
    <row r="10" spans="1:20">
      <c r="A10" s="116" t="s">
        <v>217</v>
      </c>
      <c r="B10" s="19" t="s">
        <v>214</v>
      </c>
      <c r="C10" s="160">
        <v>753693</v>
      </c>
      <c r="D10" s="160">
        <v>5596730</v>
      </c>
      <c r="E10" s="116" t="s">
        <v>243</v>
      </c>
      <c r="F10" s="116">
        <v>2024</v>
      </c>
      <c r="G10" s="116" t="s">
        <v>11</v>
      </c>
      <c r="H10" s="116" t="s">
        <v>8</v>
      </c>
      <c r="I10" s="118" t="s">
        <v>266</v>
      </c>
      <c r="J10" s="117">
        <v>0.4</v>
      </c>
      <c r="K10" s="117">
        <v>0.6</v>
      </c>
      <c r="L10" s="7" t="s">
        <v>69</v>
      </c>
      <c r="M10" s="129" t="s">
        <v>358</v>
      </c>
      <c r="N10" s="118" t="s">
        <v>269</v>
      </c>
      <c r="O10" s="118" t="s">
        <v>387</v>
      </c>
      <c r="P10" s="117">
        <v>32.5</v>
      </c>
      <c r="Q10" s="117">
        <v>60.9</v>
      </c>
      <c r="R10" s="117">
        <v>6.6</v>
      </c>
      <c r="S10" s="120" t="s">
        <v>64</v>
      </c>
      <c r="T10" s="131" t="s">
        <v>364</v>
      </c>
    </row>
    <row r="11" spans="1:20">
      <c r="A11" s="116" t="s">
        <v>218</v>
      </c>
      <c r="B11" s="19" t="s">
        <v>214</v>
      </c>
      <c r="C11" s="160">
        <v>767166</v>
      </c>
      <c r="D11" s="160">
        <v>5594989</v>
      </c>
      <c r="E11" s="116" t="s">
        <v>244</v>
      </c>
      <c r="F11" s="116">
        <v>2024</v>
      </c>
      <c r="G11" s="116" t="s">
        <v>11</v>
      </c>
      <c r="H11" s="116" t="s">
        <v>8</v>
      </c>
      <c r="I11" s="118" t="s">
        <v>266</v>
      </c>
      <c r="J11" s="117">
        <v>0.4</v>
      </c>
      <c r="K11" s="117">
        <v>0.7</v>
      </c>
      <c r="L11" s="7">
        <v>15</v>
      </c>
      <c r="M11" s="129" t="s">
        <v>358</v>
      </c>
      <c r="N11" s="118" t="s">
        <v>269</v>
      </c>
      <c r="O11" s="118" t="s">
        <v>387</v>
      </c>
      <c r="P11" s="117">
        <v>52.2</v>
      </c>
      <c r="Q11" s="117">
        <v>43.6</v>
      </c>
      <c r="R11" s="117">
        <v>4.2</v>
      </c>
      <c r="S11" s="10" t="s">
        <v>65</v>
      </c>
      <c r="T11" s="132" t="s">
        <v>381</v>
      </c>
    </row>
    <row r="12" spans="1:20">
      <c r="A12" s="116" t="s">
        <v>219</v>
      </c>
      <c r="B12" s="19" t="s">
        <v>214</v>
      </c>
      <c r="C12" s="160">
        <v>770524</v>
      </c>
      <c r="D12" s="160">
        <v>5592364</v>
      </c>
      <c r="E12" s="116" t="s">
        <v>245</v>
      </c>
      <c r="F12" s="116">
        <v>2024</v>
      </c>
      <c r="G12" s="116" t="s">
        <v>11</v>
      </c>
      <c r="H12" s="116" t="s">
        <v>8</v>
      </c>
      <c r="I12" s="118" t="s">
        <v>267</v>
      </c>
      <c r="J12" s="117">
        <v>0.4</v>
      </c>
      <c r="K12" s="117">
        <v>0.7</v>
      </c>
      <c r="L12" s="7">
        <v>20</v>
      </c>
      <c r="M12" s="129" t="s">
        <v>358</v>
      </c>
      <c r="N12" s="118" t="s">
        <v>270</v>
      </c>
      <c r="O12" s="118" t="s">
        <v>388</v>
      </c>
      <c r="P12" s="117">
        <v>79.5</v>
      </c>
      <c r="Q12" s="117">
        <v>19.5</v>
      </c>
      <c r="R12" s="117">
        <v>1</v>
      </c>
      <c r="S12" s="10" t="s">
        <v>65</v>
      </c>
      <c r="T12" s="131" t="s">
        <v>365</v>
      </c>
    </row>
    <row r="13" spans="1:20">
      <c r="A13" s="116" t="s">
        <v>220</v>
      </c>
      <c r="B13" s="19" t="s">
        <v>214</v>
      </c>
      <c r="C13" s="160">
        <v>769664</v>
      </c>
      <c r="D13" s="160">
        <v>5589968</v>
      </c>
      <c r="E13" s="116" t="s">
        <v>246</v>
      </c>
      <c r="F13" s="116">
        <v>2024</v>
      </c>
      <c r="G13" s="116" t="s">
        <v>11</v>
      </c>
      <c r="H13" s="116" t="s">
        <v>8</v>
      </c>
      <c r="I13" s="118" t="s">
        <v>266</v>
      </c>
      <c r="J13" s="117">
        <v>0.5</v>
      </c>
      <c r="K13" s="117">
        <v>0.8</v>
      </c>
      <c r="L13" s="7">
        <v>20</v>
      </c>
      <c r="M13" s="129" t="s">
        <v>358</v>
      </c>
      <c r="N13" s="118" t="s">
        <v>10</v>
      </c>
      <c r="O13" s="10" t="s">
        <v>9</v>
      </c>
      <c r="P13" s="117">
        <v>63.3</v>
      </c>
      <c r="Q13" s="117">
        <v>34.1</v>
      </c>
      <c r="R13" s="117">
        <v>2.6</v>
      </c>
      <c r="S13" s="10" t="s">
        <v>65</v>
      </c>
      <c r="T13" s="131" t="s">
        <v>366</v>
      </c>
    </row>
    <row r="14" spans="1:20">
      <c r="A14" s="116" t="s">
        <v>221</v>
      </c>
      <c r="B14" s="8" t="s">
        <v>222</v>
      </c>
      <c r="C14" s="160">
        <v>751326</v>
      </c>
      <c r="D14" s="160">
        <v>5593876</v>
      </c>
      <c r="E14" s="116" t="s">
        <v>247</v>
      </c>
      <c r="F14" s="116">
        <v>2024</v>
      </c>
      <c r="G14" s="116" t="s">
        <v>11</v>
      </c>
      <c r="H14" s="116" t="s">
        <v>8</v>
      </c>
      <c r="I14" s="118" t="s">
        <v>266</v>
      </c>
      <c r="J14" s="117">
        <v>2.5</v>
      </c>
      <c r="K14" s="117">
        <v>2.6</v>
      </c>
      <c r="L14" s="7" t="s">
        <v>66</v>
      </c>
      <c r="M14" s="129" t="s">
        <v>359</v>
      </c>
      <c r="N14" s="118" t="s">
        <v>271</v>
      </c>
      <c r="O14" s="118" t="s">
        <v>385</v>
      </c>
      <c r="P14" s="117">
        <v>64.2</v>
      </c>
      <c r="Q14" s="117">
        <v>28.6</v>
      </c>
      <c r="R14" s="117">
        <v>7.2</v>
      </c>
      <c r="S14" s="10" t="s">
        <v>65</v>
      </c>
      <c r="T14" s="131" t="s">
        <v>367</v>
      </c>
    </row>
    <row r="15" spans="1:20">
      <c r="A15" s="116" t="s">
        <v>223</v>
      </c>
      <c r="B15" s="19" t="s">
        <v>214</v>
      </c>
      <c r="C15" s="160">
        <v>750285</v>
      </c>
      <c r="D15" s="160">
        <v>5612554</v>
      </c>
      <c r="E15" s="116" t="s">
        <v>248</v>
      </c>
      <c r="F15" s="116">
        <v>2024</v>
      </c>
      <c r="G15" s="116" t="s">
        <v>11</v>
      </c>
      <c r="H15" s="116" t="s">
        <v>8</v>
      </c>
      <c r="I15" s="118" t="s">
        <v>266</v>
      </c>
      <c r="J15" s="117">
        <v>0.7</v>
      </c>
      <c r="K15" s="117">
        <v>1</v>
      </c>
      <c r="L15" s="7">
        <v>20</v>
      </c>
      <c r="M15" s="129" t="s">
        <v>358</v>
      </c>
      <c r="N15" s="118" t="s">
        <v>268</v>
      </c>
      <c r="O15" s="118" t="s">
        <v>389</v>
      </c>
      <c r="P15" s="117">
        <v>52.4</v>
      </c>
      <c r="Q15" s="117">
        <v>43.6</v>
      </c>
      <c r="R15" s="117">
        <v>4</v>
      </c>
      <c r="S15" s="10" t="s">
        <v>65</v>
      </c>
      <c r="T15" s="131"/>
    </row>
    <row r="16" spans="1:20">
      <c r="A16" s="116" t="s">
        <v>224</v>
      </c>
      <c r="B16" s="19" t="s">
        <v>214</v>
      </c>
      <c r="C16" s="160">
        <v>749922</v>
      </c>
      <c r="D16" s="160">
        <v>5612592</v>
      </c>
      <c r="E16" s="116" t="s">
        <v>249</v>
      </c>
      <c r="F16" s="116">
        <v>2024</v>
      </c>
      <c r="G16" s="116" t="s">
        <v>11</v>
      </c>
      <c r="H16" s="116" t="s">
        <v>8</v>
      </c>
      <c r="I16" s="118" t="s">
        <v>267</v>
      </c>
      <c r="J16" s="117">
        <v>0.4</v>
      </c>
      <c r="K16" s="117">
        <v>0.7</v>
      </c>
      <c r="L16" s="7">
        <v>15</v>
      </c>
      <c r="M16" s="129" t="s">
        <v>358</v>
      </c>
      <c r="N16" s="118" t="s">
        <v>14</v>
      </c>
      <c r="O16" s="118" t="s">
        <v>13</v>
      </c>
      <c r="P16" s="117">
        <v>32.799999999999997</v>
      </c>
      <c r="Q16" s="117">
        <v>64.5</v>
      </c>
      <c r="R16" s="117">
        <v>2.6</v>
      </c>
      <c r="S16" s="120" t="s">
        <v>64</v>
      </c>
      <c r="T16" s="131" t="s">
        <v>368</v>
      </c>
    </row>
    <row r="17" spans="1:20">
      <c r="A17" s="116" t="s">
        <v>225</v>
      </c>
      <c r="B17" s="19" t="s">
        <v>214</v>
      </c>
      <c r="C17" s="160">
        <v>748088</v>
      </c>
      <c r="D17" s="160">
        <v>5612839</v>
      </c>
      <c r="E17" s="116" t="s">
        <v>250</v>
      </c>
      <c r="F17" s="116">
        <v>2024</v>
      </c>
      <c r="G17" s="116" t="s">
        <v>11</v>
      </c>
      <c r="H17" s="116" t="s">
        <v>496</v>
      </c>
      <c r="I17" s="118" t="s">
        <v>267</v>
      </c>
      <c r="J17" s="117">
        <v>0.3</v>
      </c>
      <c r="K17" s="117">
        <v>0.5</v>
      </c>
      <c r="L17" s="7">
        <v>20</v>
      </c>
      <c r="M17" s="129" t="s">
        <v>358</v>
      </c>
      <c r="N17" s="118" t="s">
        <v>10</v>
      </c>
      <c r="O17" s="10" t="s">
        <v>9</v>
      </c>
      <c r="P17" s="117">
        <v>67.900000000000006</v>
      </c>
      <c r="Q17" s="117">
        <v>28.2</v>
      </c>
      <c r="R17" s="117">
        <v>3.8</v>
      </c>
      <c r="S17" s="10" t="s">
        <v>65</v>
      </c>
      <c r="T17" s="131" t="s">
        <v>369</v>
      </c>
    </row>
    <row r="18" spans="1:20">
      <c r="A18" s="116" t="s">
        <v>226</v>
      </c>
      <c r="B18" s="19" t="s">
        <v>214</v>
      </c>
      <c r="C18" s="160">
        <v>748978</v>
      </c>
      <c r="D18" s="160">
        <v>5612770</v>
      </c>
      <c r="E18" s="116" t="s">
        <v>251</v>
      </c>
      <c r="F18" s="116">
        <v>2024</v>
      </c>
      <c r="G18" s="116" t="s">
        <v>11</v>
      </c>
      <c r="H18" s="116" t="s">
        <v>8</v>
      </c>
      <c r="I18" s="118" t="s">
        <v>266</v>
      </c>
      <c r="J18" s="117">
        <v>0.6</v>
      </c>
      <c r="K18" s="117">
        <v>1</v>
      </c>
      <c r="L18" s="7">
        <v>20</v>
      </c>
      <c r="M18" s="129" t="s">
        <v>358</v>
      </c>
      <c r="N18" s="7" t="s">
        <v>14</v>
      </c>
      <c r="O18" s="118" t="s">
        <v>13</v>
      </c>
      <c r="P18" s="117">
        <v>61.6</v>
      </c>
      <c r="Q18" s="117">
        <v>33.1</v>
      </c>
      <c r="R18" s="117">
        <v>5.2</v>
      </c>
      <c r="S18" s="10" t="s">
        <v>65</v>
      </c>
      <c r="T18" s="131"/>
    </row>
    <row r="19" spans="1:20">
      <c r="A19" s="116" t="s">
        <v>227</v>
      </c>
      <c r="B19" s="19" t="s">
        <v>214</v>
      </c>
      <c r="C19" s="160">
        <v>756901</v>
      </c>
      <c r="D19" s="160">
        <v>5599626</v>
      </c>
      <c r="E19" s="116" t="s">
        <v>252</v>
      </c>
      <c r="F19" s="116">
        <v>2024</v>
      </c>
      <c r="G19" s="116" t="s">
        <v>11</v>
      </c>
      <c r="H19" s="116" t="s">
        <v>496</v>
      </c>
      <c r="I19" s="118" t="s">
        <v>267</v>
      </c>
      <c r="J19" s="117">
        <v>0.4</v>
      </c>
      <c r="K19" s="117">
        <v>0.7</v>
      </c>
      <c r="L19" s="7" t="s">
        <v>276</v>
      </c>
      <c r="M19" s="129" t="s">
        <v>358</v>
      </c>
      <c r="N19" s="118" t="s">
        <v>272</v>
      </c>
      <c r="O19" s="118" t="s">
        <v>385</v>
      </c>
      <c r="P19" s="117">
        <v>73</v>
      </c>
      <c r="Q19" s="117">
        <v>20.8</v>
      </c>
      <c r="R19" s="117">
        <v>6.2</v>
      </c>
      <c r="S19" s="10" t="s">
        <v>65</v>
      </c>
      <c r="T19" s="131" t="s">
        <v>370</v>
      </c>
    </row>
    <row r="20" spans="1:20">
      <c r="A20" s="116" t="s">
        <v>228</v>
      </c>
      <c r="B20" s="19" t="s">
        <v>214</v>
      </c>
      <c r="C20" s="160">
        <v>754666</v>
      </c>
      <c r="D20" s="160">
        <v>5599974</v>
      </c>
      <c r="E20" s="116" t="s">
        <v>253</v>
      </c>
      <c r="F20" s="116">
        <v>2024</v>
      </c>
      <c r="G20" s="116" t="s">
        <v>11</v>
      </c>
      <c r="H20" s="116" t="s">
        <v>496</v>
      </c>
      <c r="I20" s="118" t="s">
        <v>267</v>
      </c>
      <c r="J20" s="117">
        <v>0.1</v>
      </c>
      <c r="K20" s="117">
        <v>0.4</v>
      </c>
      <c r="L20" s="7" t="s">
        <v>66</v>
      </c>
      <c r="M20" s="129" t="s">
        <v>358</v>
      </c>
      <c r="N20" s="118" t="s">
        <v>273</v>
      </c>
      <c r="O20" s="118" t="s">
        <v>386</v>
      </c>
      <c r="P20" s="117">
        <v>37.700000000000003</v>
      </c>
      <c r="Q20" s="117">
        <v>51.6</v>
      </c>
      <c r="R20" s="117">
        <v>10.7</v>
      </c>
      <c r="S20" s="120" t="s">
        <v>64</v>
      </c>
      <c r="T20" s="131" t="s">
        <v>497</v>
      </c>
    </row>
    <row r="21" spans="1:20">
      <c r="A21" s="116" t="s">
        <v>229</v>
      </c>
      <c r="B21" s="19" t="s">
        <v>214</v>
      </c>
      <c r="C21" s="160">
        <v>753010</v>
      </c>
      <c r="D21" s="160">
        <v>5601165</v>
      </c>
      <c r="E21" s="116" t="s">
        <v>254</v>
      </c>
      <c r="F21" s="116">
        <v>2024</v>
      </c>
      <c r="G21" s="116" t="s">
        <v>11</v>
      </c>
      <c r="H21" s="116" t="s">
        <v>8</v>
      </c>
      <c r="I21" s="118" t="s">
        <v>266</v>
      </c>
      <c r="J21" s="117">
        <v>0.4</v>
      </c>
      <c r="K21" s="117">
        <v>0.7</v>
      </c>
      <c r="L21" s="7">
        <v>25</v>
      </c>
      <c r="M21" s="129" t="s">
        <v>358</v>
      </c>
      <c r="N21" s="118" t="s">
        <v>269</v>
      </c>
      <c r="O21" s="118" t="s">
        <v>387</v>
      </c>
      <c r="P21" s="117">
        <v>71.099999999999994</v>
      </c>
      <c r="Q21" s="117">
        <v>25.3</v>
      </c>
      <c r="R21" s="117">
        <v>3.6</v>
      </c>
      <c r="S21" s="10" t="s">
        <v>65</v>
      </c>
      <c r="T21" s="132" t="s">
        <v>381</v>
      </c>
    </row>
    <row r="22" spans="1:20">
      <c r="A22" s="116" t="s">
        <v>230</v>
      </c>
      <c r="B22" s="19" t="s">
        <v>214</v>
      </c>
      <c r="C22" s="160">
        <v>743208</v>
      </c>
      <c r="D22" s="160">
        <v>5579215</v>
      </c>
      <c r="E22" s="116" t="s">
        <v>255</v>
      </c>
      <c r="F22" s="116">
        <v>2024</v>
      </c>
      <c r="G22" s="116" t="s">
        <v>11</v>
      </c>
      <c r="H22" s="116" t="s">
        <v>8</v>
      </c>
      <c r="I22" s="118" t="s">
        <v>266</v>
      </c>
      <c r="J22" s="117">
        <v>1.7</v>
      </c>
      <c r="K22" s="117">
        <v>1.8</v>
      </c>
      <c r="L22" s="7" t="s">
        <v>69</v>
      </c>
      <c r="M22" s="129" t="s">
        <v>359</v>
      </c>
      <c r="N22" s="118" t="s">
        <v>14</v>
      </c>
      <c r="O22" s="118" t="s">
        <v>13</v>
      </c>
      <c r="P22" s="117">
        <v>60</v>
      </c>
      <c r="Q22" s="117">
        <v>36.700000000000003</v>
      </c>
      <c r="R22" s="117">
        <v>3.3</v>
      </c>
      <c r="S22" s="10" t="s">
        <v>65</v>
      </c>
      <c r="T22" s="131" t="s">
        <v>371</v>
      </c>
    </row>
    <row r="23" spans="1:20">
      <c r="A23" s="116" t="s">
        <v>231</v>
      </c>
      <c r="B23" s="19" t="s">
        <v>214</v>
      </c>
      <c r="C23" s="160">
        <v>769774</v>
      </c>
      <c r="D23" s="160">
        <v>5597284</v>
      </c>
      <c r="E23" s="116" t="s">
        <v>256</v>
      </c>
      <c r="F23" s="116">
        <v>2024</v>
      </c>
      <c r="G23" s="116" t="s">
        <v>11</v>
      </c>
      <c r="H23" s="116" t="s">
        <v>8</v>
      </c>
      <c r="I23" s="118" t="s">
        <v>266</v>
      </c>
      <c r="J23" s="117">
        <v>0.6</v>
      </c>
      <c r="K23" s="117">
        <v>0.9</v>
      </c>
      <c r="L23" s="7">
        <v>20</v>
      </c>
      <c r="M23" s="129" t="s">
        <v>358</v>
      </c>
      <c r="N23" s="118" t="s">
        <v>271</v>
      </c>
      <c r="O23" s="118" t="s">
        <v>385</v>
      </c>
      <c r="P23" s="117">
        <v>61.3</v>
      </c>
      <c r="Q23" s="117">
        <v>30.8</v>
      </c>
      <c r="R23" s="117">
        <v>8</v>
      </c>
      <c r="S23" s="10" t="s">
        <v>65</v>
      </c>
      <c r="T23" s="131" t="s">
        <v>372</v>
      </c>
    </row>
    <row r="24" spans="1:20">
      <c r="A24" s="116" t="s">
        <v>232</v>
      </c>
      <c r="B24" s="19" t="s">
        <v>214</v>
      </c>
      <c r="C24" s="160">
        <v>757147</v>
      </c>
      <c r="D24" s="160">
        <v>5596040</v>
      </c>
      <c r="E24" s="116" t="s">
        <v>257</v>
      </c>
      <c r="F24" s="116">
        <v>2024</v>
      </c>
      <c r="G24" s="116" t="s">
        <v>11</v>
      </c>
      <c r="H24" s="116" t="s">
        <v>8</v>
      </c>
      <c r="I24" s="118" t="s">
        <v>266</v>
      </c>
      <c r="J24" s="117">
        <v>0.4</v>
      </c>
      <c r="K24" s="117">
        <v>0.7</v>
      </c>
      <c r="L24" s="7" t="s">
        <v>69</v>
      </c>
      <c r="M24" s="129" t="s">
        <v>358</v>
      </c>
      <c r="N24" s="118" t="s">
        <v>269</v>
      </c>
      <c r="O24" s="118" t="s">
        <v>387</v>
      </c>
      <c r="P24" s="117">
        <v>56</v>
      </c>
      <c r="Q24" s="117">
        <v>41.1</v>
      </c>
      <c r="R24" s="117">
        <v>2.9</v>
      </c>
      <c r="S24" s="10" t="s">
        <v>65</v>
      </c>
      <c r="T24" s="131" t="s">
        <v>373</v>
      </c>
    </row>
    <row r="25" spans="1:20">
      <c r="A25" s="116" t="s">
        <v>233</v>
      </c>
      <c r="B25" s="19" t="s">
        <v>214</v>
      </c>
      <c r="C25" s="160">
        <v>734875</v>
      </c>
      <c r="D25" s="160">
        <v>5589219</v>
      </c>
      <c r="E25" s="116" t="s">
        <v>258</v>
      </c>
      <c r="F25" s="116">
        <v>2024</v>
      </c>
      <c r="G25" s="116" t="s">
        <v>11</v>
      </c>
      <c r="H25" s="116" t="s">
        <v>8</v>
      </c>
      <c r="I25" s="118" t="s">
        <v>266</v>
      </c>
      <c r="J25" s="117">
        <v>0.6</v>
      </c>
      <c r="K25" s="117">
        <v>1</v>
      </c>
      <c r="L25" s="7">
        <v>20</v>
      </c>
      <c r="M25" s="129" t="s">
        <v>358</v>
      </c>
      <c r="N25" s="118" t="s">
        <v>274</v>
      </c>
      <c r="O25" s="118" t="s">
        <v>387</v>
      </c>
      <c r="P25" s="117">
        <v>56.7</v>
      </c>
      <c r="Q25" s="117">
        <v>40.9</v>
      </c>
      <c r="R25" s="117">
        <v>2.4</v>
      </c>
      <c r="S25" s="10" t="s">
        <v>65</v>
      </c>
      <c r="T25" s="131" t="s">
        <v>382</v>
      </c>
    </row>
    <row r="26" spans="1:20">
      <c r="A26" s="116" t="s">
        <v>234</v>
      </c>
      <c r="B26" s="19" t="s">
        <v>214</v>
      </c>
      <c r="C26" s="160">
        <v>737525</v>
      </c>
      <c r="D26" s="160">
        <v>5589961</v>
      </c>
      <c r="E26" s="116" t="s">
        <v>259</v>
      </c>
      <c r="F26" s="116">
        <v>2024</v>
      </c>
      <c r="G26" s="116" t="s">
        <v>11</v>
      </c>
      <c r="H26" s="116" t="s">
        <v>8</v>
      </c>
      <c r="I26" s="118" t="s">
        <v>266</v>
      </c>
      <c r="J26" s="117">
        <v>0.3</v>
      </c>
      <c r="K26" s="117">
        <v>0.5</v>
      </c>
      <c r="L26" s="7">
        <v>20</v>
      </c>
      <c r="M26" s="129" t="s">
        <v>358</v>
      </c>
      <c r="N26" s="7" t="s">
        <v>14</v>
      </c>
      <c r="O26" s="118" t="s">
        <v>13</v>
      </c>
      <c r="P26" s="117">
        <v>50</v>
      </c>
      <c r="Q26" s="117">
        <v>42</v>
      </c>
      <c r="R26" s="117">
        <v>8</v>
      </c>
      <c r="S26" s="10" t="s">
        <v>65</v>
      </c>
      <c r="T26" s="131" t="s">
        <v>383</v>
      </c>
    </row>
    <row r="27" spans="1:20">
      <c r="A27" s="116" t="s">
        <v>235</v>
      </c>
      <c r="B27" s="19" t="s">
        <v>222</v>
      </c>
      <c r="C27" s="160">
        <v>694114</v>
      </c>
      <c r="D27" s="160">
        <v>5674365</v>
      </c>
      <c r="E27" s="116" t="s">
        <v>260</v>
      </c>
      <c r="F27" s="116">
        <v>2024</v>
      </c>
      <c r="G27" s="116" t="s">
        <v>236</v>
      </c>
      <c r="H27" s="116" t="s">
        <v>8</v>
      </c>
      <c r="I27" s="118" t="s">
        <v>266</v>
      </c>
      <c r="J27" s="117">
        <v>0.3</v>
      </c>
      <c r="K27" s="117">
        <v>0.5</v>
      </c>
      <c r="L27" s="7" t="s">
        <v>277</v>
      </c>
      <c r="M27" s="129" t="s">
        <v>358</v>
      </c>
      <c r="N27" s="118" t="s">
        <v>268</v>
      </c>
      <c r="O27" s="118" t="s">
        <v>389</v>
      </c>
      <c r="P27" s="117">
        <v>47.3</v>
      </c>
      <c r="Q27" s="117">
        <v>48.3</v>
      </c>
      <c r="R27" s="117">
        <v>4.4000000000000004</v>
      </c>
      <c r="S27" s="120" t="s">
        <v>64</v>
      </c>
      <c r="T27" s="131" t="s">
        <v>198</v>
      </c>
    </row>
    <row r="28" spans="1:20">
      <c r="A28" s="116" t="s">
        <v>237</v>
      </c>
      <c r="B28" s="19" t="s">
        <v>214</v>
      </c>
      <c r="C28" s="116">
        <v>750804</v>
      </c>
      <c r="D28" s="116">
        <v>5612968</v>
      </c>
      <c r="E28" s="116" t="s">
        <v>261</v>
      </c>
      <c r="F28" s="116">
        <v>2024</v>
      </c>
      <c r="G28" s="116" t="s">
        <v>11</v>
      </c>
      <c r="H28" s="116" t="s">
        <v>8</v>
      </c>
      <c r="I28" s="118" t="s">
        <v>266</v>
      </c>
      <c r="J28" s="116">
        <v>0.3</v>
      </c>
      <c r="K28" s="116">
        <v>0.5</v>
      </c>
      <c r="L28" s="7">
        <v>15</v>
      </c>
      <c r="M28" s="129" t="s">
        <v>358</v>
      </c>
      <c r="N28" s="118" t="s">
        <v>268</v>
      </c>
      <c r="O28" s="118" t="s">
        <v>389</v>
      </c>
      <c r="P28" s="117">
        <v>57.9</v>
      </c>
      <c r="Q28" s="117">
        <v>36.6</v>
      </c>
      <c r="R28" s="117">
        <v>5.5</v>
      </c>
      <c r="S28" s="120" t="s">
        <v>65</v>
      </c>
      <c r="T28" s="131" t="s">
        <v>384</v>
      </c>
    </row>
    <row r="29" spans="1:20">
      <c r="A29" s="116" t="s">
        <v>238</v>
      </c>
      <c r="B29" s="19" t="s">
        <v>214</v>
      </c>
      <c r="C29" s="116">
        <v>750620</v>
      </c>
      <c r="D29" s="116">
        <v>5602276</v>
      </c>
      <c r="E29" s="116" t="s">
        <v>262</v>
      </c>
      <c r="F29" s="116">
        <v>2024</v>
      </c>
      <c r="G29" s="116" t="s">
        <v>11</v>
      </c>
      <c r="H29" s="116" t="s">
        <v>8</v>
      </c>
      <c r="I29" s="118" t="s">
        <v>266</v>
      </c>
      <c r="J29" s="116">
        <v>0.4</v>
      </c>
      <c r="K29" s="116">
        <v>0.7</v>
      </c>
      <c r="L29" s="7" t="s">
        <v>69</v>
      </c>
      <c r="M29" s="129" t="s">
        <v>358</v>
      </c>
      <c r="N29" s="118" t="s">
        <v>269</v>
      </c>
      <c r="O29" s="118" t="s">
        <v>387</v>
      </c>
      <c r="P29" s="117">
        <v>36.9</v>
      </c>
      <c r="Q29" s="117">
        <v>59</v>
      </c>
      <c r="R29" s="117">
        <v>4.0999999999999996</v>
      </c>
      <c r="S29" s="120" t="s">
        <v>64</v>
      </c>
      <c r="T29" s="131" t="s">
        <v>373</v>
      </c>
    </row>
    <row r="30" spans="1:20">
      <c r="A30" s="116" t="s">
        <v>239</v>
      </c>
      <c r="B30" s="19" t="s">
        <v>214</v>
      </c>
      <c r="C30" s="116">
        <v>752359</v>
      </c>
      <c r="D30" s="116">
        <v>5612356</v>
      </c>
      <c r="E30" s="116" t="s">
        <v>263</v>
      </c>
      <c r="F30" s="116">
        <v>2024</v>
      </c>
      <c r="G30" s="116" t="s">
        <v>11</v>
      </c>
      <c r="H30" s="116" t="s">
        <v>8</v>
      </c>
      <c r="I30" s="118" t="s">
        <v>266</v>
      </c>
      <c r="J30" s="116">
        <v>0.45</v>
      </c>
      <c r="K30" s="116">
        <v>0.75</v>
      </c>
      <c r="L30" s="7">
        <v>10</v>
      </c>
      <c r="M30" s="129" t="s">
        <v>358</v>
      </c>
      <c r="N30" s="118" t="s">
        <v>275</v>
      </c>
      <c r="O30" s="118" t="s">
        <v>388</v>
      </c>
      <c r="P30" s="117">
        <v>24.8</v>
      </c>
      <c r="Q30" s="117">
        <v>69.2</v>
      </c>
      <c r="R30" s="117">
        <v>6</v>
      </c>
      <c r="S30" s="120" t="s">
        <v>64</v>
      </c>
      <c r="T30" s="131" t="s">
        <v>374</v>
      </c>
    </row>
    <row r="31" spans="1:20">
      <c r="A31" s="180" t="s">
        <v>240</v>
      </c>
      <c r="B31" s="222" t="s">
        <v>214</v>
      </c>
      <c r="C31" s="180">
        <v>752527</v>
      </c>
      <c r="D31" s="180">
        <v>5612418</v>
      </c>
      <c r="E31" s="180" t="s">
        <v>264</v>
      </c>
      <c r="F31" s="180">
        <v>2024</v>
      </c>
      <c r="G31" s="180" t="s">
        <v>11</v>
      </c>
      <c r="H31" s="180" t="s">
        <v>496</v>
      </c>
      <c r="I31" s="223" t="s">
        <v>267</v>
      </c>
      <c r="J31" s="180">
        <v>0.5</v>
      </c>
      <c r="K31" s="180">
        <v>0.8</v>
      </c>
      <c r="L31" s="218" t="s">
        <v>66</v>
      </c>
      <c r="M31" s="220" t="s">
        <v>358</v>
      </c>
      <c r="N31" s="223" t="s">
        <v>274</v>
      </c>
      <c r="O31" s="223" t="s">
        <v>387</v>
      </c>
      <c r="P31" s="181">
        <v>69.3</v>
      </c>
      <c r="Q31" s="181">
        <v>28.2</v>
      </c>
      <c r="R31" s="181">
        <v>2.5</v>
      </c>
      <c r="S31" s="224" t="s">
        <v>65</v>
      </c>
      <c r="T31" s="221" t="s">
        <v>498</v>
      </c>
    </row>
    <row r="32" spans="1:20">
      <c r="A32" s="118" t="s">
        <v>499</v>
      </c>
      <c r="B32" s="118" t="s">
        <v>214</v>
      </c>
      <c r="C32" s="16">
        <v>669595.06231499999</v>
      </c>
      <c r="D32" s="16">
        <v>5714122.9864950003</v>
      </c>
      <c r="E32" s="7" t="s">
        <v>541</v>
      </c>
      <c r="F32" s="7">
        <v>2025</v>
      </c>
      <c r="G32" s="7" t="s">
        <v>11</v>
      </c>
      <c r="H32" s="118" t="s">
        <v>8</v>
      </c>
      <c r="I32" s="118" t="s">
        <v>267</v>
      </c>
      <c r="J32" s="159">
        <v>0.5</v>
      </c>
      <c r="K32" s="159">
        <v>0.8</v>
      </c>
      <c r="L32" s="118">
        <v>15</v>
      </c>
      <c r="M32" s="129" t="s">
        <v>358</v>
      </c>
      <c r="N32" s="118" t="s">
        <v>593</v>
      </c>
      <c r="O32" s="118" t="s">
        <v>386</v>
      </c>
      <c r="P32" s="118">
        <v>76.2</v>
      </c>
      <c r="Q32" s="118">
        <v>20</v>
      </c>
      <c r="R32" s="118">
        <v>3.8</v>
      </c>
      <c r="S32" s="10" t="s">
        <v>65</v>
      </c>
      <c r="T32" s="115" t="s">
        <v>805</v>
      </c>
    </row>
    <row r="33" spans="1:20">
      <c r="A33" s="118" t="s">
        <v>500</v>
      </c>
      <c r="B33" s="118" t="s">
        <v>214</v>
      </c>
      <c r="C33" s="16">
        <v>688092.67771299998</v>
      </c>
      <c r="D33" s="16">
        <v>5681457.8512810003</v>
      </c>
      <c r="E33" s="7" t="s">
        <v>542</v>
      </c>
      <c r="F33" s="7">
        <v>2025</v>
      </c>
      <c r="G33" s="7" t="s">
        <v>11</v>
      </c>
      <c r="H33" s="118" t="s">
        <v>8</v>
      </c>
      <c r="I33" s="118" t="s">
        <v>267</v>
      </c>
      <c r="J33" s="159">
        <v>0.3</v>
      </c>
      <c r="K33" s="159">
        <v>0.4</v>
      </c>
      <c r="L33" s="118">
        <v>15</v>
      </c>
      <c r="M33" s="129" t="s">
        <v>358</v>
      </c>
      <c r="N33" s="118" t="s">
        <v>14</v>
      </c>
      <c r="O33" s="118" t="s">
        <v>13</v>
      </c>
      <c r="P33" s="118">
        <v>56.4</v>
      </c>
      <c r="Q33" s="118">
        <v>42.4</v>
      </c>
      <c r="R33" s="118">
        <v>1.2</v>
      </c>
      <c r="S33" s="10" t="s">
        <v>65</v>
      </c>
      <c r="T33" s="115" t="s">
        <v>806</v>
      </c>
    </row>
    <row r="34" spans="1:20">
      <c r="A34" s="118" t="s">
        <v>501</v>
      </c>
      <c r="B34" s="118" t="s">
        <v>214</v>
      </c>
      <c r="C34" s="16">
        <v>672223.36865299998</v>
      </c>
      <c r="D34" s="16">
        <v>5710401.6164269997</v>
      </c>
      <c r="E34" s="7" t="s">
        <v>543</v>
      </c>
      <c r="F34" s="7">
        <v>2025</v>
      </c>
      <c r="G34" s="7" t="s">
        <v>11</v>
      </c>
      <c r="H34" s="116" t="s">
        <v>496</v>
      </c>
      <c r="I34" s="118" t="s">
        <v>267</v>
      </c>
      <c r="J34" s="159">
        <v>0.3</v>
      </c>
      <c r="K34" s="159">
        <v>0.4</v>
      </c>
      <c r="L34" s="118">
        <v>20</v>
      </c>
      <c r="M34" s="129" t="s">
        <v>358</v>
      </c>
      <c r="N34" s="118" t="s">
        <v>594</v>
      </c>
      <c r="O34" s="118" t="s">
        <v>590</v>
      </c>
      <c r="P34" s="118">
        <v>70.5</v>
      </c>
      <c r="Q34" s="118">
        <v>28.1</v>
      </c>
      <c r="R34" s="118">
        <v>1.4</v>
      </c>
      <c r="S34" s="10" t="s">
        <v>65</v>
      </c>
      <c r="T34" s="115" t="s">
        <v>807</v>
      </c>
    </row>
    <row r="35" spans="1:20">
      <c r="A35" s="118" t="s">
        <v>502</v>
      </c>
      <c r="B35" s="118" t="s">
        <v>214</v>
      </c>
      <c r="C35" s="158">
        <v>666408.12251799996</v>
      </c>
      <c r="D35" s="158">
        <v>5718702.6170229996</v>
      </c>
      <c r="E35" s="7" t="s">
        <v>544</v>
      </c>
      <c r="F35" s="7">
        <v>2025</v>
      </c>
      <c r="G35" s="7" t="s">
        <v>11</v>
      </c>
      <c r="H35" s="116" t="s">
        <v>8</v>
      </c>
      <c r="I35" s="118" t="s">
        <v>266</v>
      </c>
      <c r="J35" s="118">
        <v>1.2</v>
      </c>
      <c r="K35" s="118">
        <v>1.4</v>
      </c>
      <c r="L35" s="118">
        <v>20</v>
      </c>
      <c r="M35" s="129" t="s">
        <v>358</v>
      </c>
      <c r="N35" s="10" t="s">
        <v>822</v>
      </c>
      <c r="O35" s="10" t="s">
        <v>823</v>
      </c>
      <c r="P35" s="9">
        <v>69.8</v>
      </c>
      <c r="Q35" s="9">
        <v>29.3</v>
      </c>
      <c r="R35" s="9">
        <v>0.9</v>
      </c>
      <c r="S35" s="10" t="s">
        <v>65</v>
      </c>
      <c r="T35" s="115" t="s">
        <v>830</v>
      </c>
    </row>
    <row r="36" spans="1:20">
      <c r="A36" s="118" t="s">
        <v>503</v>
      </c>
      <c r="B36" s="118" t="s">
        <v>214</v>
      </c>
      <c r="C36" s="158">
        <v>665269.43876699999</v>
      </c>
      <c r="D36" s="158">
        <v>5720248.3848529998</v>
      </c>
      <c r="E36" s="7" t="s">
        <v>545</v>
      </c>
      <c r="F36" s="7">
        <v>2025</v>
      </c>
      <c r="G36" s="7" t="s">
        <v>11</v>
      </c>
      <c r="H36" s="116" t="s">
        <v>540</v>
      </c>
      <c r="I36" s="118" t="s">
        <v>267</v>
      </c>
      <c r="J36" s="159">
        <v>0.2</v>
      </c>
      <c r="K36" s="159">
        <v>0.4</v>
      </c>
      <c r="L36" s="162" t="s">
        <v>587</v>
      </c>
      <c r="M36" s="129" t="s">
        <v>358</v>
      </c>
      <c r="N36" s="10" t="s">
        <v>824</v>
      </c>
      <c r="O36" s="10" t="s">
        <v>9</v>
      </c>
      <c r="P36" s="9">
        <v>38.9</v>
      </c>
      <c r="Q36" s="9">
        <v>60.2</v>
      </c>
      <c r="R36" s="9">
        <v>0.9</v>
      </c>
      <c r="S36" s="10" t="s">
        <v>64</v>
      </c>
      <c r="T36" s="115" t="s">
        <v>831</v>
      </c>
    </row>
    <row r="37" spans="1:20">
      <c r="A37" s="118" t="s">
        <v>504</v>
      </c>
      <c r="B37" s="118" t="s">
        <v>214</v>
      </c>
      <c r="C37" s="16">
        <v>663266.00369699998</v>
      </c>
      <c r="D37" s="16">
        <v>5722338.9586929996</v>
      </c>
      <c r="E37" s="7" t="s">
        <v>546</v>
      </c>
      <c r="F37" s="7">
        <v>2025</v>
      </c>
      <c r="G37" s="7" t="s">
        <v>11</v>
      </c>
      <c r="H37" s="118" t="s">
        <v>8</v>
      </c>
      <c r="I37" s="118" t="s">
        <v>266</v>
      </c>
      <c r="J37" s="159">
        <v>1.2</v>
      </c>
      <c r="K37" s="159">
        <v>1.4</v>
      </c>
      <c r="L37" s="118">
        <v>20</v>
      </c>
      <c r="M37" s="129" t="s">
        <v>358</v>
      </c>
      <c r="N37" s="118" t="s">
        <v>14</v>
      </c>
      <c r="O37" s="118" t="s">
        <v>13</v>
      </c>
      <c r="P37" s="118">
        <v>59.1</v>
      </c>
      <c r="Q37" s="118">
        <v>37</v>
      </c>
      <c r="R37" s="118">
        <v>3.8</v>
      </c>
      <c r="S37" s="10" t="s">
        <v>65</v>
      </c>
      <c r="T37" s="115"/>
    </row>
    <row r="38" spans="1:20">
      <c r="A38" s="118" t="s">
        <v>505</v>
      </c>
      <c r="B38" s="118" t="s">
        <v>214</v>
      </c>
      <c r="C38" s="158">
        <v>663997.04779600003</v>
      </c>
      <c r="D38" s="158">
        <v>5731862.2117579998</v>
      </c>
      <c r="E38" s="7" t="s">
        <v>547</v>
      </c>
      <c r="F38" s="7">
        <v>2025</v>
      </c>
      <c r="G38" s="7" t="s">
        <v>11</v>
      </c>
      <c r="H38" s="118" t="s">
        <v>8</v>
      </c>
      <c r="I38" s="118" t="s">
        <v>266</v>
      </c>
      <c r="J38" s="159">
        <v>0.8</v>
      </c>
      <c r="K38" s="159">
        <v>0.9</v>
      </c>
      <c r="L38" s="162" t="s">
        <v>587</v>
      </c>
      <c r="M38" s="129" t="s">
        <v>358</v>
      </c>
      <c r="N38" s="10" t="s">
        <v>822</v>
      </c>
      <c r="O38" s="10" t="s">
        <v>823</v>
      </c>
      <c r="P38" s="9">
        <v>66.8</v>
      </c>
      <c r="Q38" s="9">
        <v>26.4</v>
      </c>
      <c r="R38" s="9">
        <v>6.8</v>
      </c>
      <c r="S38" s="10" t="s">
        <v>65</v>
      </c>
      <c r="T38" s="115" t="s">
        <v>832</v>
      </c>
    </row>
    <row r="39" spans="1:20">
      <c r="A39" s="118" t="s">
        <v>506</v>
      </c>
      <c r="B39" s="118" t="s">
        <v>214</v>
      </c>
      <c r="C39" s="16">
        <v>683171.317392</v>
      </c>
      <c r="D39" s="16">
        <v>5689850.4290540004</v>
      </c>
      <c r="E39" s="7" t="s">
        <v>548</v>
      </c>
      <c r="F39" s="7">
        <v>2025</v>
      </c>
      <c r="G39" s="7" t="s">
        <v>11</v>
      </c>
      <c r="H39" s="118" t="s">
        <v>8</v>
      </c>
      <c r="I39" s="118" t="s">
        <v>266</v>
      </c>
      <c r="J39" s="159">
        <v>0.8</v>
      </c>
      <c r="K39" s="159">
        <v>0.9</v>
      </c>
      <c r="L39" s="162" t="s">
        <v>587</v>
      </c>
      <c r="M39" s="129" t="s">
        <v>358</v>
      </c>
      <c r="N39" s="118" t="s">
        <v>10</v>
      </c>
      <c r="O39" s="118" t="s">
        <v>9</v>
      </c>
      <c r="P39" s="118">
        <v>64.3</v>
      </c>
      <c r="Q39" s="118">
        <v>30.5</v>
      </c>
      <c r="R39" s="118">
        <v>5.2</v>
      </c>
      <c r="S39" s="10" t="s">
        <v>65</v>
      </c>
      <c r="T39" s="115"/>
    </row>
    <row r="40" spans="1:20">
      <c r="A40" s="118" t="s">
        <v>507</v>
      </c>
      <c r="B40" s="118" t="s">
        <v>214</v>
      </c>
      <c r="C40" s="16">
        <v>686875.76381899999</v>
      </c>
      <c r="D40" s="16">
        <v>5684405.7696730001</v>
      </c>
      <c r="E40" s="7" t="s">
        <v>549</v>
      </c>
      <c r="F40" s="7">
        <v>2025</v>
      </c>
      <c r="G40" s="7" t="s">
        <v>11</v>
      </c>
      <c r="H40" s="118" t="s">
        <v>8</v>
      </c>
      <c r="I40" s="118" t="s">
        <v>266</v>
      </c>
      <c r="J40" s="159">
        <v>1.1000000000000001</v>
      </c>
      <c r="K40" s="159">
        <v>1.3</v>
      </c>
      <c r="L40" s="118">
        <v>20</v>
      </c>
      <c r="M40" s="129" t="s">
        <v>358</v>
      </c>
      <c r="N40" s="118" t="s">
        <v>14</v>
      </c>
      <c r="O40" s="118" t="s">
        <v>13</v>
      </c>
      <c r="P40" s="118">
        <v>74.8</v>
      </c>
      <c r="Q40" s="118">
        <v>23.8</v>
      </c>
      <c r="R40" s="118">
        <v>1.4</v>
      </c>
      <c r="S40" s="10" t="s">
        <v>65</v>
      </c>
      <c r="T40" s="115"/>
    </row>
    <row r="41" spans="1:20">
      <c r="A41" s="118" t="s">
        <v>508</v>
      </c>
      <c r="B41" s="118" t="s">
        <v>214</v>
      </c>
      <c r="C41" s="16">
        <v>669754.47321099997</v>
      </c>
      <c r="D41" s="16">
        <v>5714315.4449880002</v>
      </c>
      <c r="E41" s="7" t="s">
        <v>550</v>
      </c>
      <c r="F41" s="7">
        <v>2025</v>
      </c>
      <c r="G41" s="7" t="s">
        <v>11</v>
      </c>
      <c r="H41" s="118" t="s">
        <v>8</v>
      </c>
      <c r="I41" s="118" t="s">
        <v>266</v>
      </c>
      <c r="J41" s="159">
        <v>0.5</v>
      </c>
      <c r="K41" s="159">
        <v>0.7</v>
      </c>
      <c r="L41" s="118">
        <v>20</v>
      </c>
      <c r="M41" s="129" t="s">
        <v>358</v>
      </c>
      <c r="N41" s="118" t="s">
        <v>595</v>
      </c>
      <c r="O41" s="118" t="s">
        <v>386</v>
      </c>
      <c r="P41" s="118">
        <v>69.599999999999994</v>
      </c>
      <c r="Q41" s="118">
        <v>26.6</v>
      </c>
      <c r="R41" s="118">
        <v>3.8</v>
      </c>
      <c r="S41" s="10" t="s">
        <v>65</v>
      </c>
      <c r="T41" s="115"/>
    </row>
    <row r="42" spans="1:20">
      <c r="A42" s="118" t="s">
        <v>509</v>
      </c>
      <c r="B42" s="118" t="s">
        <v>214</v>
      </c>
      <c r="C42" s="16">
        <v>669974.41454599996</v>
      </c>
      <c r="D42" s="16">
        <v>5714153.0586249996</v>
      </c>
      <c r="E42" s="7" t="s">
        <v>551</v>
      </c>
      <c r="F42" s="7">
        <v>2025</v>
      </c>
      <c r="G42" s="7" t="s">
        <v>602</v>
      </c>
      <c r="H42" s="116" t="s">
        <v>496</v>
      </c>
      <c r="I42" s="118" t="s">
        <v>601</v>
      </c>
      <c r="J42" s="159">
        <v>0.3</v>
      </c>
      <c r="K42" s="159">
        <v>0.6</v>
      </c>
      <c r="L42" s="162" t="s">
        <v>587</v>
      </c>
      <c r="M42" s="129" t="s">
        <v>358</v>
      </c>
      <c r="N42" s="118" t="s">
        <v>596</v>
      </c>
      <c r="O42" s="118" t="s">
        <v>591</v>
      </c>
      <c r="P42" s="118">
        <v>79.8</v>
      </c>
      <c r="Q42" s="118">
        <v>16.5</v>
      </c>
      <c r="R42" s="118">
        <v>3.7</v>
      </c>
      <c r="S42" s="120" t="s">
        <v>599</v>
      </c>
      <c r="T42" s="115" t="s">
        <v>602</v>
      </c>
    </row>
    <row r="43" spans="1:20">
      <c r="A43" s="118" t="s">
        <v>510</v>
      </c>
      <c r="B43" s="118" t="s">
        <v>214</v>
      </c>
      <c r="C43" s="16">
        <v>669997.44765700004</v>
      </c>
      <c r="D43" s="16">
        <v>5713915.2801679997</v>
      </c>
      <c r="E43" s="7" t="s">
        <v>552</v>
      </c>
      <c r="F43" s="7">
        <v>2025</v>
      </c>
      <c r="G43" s="7" t="s">
        <v>11</v>
      </c>
      <c r="H43" s="116" t="s">
        <v>496</v>
      </c>
      <c r="I43" s="118" t="s">
        <v>267</v>
      </c>
      <c r="J43" s="159">
        <v>0.6</v>
      </c>
      <c r="K43" s="159">
        <v>1</v>
      </c>
      <c r="L43" s="162" t="s">
        <v>587</v>
      </c>
      <c r="M43" s="129" t="s">
        <v>358</v>
      </c>
      <c r="N43" s="118" t="s">
        <v>12</v>
      </c>
      <c r="O43" s="118" t="s">
        <v>9</v>
      </c>
      <c r="P43" s="118">
        <v>69.5</v>
      </c>
      <c r="Q43" s="118">
        <v>27.4</v>
      </c>
      <c r="R43" s="118">
        <v>3.2</v>
      </c>
      <c r="S43" s="10" t="s">
        <v>65</v>
      </c>
      <c r="T43" s="115"/>
    </row>
    <row r="44" spans="1:20">
      <c r="A44" s="118" t="s">
        <v>511</v>
      </c>
      <c r="B44" s="118" t="s">
        <v>214</v>
      </c>
      <c r="C44" s="16">
        <v>670249.33332099998</v>
      </c>
      <c r="D44" s="16">
        <v>5713908.0379389999</v>
      </c>
      <c r="E44" s="7" t="s">
        <v>553</v>
      </c>
      <c r="F44" s="7">
        <v>2025</v>
      </c>
      <c r="G44" s="7" t="s">
        <v>11</v>
      </c>
      <c r="H44" s="116" t="s">
        <v>496</v>
      </c>
      <c r="I44" s="118" t="s">
        <v>267</v>
      </c>
      <c r="J44" s="159">
        <v>0.6</v>
      </c>
      <c r="K44" s="159">
        <v>1.1000000000000001</v>
      </c>
      <c r="L44" s="162" t="s">
        <v>587</v>
      </c>
      <c r="M44" s="129" t="s">
        <v>358</v>
      </c>
      <c r="N44" s="118" t="s">
        <v>595</v>
      </c>
      <c r="O44" s="118" t="s">
        <v>386</v>
      </c>
      <c r="P44" s="118">
        <v>71.5</v>
      </c>
      <c r="Q44" s="118">
        <v>25.1</v>
      </c>
      <c r="R44" s="118">
        <v>3.4</v>
      </c>
      <c r="S44" s="10" t="s">
        <v>65</v>
      </c>
      <c r="T44" s="115"/>
    </row>
    <row r="45" spans="1:20">
      <c r="A45" s="118" t="s">
        <v>512</v>
      </c>
      <c r="B45" s="118" t="s">
        <v>214</v>
      </c>
      <c r="C45" s="16">
        <v>687209.43531199999</v>
      </c>
      <c r="D45" s="16">
        <v>5684039.5493759997</v>
      </c>
      <c r="E45" s="7" t="s">
        <v>554</v>
      </c>
      <c r="F45" s="7">
        <v>2025</v>
      </c>
      <c r="G45" s="7" t="s">
        <v>11</v>
      </c>
      <c r="H45" s="118" t="s">
        <v>8</v>
      </c>
      <c r="I45" s="118" t="s">
        <v>266</v>
      </c>
      <c r="J45" s="159">
        <v>0.5</v>
      </c>
      <c r="K45" s="159">
        <v>0.7</v>
      </c>
      <c r="L45" s="118">
        <v>15</v>
      </c>
      <c r="M45" s="129" t="s">
        <v>358</v>
      </c>
      <c r="N45" s="118" t="s">
        <v>10</v>
      </c>
      <c r="O45" s="118" t="s">
        <v>9</v>
      </c>
      <c r="P45" s="118">
        <v>46.5</v>
      </c>
      <c r="Q45" s="118">
        <v>51.7</v>
      </c>
      <c r="R45" s="118">
        <v>1.8</v>
      </c>
      <c r="S45" s="10" t="s">
        <v>64</v>
      </c>
      <c r="T45" s="115"/>
    </row>
    <row r="46" spans="1:20">
      <c r="A46" s="118" t="s">
        <v>513</v>
      </c>
      <c r="B46" s="118" t="s">
        <v>214</v>
      </c>
      <c r="C46" s="158">
        <v>691792.82702700002</v>
      </c>
      <c r="D46" s="158">
        <v>5676251.2480359999</v>
      </c>
      <c r="E46" s="7" t="s">
        <v>555</v>
      </c>
      <c r="F46" s="7">
        <v>2025</v>
      </c>
      <c r="G46" s="7" t="s">
        <v>11</v>
      </c>
      <c r="H46" s="118" t="s">
        <v>8</v>
      </c>
      <c r="I46" s="118" t="s">
        <v>266</v>
      </c>
      <c r="J46" s="159">
        <v>1</v>
      </c>
      <c r="K46" s="159">
        <v>1.2</v>
      </c>
      <c r="L46" s="162" t="s">
        <v>587</v>
      </c>
      <c r="M46" s="129" t="s">
        <v>358</v>
      </c>
      <c r="N46" s="10" t="s">
        <v>14</v>
      </c>
      <c r="O46" s="10" t="s">
        <v>825</v>
      </c>
      <c r="P46" s="9">
        <v>73.5</v>
      </c>
      <c r="Q46" s="9">
        <v>25.6</v>
      </c>
      <c r="R46" s="9">
        <v>1</v>
      </c>
      <c r="S46" s="10" t="s">
        <v>64</v>
      </c>
      <c r="T46" s="115" t="s">
        <v>833</v>
      </c>
    </row>
    <row r="47" spans="1:20">
      <c r="A47" s="118" t="s">
        <v>514</v>
      </c>
      <c r="B47" s="118" t="s">
        <v>214</v>
      </c>
      <c r="C47" s="16">
        <v>700374.50358699996</v>
      </c>
      <c r="D47" s="16">
        <v>5666471.0793199996</v>
      </c>
      <c r="E47" s="7" t="s">
        <v>556</v>
      </c>
      <c r="F47" s="7">
        <v>2025</v>
      </c>
      <c r="G47" s="7" t="s">
        <v>11</v>
      </c>
      <c r="H47" s="116" t="s">
        <v>496</v>
      </c>
      <c r="I47" s="118" t="s">
        <v>267</v>
      </c>
      <c r="J47" s="159">
        <v>0.4</v>
      </c>
      <c r="K47" s="159">
        <v>0.7</v>
      </c>
      <c r="L47" s="118" t="s">
        <v>69</v>
      </c>
      <c r="M47" s="129" t="s">
        <v>358</v>
      </c>
      <c r="N47" s="118" t="s">
        <v>10</v>
      </c>
      <c r="O47" s="118" t="s">
        <v>9</v>
      </c>
      <c r="P47" s="118">
        <v>19.399999999999999</v>
      </c>
      <c r="Q47" s="118">
        <v>75.7</v>
      </c>
      <c r="R47" s="118">
        <v>4.9000000000000004</v>
      </c>
      <c r="S47" s="10" t="s">
        <v>64</v>
      </c>
      <c r="T47" s="115" t="s">
        <v>808</v>
      </c>
    </row>
    <row r="48" spans="1:20">
      <c r="A48" s="118" t="s">
        <v>515</v>
      </c>
      <c r="B48" s="118" t="s">
        <v>214</v>
      </c>
      <c r="C48" s="16">
        <v>705471.31625499995</v>
      </c>
      <c r="D48" s="16">
        <v>5665100.0523110004</v>
      </c>
      <c r="E48" s="7" t="s">
        <v>557</v>
      </c>
      <c r="F48" s="7">
        <v>2025</v>
      </c>
      <c r="G48" s="7" t="s">
        <v>11</v>
      </c>
      <c r="H48" s="118" t="s">
        <v>8</v>
      </c>
      <c r="I48" s="118" t="s">
        <v>266</v>
      </c>
      <c r="J48" s="159">
        <v>3.6</v>
      </c>
      <c r="K48" s="159">
        <v>3.7</v>
      </c>
      <c r="L48" s="162" t="s">
        <v>587</v>
      </c>
      <c r="M48" s="129" t="s">
        <v>358</v>
      </c>
      <c r="N48" s="118" t="s">
        <v>14</v>
      </c>
      <c r="O48" s="118" t="s">
        <v>13</v>
      </c>
      <c r="P48" s="118">
        <v>55.7</v>
      </c>
      <c r="Q48" s="118">
        <v>38</v>
      </c>
      <c r="R48" s="118">
        <v>6.3</v>
      </c>
      <c r="S48" s="10" t="s">
        <v>65</v>
      </c>
      <c r="T48" s="115"/>
    </row>
    <row r="49" spans="1:20">
      <c r="A49" s="118" t="s">
        <v>516</v>
      </c>
      <c r="B49" s="118" t="s">
        <v>214</v>
      </c>
      <c r="C49" s="16">
        <v>738575.67365999997</v>
      </c>
      <c r="D49" s="16">
        <v>5580843.005717</v>
      </c>
      <c r="E49" s="7" t="s">
        <v>558</v>
      </c>
      <c r="F49" s="7">
        <v>2025</v>
      </c>
      <c r="G49" s="7" t="s">
        <v>11</v>
      </c>
      <c r="H49" s="116" t="s">
        <v>496</v>
      </c>
      <c r="I49" s="118" t="s">
        <v>267</v>
      </c>
      <c r="J49" s="159">
        <v>0.4</v>
      </c>
      <c r="K49" s="159">
        <v>0.8</v>
      </c>
      <c r="L49" s="162" t="s">
        <v>587</v>
      </c>
      <c r="M49" s="129" t="s">
        <v>358</v>
      </c>
      <c r="N49" s="118" t="s">
        <v>595</v>
      </c>
      <c r="O49" s="118" t="s">
        <v>386</v>
      </c>
      <c r="P49" s="118">
        <v>47.6</v>
      </c>
      <c r="Q49" s="118">
        <v>47.6</v>
      </c>
      <c r="R49" s="118">
        <v>4.8</v>
      </c>
      <c r="S49" s="10" t="s">
        <v>64</v>
      </c>
      <c r="T49" s="115" t="s">
        <v>809</v>
      </c>
    </row>
    <row r="50" spans="1:20">
      <c r="A50" s="118" t="s">
        <v>517</v>
      </c>
      <c r="B50" s="118" t="s">
        <v>214</v>
      </c>
      <c r="C50" s="16">
        <v>735013.097572</v>
      </c>
      <c r="D50" s="16">
        <v>5580756.6354360003</v>
      </c>
      <c r="E50" s="7" t="s">
        <v>559</v>
      </c>
      <c r="F50" s="7">
        <v>2025</v>
      </c>
      <c r="G50" s="7" t="s">
        <v>11</v>
      </c>
      <c r="H50" s="118" t="s">
        <v>8</v>
      </c>
      <c r="I50" s="118" t="s">
        <v>266</v>
      </c>
      <c r="J50" s="159">
        <v>1.4</v>
      </c>
      <c r="K50" s="159">
        <v>1.6</v>
      </c>
      <c r="L50" s="118" t="s">
        <v>69</v>
      </c>
      <c r="M50" s="129" t="s">
        <v>358</v>
      </c>
      <c r="N50" s="118" t="s">
        <v>597</v>
      </c>
      <c r="O50" s="118" t="s">
        <v>389</v>
      </c>
      <c r="P50" s="118">
        <v>58.3</v>
      </c>
      <c r="Q50" s="118">
        <v>38.700000000000003</v>
      </c>
      <c r="R50" s="118">
        <v>3</v>
      </c>
      <c r="S50" s="10" t="s">
        <v>65</v>
      </c>
      <c r="T50" s="115"/>
    </row>
    <row r="51" spans="1:20">
      <c r="A51" s="118" t="s">
        <v>518</v>
      </c>
      <c r="B51" s="118" t="s">
        <v>214</v>
      </c>
      <c r="C51" s="16">
        <v>750875.30307699996</v>
      </c>
      <c r="D51" s="16">
        <v>5613026.0416169995</v>
      </c>
      <c r="E51" s="7" t="s">
        <v>560</v>
      </c>
      <c r="F51" s="7">
        <v>2025</v>
      </c>
      <c r="G51" s="7" t="s">
        <v>11</v>
      </c>
      <c r="H51" s="116" t="s">
        <v>496</v>
      </c>
      <c r="I51" s="118" t="s">
        <v>267</v>
      </c>
      <c r="J51" s="159">
        <v>0.4</v>
      </c>
      <c r="K51" s="159">
        <v>0.7</v>
      </c>
      <c r="L51" s="118">
        <v>20</v>
      </c>
      <c r="M51" s="129" t="s">
        <v>358</v>
      </c>
      <c r="N51" s="118" t="s">
        <v>14</v>
      </c>
      <c r="O51" s="118" t="s">
        <v>13</v>
      </c>
      <c r="P51" s="118">
        <v>65.7</v>
      </c>
      <c r="Q51" s="118">
        <v>30.6</v>
      </c>
      <c r="R51" s="118">
        <v>3.7</v>
      </c>
      <c r="S51" s="10" t="s">
        <v>65</v>
      </c>
      <c r="T51" s="115" t="s">
        <v>810</v>
      </c>
    </row>
    <row r="52" spans="1:20">
      <c r="A52" s="118" t="s">
        <v>519</v>
      </c>
      <c r="B52" s="118" t="s">
        <v>214</v>
      </c>
      <c r="C52" s="16">
        <v>750886.84158899996</v>
      </c>
      <c r="D52" s="16">
        <v>5612958.300024</v>
      </c>
      <c r="E52" s="7" t="s">
        <v>561</v>
      </c>
      <c r="F52" s="7">
        <v>2025</v>
      </c>
      <c r="G52" s="7" t="s">
        <v>11</v>
      </c>
      <c r="H52" s="118" t="s">
        <v>8</v>
      </c>
      <c r="I52" s="118" t="s">
        <v>266</v>
      </c>
      <c r="J52" s="159">
        <v>0.4</v>
      </c>
      <c r="K52" s="159">
        <v>0.7</v>
      </c>
      <c r="L52" s="118">
        <v>15</v>
      </c>
      <c r="M52" s="129" t="s">
        <v>358</v>
      </c>
      <c r="N52" s="118" t="s">
        <v>10</v>
      </c>
      <c r="O52" s="118" t="s">
        <v>9</v>
      </c>
      <c r="P52" s="118">
        <v>52.2</v>
      </c>
      <c r="Q52" s="118">
        <v>39.799999999999997</v>
      </c>
      <c r="R52" s="118">
        <v>8</v>
      </c>
      <c r="S52" s="10" t="s">
        <v>65</v>
      </c>
      <c r="T52" s="115" t="s">
        <v>811</v>
      </c>
    </row>
    <row r="53" spans="1:20">
      <c r="A53" s="118" t="s">
        <v>520</v>
      </c>
      <c r="B53" s="118" t="s">
        <v>214</v>
      </c>
      <c r="C53" s="16">
        <v>750845.205724</v>
      </c>
      <c r="D53" s="16">
        <v>5613043.2054470005</v>
      </c>
      <c r="E53" s="7" t="s">
        <v>562</v>
      </c>
      <c r="F53" s="7">
        <v>2025</v>
      </c>
      <c r="G53" s="7" t="s">
        <v>11</v>
      </c>
      <c r="H53" s="116" t="s">
        <v>496</v>
      </c>
      <c r="I53" s="118" t="s">
        <v>266</v>
      </c>
      <c r="J53" s="159">
        <v>0.4</v>
      </c>
      <c r="K53" s="159">
        <v>0.6</v>
      </c>
      <c r="L53" s="162" t="s">
        <v>587</v>
      </c>
      <c r="M53" s="129" t="s">
        <v>358</v>
      </c>
      <c r="N53" s="118" t="s">
        <v>14</v>
      </c>
      <c r="O53" s="118" t="s">
        <v>13</v>
      </c>
      <c r="P53" s="118">
        <v>60.7</v>
      </c>
      <c r="Q53" s="118">
        <v>34.200000000000003</v>
      </c>
      <c r="R53" s="118">
        <v>5.0999999999999996</v>
      </c>
      <c r="S53" s="10" t="s">
        <v>65</v>
      </c>
      <c r="T53" s="115" t="s">
        <v>812</v>
      </c>
    </row>
    <row r="54" spans="1:20">
      <c r="A54" s="118" t="s">
        <v>521</v>
      </c>
      <c r="B54" s="118" t="s">
        <v>214</v>
      </c>
      <c r="C54" s="16">
        <v>750750.97215699998</v>
      </c>
      <c r="D54" s="16">
        <v>5613039.3613259997</v>
      </c>
      <c r="E54" s="7" t="s">
        <v>563</v>
      </c>
      <c r="F54" s="7">
        <v>2025</v>
      </c>
      <c r="G54" s="7" t="s">
        <v>11</v>
      </c>
      <c r="H54" s="118" t="s">
        <v>8</v>
      </c>
      <c r="I54" s="118" t="s">
        <v>266</v>
      </c>
      <c r="J54" s="159">
        <v>0.5</v>
      </c>
      <c r="K54" s="159">
        <v>0.7</v>
      </c>
      <c r="L54" s="118">
        <v>15</v>
      </c>
      <c r="M54" s="129" t="s">
        <v>358</v>
      </c>
      <c r="N54" s="118" t="s">
        <v>10</v>
      </c>
      <c r="O54" s="118" t="s">
        <v>9</v>
      </c>
      <c r="P54" s="118">
        <v>59.9</v>
      </c>
      <c r="Q54" s="118">
        <v>34.6</v>
      </c>
      <c r="R54" s="118">
        <v>5.4</v>
      </c>
      <c r="S54" s="10" t="s">
        <v>65</v>
      </c>
      <c r="T54" s="115"/>
    </row>
    <row r="55" spans="1:20">
      <c r="A55" s="118" t="s">
        <v>522</v>
      </c>
      <c r="B55" s="118" t="s">
        <v>214</v>
      </c>
      <c r="C55" s="16">
        <v>760391.051874</v>
      </c>
      <c r="D55" s="16">
        <v>5625851.3652529996</v>
      </c>
      <c r="E55" s="7" t="s">
        <v>564</v>
      </c>
      <c r="F55" s="7">
        <v>2025</v>
      </c>
      <c r="G55" s="7" t="s">
        <v>11</v>
      </c>
      <c r="H55" s="116" t="s">
        <v>496</v>
      </c>
      <c r="I55" s="118" t="s">
        <v>267</v>
      </c>
      <c r="J55" s="159">
        <v>0.6</v>
      </c>
      <c r="K55" s="159">
        <v>0.9</v>
      </c>
      <c r="L55" s="162" t="s">
        <v>587</v>
      </c>
      <c r="M55" s="129" t="s">
        <v>358</v>
      </c>
      <c r="N55" s="118" t="s">
        <v>10</v>
      </c>
      <c r="O55" s="118" t="s">
        <v>9</v>
      </c>
      <c r="P55" s="118">
        <v>67.3</v>
      </c>
      <c r="Q55" s="118">
        <v>30.4</v>
      </c>
      <c r="R55" s="118">
        <v>2.2000000000000002</v>
      </c>
      <c r="S55" s="10" t="s">
        <v>65</v>
      </c>
      <c r="T55" s="115"/>
    </row>
    <row r="56" spans="1:20">
      <c r="A56" s="118" t="s">
        <v>523</v>
      </c>
      <c r="B56" s="118" t="s">
        <v>214</v>
      </c>
      <c r="C56" s="16">
        <v>759277.23331799998</v>
      </c>
      <c r="D56" s="16">
        <v>5634592.3020829996</v>
      </c>
      <c r="E56" s="7" t="s">
        <v>565</v>
      </c>
      <c r="F56" s="7">
        <v>2025</v>
      </c>
      <c r="G56" s="7" t="s">
        <v>11</v>
      </c>
      <c r="H56" s="116" t="s">
        <v>496</v>
      </c>
      <c r="I56" s="118" t="s">
        <v>267</v>
      </c>
      <c r="J56" s="159">
        <v>0.4</v>
      </c>
      <c r="K56" s="159">
        <v>0.6</v>
      </c>
      <c r="L56" s="162" t="s">
        <v>587</v>
      </c>
      <c r="M56" s="129" t="s">
        <v>358</v>
      </c>
      <c r="N56" s="118" t="s">
        <v>10</v>
      </c>
      <c r="O56" s="118" t="s">
        <v>9</v>
      </c>
      <c r="P56" s="118">
        <v>49.6</v>
      </c>
      <c r="Q56" s="118">
        <v>43.6</v>
      </c>
      <c r="R56" s="118">
        <v>6.8</v>
      </c>
      <c r="S56" s="10" t="s">
        <v>65</v>
      </c>
      <c r="T56" s="115"/>
    </row>
    <row r="57" spans="1:20">
      <c r="A57" s="118" t="s">
        <v>524</v>
      </c>
      <c r="B57" s="118" t="s">
        <v>214</v>
      </c>
      <c r="C57" s="16">
        <v>760701.42900300003</v>
      </c>
      <c r="D57" s="16">
        <v>5638561.5305340001</v>
      </c>
      <c r="E57" s="7" t="s">
        <v>566</v>
      </c>
      <c r="F57" s="7">
        <v>2025</v>
      </c>
      <c r="G57" s="7" t="s">
        <v>11</v>
      </c>
      <c r="H57" s="118" t="s">
        <v>8</v>
      </c>
      <c r="I57" s="118" t="s">
        <v>266</v>
      </c>
      <c r="J57" s="159">
        <v>3</v>
      </c>
      <c r="K57" s="159">
        <v>3.2</v>
      </c>
      <c r="L57" s="162" t="s">
        <v>587</v>
      </c>
      <c r="M57" s="129" t="s">
        <v>358</v>
      </c>
      <c r="N57" s="118" t="s">
        <v>268</v>
      </c>
      <c r="O57" s="118" t="s">
        <v>389</v>
      </c>
      <c r="P57" s="118">
        <v>60.7</v>
      </c>
      <c r="Q57" s="118">
        <v>32.6</v>
      </c>
      <c r="R57" s="118">
        <v>6.7</v>
      </c>
      <c r="S57" s="10" t="s">
        <v>65</v>
      </c>
      <c r="T57" s="115"/>
    </row>
    <row r="58" spans="1:20">
      <c r="A58" s="118" t="s">
        <v>525</v>
      </c>
      <c r="B58" s="118" t="s">
        <v>214</v>
      </c>
      <c r="C58" s="16">
        <v>760066.74153799994</v>
      </c>
      <c r="D58" s="16">
        <v>5641696.7522529997</v>
      </c>
      <c r="E58" s="7" t="s">
        <v>567</v>
      </c>
      <c r="F58" s="7">
        <v>2025</v>
      </c>
      <c r="G58" s="7" t="s">
        <v>11</v>
      </c>
      <c r="H58" s="118" t="s">
        <v>8</v>
      </c>
      <c r="I58" s="118" t="s">
        <v>267</v>
      </c>
      <c r="J58" s="159">
        <v>0.3</v>
      </c>
      <c r="K58" s="159">
        <v>0.5</v>
      </c>
      <c r="L58" s="162" t="s">
        <v>587</v>
      </c>
      <c r="M58" s="129" t="s">
        <v>358</v>
      </c>
      <c r="N58" s="118" t="s">
        <v>10</v>
      </c>
      <c r="O58" s="118" t="s">
        <v>9</v>
      </c>
      <c r="P58" s="118">
        <v>67.900000000000006</v>
      </c>
      <c r="Q58" s="118">
        <v>28.3</v>
      </c>
      <c r="R58" s="118">
        <v>3.8</v>
      </c>
      <c r="S58" s="10" t="s">
        <v>65</v>
      </c>
      <c r="T58" s="115"/>
    </row>
    <row r="59" spans="1:20">
      <c r="A59" s="118" t="s">
        <v>526</v>
      </c>
      <c r="B59" s="118" t="s">
        <v>214</v>
      </c>
      <c r="C59" s="16">
        <v>750159.97906100005</v>
      </c>
      <c r="D59" s="16">
        <v>5612704.7251180001</v>
      </c>
      <c r="E59" s="7" t="s">
        <v>568</v>
      </c>
      <c r="F59" s="7">
        <v>2025</v>
      </c>
      <c r="G59" s="7" t="s">
        <v>11</v>
      </c>
      <c r="H59" s="116" t="s">
        <v>496</v>
      </c>
      <c r="I59" s="118" t="s">
        <v>267</v>
      </c>
      <c r="J59" s="159">
        <v>0.4</v>
      </c>
      <c r="K59" s="159">
        <v>0.87</v>
      </c>
      <c r="L59" s="118" t="s">
        <v>588</v>
      </c>
      <c r="M59" s="129" t="s">
        <v>358</v>
      </c>
      <c r="N59" s="118" t="s">
        <v>14</v>
      </c>
      <c r="O59" s="118" t="s">
        <v>13</v>
      </c>
      <c r="P59" s="118">
        <v>20.5</v>
      </c>
      <c r="Q59" s="118">
        <v>70.400000000000006</v>
      </c>
      <c r="R59" s="118">
        <v>9.1999999999999993</v>
      </c>
      <c r="S59" s="10" t="s">
        <v>64</v>
      </c>
      <c r="T59" s="115" t="s">
        <v>813</v>
      </c>
    </row>
    <row r="60" spans="1:20">
      <c r="A60" s="118" t="s">
        <v>527</v>
      </c>
      <c r="B60" s="118" t="s">
        <v>214</v>
      </c>
      <c r="C60" s="16">
        <v>750019.056461</v>
      </c>
      <c r="D60" s="16">
        <v>5612744.7880570004</v>
      </c>
      <c r="E60" s="7" t="s">
        <v>569</v>
      </c>
      <c r="F60" s="7">
        <v>2025</v>
      </c>
      <c r="G60" s="7" t="s">
        <v>11</v>
      </c>
      <c r="H60" s="118" t="s">
        <v>8</v>
      </c>
      <c r="I60" s="118" t="s">
        <v>266</v>
      </c>
      <c r="J60" s="159">
        <v>0.4</v>
      </c>
      <c r="K60" s="159">
        <v>0.6</v>
      </c>
      <c r="L60" s="118">
        <v>15</v>
      </c>
      <c r="M60" s="129" t="s">
        <v>358</v>
      </c>
      <c r="N60" s="118" t="s">
        <v>598</v>
      </c>
      <c r="O60" s="118" t="s">
        <v>592</v>
      </c>
      <c r="P60" s="118">
        <v>22.2</v>
      </c>
      <c r="Q60" s="118">
        <v>70.3</v>
      </c>
      <c r="R60" s="118">
        <v>7.4</v>
      </c>
      <c r="S60" s="10" t="s">
        <v>64</v>
      </c>
      <c r="T60" s="115" t="s">
        <v>814</v>
      </c>
    </row>
    <row r="61" spans="1:20">
      <c r="A61" s="118" t="s">
        <v>528</v>
      </c>
      <c r="B61" s="118" t="s">
        <v>214</v>
      </c>
      <c r="C61" s="16">
        <v>730850.38426299999</v>
      </c>
      <c r="D61" s="16">
        <v>5585678.5969979996</v>
      </c>
      <c r="E61" s="7" t="s">
        <v>570</v>
      </c>
      <c r="F61" s="7">
        <v>2025</v>
      </c>
      <c r="G61" s="7" t="s">
        <v>11</v>
      </c>
      <c r="H61" s="118" t="s">
        <v>8</v>
      </c>
      <c r="I61" s="118" t="s">
        <v>266</v>
      </c>
      <c r="J61" s="159">
        <v>0.4</v>
      </c>
      <c r="K61" s="159">
        <v>0.6</v>
      </c>
      <c r="L61" s="118" t="s">
        <v>588</v>
      </c>
      <c r="M61" s="129" t="s">
        <v>358</v>
      </c>
      <c r="N61" s="118" t="s">
        <v>271</v>
      </c>
      <c r="O61" s="118" t="s">
        <v>385</v>
      </c>
      <c r="P61" s="118">
        <v>32.1</v>
      </c>
      <c r="Q61" s="118">
        <v>41.6</v>
      </c>
      <c r="R61" s="118">
        <v>26.2</v>
      </c>
      <c r="S61" s="120" t="s">
        <v>600</v>
      </c>
      <c r="T61" s="115" t="s">
        <v>829</v>
      </c>
    </row>
    <row r="62" spans="1:20">
      <c r="A62" s="118" t="s">
        <v>529</v>
      </c>
      <c r="B62" s="118" t="s">
        <v>214</v>
      </c>
      <c r="C62" s="16">
        <v>754553.64853200002</v>
      </c>
      <c r="D62" s="16">
        <v>5654102.0411200002</v>
      </c>
      <c r="E62" s="7" t="s">
        <v>571</v>
      </c>
      <c r="F62" s="7">
        <v>2025</v>
      </c>
      <c r="G62" s="7" t="s">
        <v>11</v>
      </c>
      <c r="H62" s="118" t="s">
        <v>8</v>
      </c>
      <c r="I62" s="118" t="s">
        <v>266</v>
      </c>
      <c r="J62" s="159">
        <v>0.7</v>
      </c>
      <c r="K62" s="159">
        <v>1.2</v>
      </c>
      <c r="L62" s="118" t="s">
        <v>588</v>
      </c>
      <c r="M62" s="129" t="s">
        <v>358</v>
      </c>
      <c r="N62" s="118" t="s">
        <v>268</v>
      </c>
      <c r="O62" s="118" t="s">
        <v>389</v>
      </c>
      <c r="P62" s="118">
        <v>72.3</v>
      </c>
      <c r="Q62" s="118">
        <v>23.7</v>
      </c>
      <c r="R62" s="118">
        <v>4</v>
      </c>
      <c r="S62" s="10" t="s">
        <v>65</v>
      </c>
      <c r="T62" s="115"/>
    </row>
    <row r="63" spans="1:20">
      <c r="A63" s="118" t="s">
        <v>530</v>
      </c>
      <c r="B63" s="118" t="s">
        <v>214</v>
      </c>
      <c r="C63" s="16">
        <v>711658.61119099997</v>
      </c>
      <c r="D63" s="16">
        <v>5662527.7636230001</v>
      </c>
      <c r="E63" s="7" t="s">
        <v>572</v>
      </c>
      <c r="F63" s="7">
        <v>2025</v>
      </c>
      <c r="G63" s="7" t="s">
        <v>11</v>
      </c>
      <c r="H63" s="116" t="s">
        <v>496</v>
      </c>
      <c r="I63" s="118" t="s">
        <v>267</v>
      </c>
      <c r="J63" s="159">
        <v>0.4</v>
      </c>
      <c r="K63" s="159">
        <v>0.8</v>
      </c>
      <c r="L63" s="118">
        <v>10</v>
      </c>
      <c r="M63" s="129" t="s">
        <v>358</v>
      </c>
      <c r="N63" s="118" t="s">
        <v>269</v>
      </c>
      <c r="O63" s="118" t="s">
        <v>387</v>
      </c>
      <c r="P63" s="118">
        <v>49.5</v>
      </c>
      <c r="Q63" s="118">
        <v>47.7</v>
      </c>
      <c r="R63" s="118">
        <v>2.8</v>
      </c>
      <c r="S63" s="10" t="s">
        <v>65</v>
      </c>
      <c r="T63" s="115" t="s">
        <v>815</v>
      </c>
    </row>
    <row r="64" spans="1:20">
      <c r="A64" s="118" t="s">
        <v>531</v>
      </c>
      <c r="B64" s="118" t="s">
        <v>214</v>
      </c>
      <c r="C64" s="16">
        <v>720461.13040200004</v>
      </c>
      <c r="D64" s="16">
        <v>5661380.9857630003</v>
      </c>
      <c r="E64" s="7" t="s">
        <v>573</v>
      </c>
      <c r="F64" s="7">
        <v>2025</v>
      </c>
      <c r="G64" s="7" t="s">
        <v>11</v>
      </c>
      <c r="H64" s="118" t="s">
        <v>8</v>
      </c>
      <c r="I64" s="118" t="s">
        <v>266</v>
      </c>
      <c r="J64" s="159">
        <v>0.3</v>
      </c>
      <c r="K64" s="159">
        <v>0.5</v>
      </c>
      <c r="L64" s="118" t="s">
        <v>588</v>
      </c>
      <c r="M64" s="129" t="s">
        <v>358</v>
      </c>
      <c r="N64" s="118" t="s">
        <v>14</v>
      </c>
      <c r="O64" s="118" t="s">
        <v>13</v>
      </c>
      <c r="P64" s="118">
        <v>59.1</v>
      </c>
      <c r="Q64" s="118">
        <v>35.200000000000003</v>
      </c>
      <c r="R64" s="118">
        <v>5.7</v>
      </c>
      <c r="S64" s="10" t="s">
        <v>65</v>
      </c>
      <c r="T64" s="115"/>
    </row>
    <row r="65" spans="1:20">
      <c r="A65" s="118" t="s">
        <v>532</v>
      </c>
      <c r="B65" s="118" t="s">
        <v>214</v>
      </c>
      <c r="C65" s="16">
        <v>725519.74357499997</v>
      </c>
      <c r="D65" s="16">
        <v>5660652.4666809998</v>
      </c>
      <c r="E65" s="7" t="s">
        <v>574</v>
      </c>
      <c r="F65" s="7">
        <v>2025</v>
      </c>
      <c r="G65" s="7" t="s">
        <v>11</v>
      </c>
      <c r="H65" s="118" t="s">
        <v>8</v>
      </c>
      <c r="I65" s="118" t="s">
        <v>266</v>
      </c>
      <c r="J65" s="159">
        <v>0.5</v>
      </c>
      <c r="K65" s="159">
        <v>0.9</v>
      </c>
      <c r="L65" s="118">
        <v>20</v>
      </c>
      <c r="M65" s="129" t="s">
        <v>358</v>
      </c>
      <c r="N65" s="118" t="s">
        <v>269</v>
      </c>
      <c r="O65" s="118" t="s">
        <v>387</v>
      </c>
      <c r="P65" s="118">
        <v>82.6</v>
      </c>
      <c r="Q65" s="118">
        <v>15.6</v>
      </c>
      <c r="R65" s="118">
        <v>1.8</v>
      </c>
      <c r="S65" s="120" t="s">
        <v>599</v>
      </c>
      <c r="T65" s="115" t="s">
        <v>816</v>
      </c>
    </row>
    <row r="66" spans="1:20">
      <c r="A66" s="118" t="s">
        <v>533</v>
      </c>
      <c r="B66" s="118" t="s">
        <v>214</v>
      </c>
      <c r="C66" s="16">
        <v>728548.50811499998</v>
      </c>
      <c r="D66" s="16">
        <v>5658793.0034459997</v>
      </c>
      <c r="E66" s="7" t="s">
        <v>575</v>
      </c>
      <c r="F66" s="7">
        <v>2025</v>
      </c>
      <c r="G66" s="7" t="s">
        <v>11</v>
      </c>
      <c r="H66" s="116" t="s">
        <v>496</v>
      </c>
      <c r="I66" s="118" t="s">
        <v>267</v>
      </c>
      <c r="J66" s="159">
        <v>0.4</v>
      </c>
      <c r="K66" s="159">
        <v>0.7</v>
      </c>
      <c r="L66" s="118">
        <v>20</v>
      </c>
      <c r="M66" s="129" t="s">
        <v>358</v>
      </c>
      <c r="N66" s="118" t="s">
        <v>12</v>
      </c>
      <c r="O66" s="118" t="s">
        <v>9</v>
      </c>
      <c r="P66" s="118">
        <v>78.900000000000006</v>
      </c>
      <c r="Q66" s="118">
        <v>19.100000000000001</v>
      </c>
      <c r="R66" s="118">
        <v>2</v>
      </c>
      <c r="S66" s="120" t="s">
        <v>599</v>
      </c>
      <c r="T66" s="115" t="s">
        <v>817</v>
      </c>
    </row>
    <row r="67" spans="1:20">
      <c r="A67" s="118" t="s">
        <v>534</v>
      </c>
      <c r="B67" s="118" t="s">
        <v>214</v>
      </c>
      <c r="C67" s="16">
        <v>735490.56425499998</v>
      </c>
      <c r="D67" s="16">
        <v>5657979.802538</v>
      </c>
      <c r="E67" s="7" t="s">
        <v>576</v>
      </c>
      <c r="F67" s="7">
        <v>2025</v>
      </c>
      <c r="G67" s="7" t="s">
        <v>11</v>
      </c>
      <c r="H67" s="118" t="s">
        <v>8</v>
      </c>
      <c r="I67" s="118" t="s">
        <v>266</v>
      </c>
      <c r="J67" s="159">
        <v>0.6</v>
      </c>
      <c r="K67" s="159">
        <v>0.8</v>
      </c>
      <c r="L67" s="162" t="s">
        <v>587</v>
      </c>
      <c r="M67" s="129" t="s">
        <v>358</v>
      </c>
      <c r="N67" s="118" t="s">
        <v>10</v>
      </c>
      <c r="O67" s="118" t="s">
        <v>9</v>
      </c>
      <c r="P67" s="118">
        <v>53.3</v>
      </c>
      <c r="Q67" s="118">
        <v>42.4</v>
      </c>
      <c r="R67" s="118">
        <v>4.3</v>
      </c>
      <c r="S67" s="10" t="s">
        <v>65</v>
      </c>
      <c r="T67" s="115"/>
    </row>
    <row r="68" spans="1:20">
      <c r="A68" s="118" t="s">
        <v>535</v>
      </c>
      <c r="B68" s="118" t="s">
        <v>214</v>
      </c>
      <c r="C68" s="16">
        <v>741383.50872699998</v>
      </c>
      <c r="D68" s="16">
        <v>5658733.2746919999</v>
      </c>
      <c r="E68" s="7" t="s">
        <v>577</v>
      </c>
      <c r="F68" s="7">
        <v>2025</v>
      </c>
      <c r="G68" s="7" t="s">
        <v>11</v>
      </c>
      <c r="H68" s="116" t="s">
        <v>496</v>
      </c>
      <c r="I68" s="118" t="s">
        <v>266</v>
      </c>
      <c r="J68" s="159">
        <v>0.3</v>
      </c>
      <c r="K68" s="159">
        <v>0.5</v>
      </c>
      <c r="L68" s="162" t="s">
        <v>587</v>
      </c>
      <c r="M68" s="129" t="s">
        <v>358</v>
      </c>
      <c r="N68" s="118" t="s">
        <v>274</v>
      </c>
      <c r="O68" s="118" t="s">
        <v>387</v>
      </c>
      <c r="P68" s="118">
        <v>60.8</v>
      </c>
      <c r="Q68" s="118">
        <v>36</v>
      </c>
      <c r="R68" s="118">
        <v>3.3</v>
      </c>
      <c r="S68" s="10" t="s">
        <v>65</v>
      </c>
      <c r="T68" s="115" t="s">
        <v>818</v>
      </c>
    </row>
    <row r="69" spans="1:20">
      <c r="A69" s="118" t="s">
        <v>536</v>
      </c>
      <c r="B69" s="118" t="s">
        <v>214</v>
      </c>
      <c r="C69" s="16">
        <v>744891.38323599997</v>
      </c>
      <c r="D69" s="16">
        <v>5658728.0752529996</v>
      </c>
      <c r="E69" s="7" t="s">
        <v>578</v>
      </c>
      <c r="F69" s="7">
        <v>2025</v>
      </c>
      <c r="G69" s="7" t="s">
        <v>11</v>
      </c>
      <c r="H69" s="116" t="s">
        <v>496</v>
      </c>
      <c r="I69" s="118" t="s">
        <v>266</v>
      </c>
      <c r="J69" s="159">
        <v>0.5</v>
      </c>
      <c r="K69" s="159">
        <v>0.9</v>
      </c>
      <c r="L69" s="162" t="s">
        <v>587</v>
      </c>
      <c r="M69" s="129" t="s">
        <v>358</v>
      </c>
      <c r="N69" s="118" t="s">
        <v>14</v>
      </c>
      <c r="O69" s="118" t="s">
        <v>13</v>
      </c>
      <c r="P69" s="118">
        <v>57.9</v>
      </c>
      <c r="Q69" s="118">
        <v>38.5</v>
      </c>
      <c r="R69" s="118">
        <v>3.6</v>
      </c>
      <c r="S69" s="10" t="s">
        <v>65</v>
      </c>
      <c r="T69" s="115" t="s">
        <v>819</v>
      </c>
    </row>
    <row r="70" spans="1:20">
      <c r="A70" s="118" t="s">
        <v>537</v>
      </c>
      <c r="B70" s="118" t="s">
        <v>214</v>
      </c>
      <c r="C70" s="16">
        <v>753487.22515199997</v>
      </c>
      <c r="D70" s="16">
        <v>5655760.3444520002</v>
      </c>
      <c r="E70" s="7" t="s">
        <v>579</v>
      </c>
      <c r="F70" s="7">
        <v>2025</v>
      </c>
      <c r="G70" s="7" t="s">
        <v>11</v>
      </c>
      <c r="H70" s="116" t="s">
        <v>496</v>
      </c>
      <c r="I70" s="118" t="s">
        <v>267</v>
      </c>
      <c r="J70" s="159">
        <v>0.3</v>
      </c>
      <c r="K70" s="159">
        <v>0.5</v>
      </c>
      <c r="L70" s="162" t="s">
        <v>587</v>
      </c>
      <c r="M70" s="129" t="s">
        <v>358</v>
      </c>
      <c r="N70" s="118" t="s">
        <v>12</v>
      </c>
      <c r="O70" s="118" t="s">
        <v>9</v>
      </c>
      <c r="P70" s="118">
        <v>75.3</v>
      </c>
      <c r="Q70" s="118">
        <v>22.5</v>
      </c>
      <c r="R70" s="118">
        <v>2.2000000000000002</v>
      </c>
      <c r="S70" s="10" t="s">
        <v>65</v>
      </c>
      <c r="T70" s="115"/>
    </row>
    <row r="71" spans="1:20">
      <c r="A71" s="118" t="s">
        <v>538</v>
      </c>
      <c r="B71" s="118" t="s">
        <v>214</v>
      </c>
      <c r="C71" s="16">
        <v>758866.962344</v>
      </c>
      <c r="D71" s="16">
        <v>5648758.838095</v>
      </c>
      <c r="E71" s="7" t="s">
        <v>580</v>
      </c>
      <c r="F71" s="7">
        <v>2025</v>
      </c>
      <c r="G71" s="7" t="s">
        <v>11</v>
      </c>
      <c r="H71" s="116" t="s">
        <v>496</v>
      </c>
      <c r="I71" s="118" t="s">
        <v>267</v>
      </c>
      <c r="J71" s="159">
        <v>0.3</v>
      </c>
      <c r="K71" s="159">
        <v>0.6</v>
      </c>
      <c r="L71" s="162" t="s">
        <v>587</v>
      </c>
      <c r="M71" s="129" t="s">
        <v>358</v>
      </c>
      <c r="N71" s="118" t="s">
        <v>12</v>
      </c>
      <c r="O71" s="118" t="s">
        <v>9</v>
      </c>
      <c r="P71" s="118">
        <v>53</v>
      </c>
      <c r="Q71" s="118">
        <v>41.5</v>
      </c>
      <c r="R71" s="118">
        <v>5.5</v>
      </c>
      <c r="S71" s="10" t="s">
        <v>65</v>
      </c>
      <c r="T71" s="115" t="s">
        <v>820</v>
      </c>
    </row>
    <row r="72" spans="1:20" ht="14.4" thickBot="1">
      <c r="A72" s="119" t="s">
        <v>539</v>
      </c>
      <c r="B72" s="119" t="s">
        <v>214</v>
      </c>
      <c r="C72" s="164">
        <v>760915.21265899995</v>
      </c>
      <c r="D72" s="164">
        <v>5630609.5993379997</v>
      </c>
      <c r="E72" s="122" t="s">
        <v>581</v>
      </c>
      <c r="F72" s="122">
        <v>2025</v>
      </c>
      <c r="G72" s="122" t="s">
        <v>11</v>
      </c>
      <c r="H72" s="121" t="s">
        <v>496</v>
      </c>
      <c r="I72" s="119" t="s">
        <v>601</v>
      </c>
      <c r="J72" s="161">
        <v>0.4</v>
      </c>
      <c r="K72" s="161">
        <v>0.7</v>
      </c>
      <c r="L72" s="163" t="s">
        <v>587</v>
      </c>
      <c r="M72" s="130" t="s">
        <v>358</v>
      </c>
      <c r="N72" s="119" t="s">
        <v>595</v>
      </c>
      <c r="O72" s="119" t="s">
        <v>386</v>
      </c>
      <c r="P72" s="119">
        <v>48.5</v>
      </c>
      <c r="Q72" s="119">
        <v>45.6</v>
      </c>
      <c r="R72" s="119">
        <v>5.8</v>
      </c>
      <c r="S72" s="165" t="s">
        <v>65</v>
      </c>
      <c r="T72" s="215" t="s">
        <v>821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77"/>
  <sheetViews>
    <sheetView zoomScaleNormal="100" workbookViewId="0">
      <pane ySplit="7" topLeftCell="A8" activePane="bottomLeft" state="frozen"/>
      <selection pane="bottomLeft" activeCell="F80" sqref="F80"/>
    </sheetView>
  </sheetViews>
  <sheetFormatPr defaultColWidth="9.125" defaultRowHeight="13.8"/>
  <cols>
    <col min="1" max="1" width="18.125" style="50" customWidth="1"/>
    <col min="2" max="3" width="9.125" style="3"/>
    <col min="4" max="4" width="10.125" style="3" customWidth="1"/>
    <col min="5" max="5" width="0.875" style="3" customWidth="1"/>
    <col min="6" max="15" width="9.125" style="3"/>
    <col min="16" max="16" width="13.125" style="3" customWidth="1"/>
    <col min="17" max="19" width="9.125" style="3"/>
    <col min="20" max="20" width="12.375" style="3" customWidth="1"/>
    <col min="21" max="22" width="12.125" style="3" customWidth="1"/>
    <col min="23" max="23" width="0.875" style="3" customWidth="1"/>
    <col min="24" max="24" width="15.375" style="3" customWidth="1"/>
    <col min="25" max="25" width="16.25" style="3" customWidth="1"/>
    <col min="26" max="26" width="17.125" style="3" customWidth="1"/>
    <col min="27" max="27" width="15.625" style="3" customWidth="1"/>
    <col min="28" max="28" width="15.25" style="3" bestFit="1" customWidth="1"/>
    <col min="29" max="16384" width="9.125" style="3"/>
  </cols>
  <sheetData>
    <row r="1" spans="1:28" ht="24.6" customHeight="1">
      <c r="A1" s="149" t="s">
        <v>194</v>
      </c>
      <c r="W1" s="185"/>
    </row>
    <row r="2" spans="1:28" s="93" customFormat="1">
      <c r="A2" s="327" t="s">
        <v>164</v>
      </c>
      <c r="B2" s="312" t="s">
        <v>72</v>
      </c>
      <c r="C2" s="312"/>
      <c r="D2" s="312"/>
      <c r="E2" s="94"/>
      <c r="F2" s="328" t="s">
        <v>166</v>
      </c>
      <c r="G2" s="329"/>
      <c r="H2" s="329"/>
      <c r="I2" s="329"/>
      <c r="J2" s="329"/>
      <c r="K2" s="329"/>
      <c r="L2" s="329"/>
      <c r="M2" s="329"/>
      <c r="N2" s="329"/>
      <c r="O2" s="329"/>
      <c r="P2" s="329"/>
      <c r="Q2" s="329"/>
      <c r="R2" s="329"/>
      <c r="S2" s="329"/>
      <c r="T2" s="329"/>
      <c r="U2" s="329"/>
      <c r="V2" s="329"/>
      <c r="W2" s="94"/>
    </row>
    <row r="3" spans="1:28" s="93" customFormat="1">
      <c r="A3" s="327"/>
      <c r="B3" s="312"/>
      <c r="C3" s="312"/>
      <c r="D3" s="312"/>
      <c r="E3" s="95"/>
      <c r="F3" s="334" t="s">
        <v>70</v>
      </c>
      <c r="G3" s="333" t="s">
        <v>71</v>
      </c>
      <c r="H3" s="328" t="s">
        <v>800</v>
      </c>
      <c r="I3" s="329"/>
      <c r="J3" s="329"/>
      <c r="K3" s="329"/>
      <c r="L3" s="329"/>
      <c r="M3" s="329"/>
      <c r="N3" s="329"/>
      <c r="O3" s="329"/>
      <c r="P3" s="329"/>
      <c r="Q3" s="329"/>
      <c r="R3" s="329"/>
      <c r="S3" s="329"/>
      <c r="T3" s="329"/>
      <c r="U3" s="329"/>
      <c r="V3" s="329"/>
      <c r="W3" s="94"/>
    </row>
    <row r="4" spans="1:28" s="93" customFormat="1" ht="15" customHeight="1">
      <c r="A4" s="327"/>
      <c r="B4" s="312"/>
      <c r="C4" s="312"/>
      <c r="D4" s="312"/>
      <c r="E4" s="94"/>
      <c r="F4" s="335"/>
      <c r="G4" s="333"/>
      <c r="H4" s="312" t="s">
        <v>70</v>
      </c>
      <c r="I4" s="309" t="s">
        <v>196</v>
      </c>
      <c r="J4" s="309" t="s">
        <v>169</v>
      </c>
      <c r="K4" s="319" t="s">
        <v>73</v>
      </c>
      <c r="L4" s="309" t="s">
        <v>74</v>
      </c>
      <c r="M4" s="316" t="s">
        <v>801</v>
      </c>
      <c r="N4" s="317"/>
      <c r="O4" s="317"/>
      <c r="P4" s="318"/>
      <c r="Q4" s="316" t="s">
        <v>167</v>
      </c>
      <c r="R4" s="317"/>
      <c r="S4" s="317"/>
      <c r="T4" s="317"/>
      <c r="U4" s="317"/>
      <c r="V4" s="318"/>
      <c r="W4" s="94"/>
      <c r="Y4" s="194"/>
      <c r="Z4" s="194"/>
      <c r="AA4" s="194"/>
      <c r="AB4" s="194"/>
    </row>
    <row r="5" spans="1:28" s="93" customFormat="1" ht="15" customHeight="1">
      <c r="A5" s="327"/>
      <c r="B5" s="342" t="s">
        <v>165</v>
      </c>
      <c r="C5" s="337" t="s">
        <v>170</v>
      </c>
      <c r="D5" s="337" t="s">
        <v>171</v>
      </c>
      <c r="E5" s="94"/>
      <c r="F5" s="335"/>
      <c r="G5" s="333"/>
      <c r="H5" s="312"/>
      <c r="I5" s="310"/>
      <c r="J5" s="310"/>
      <c r="K5" s="320"/>
      <c r="L5" s="310"/>
      <c r="M5" s="313" t="s">
        <v>70</v>
      </c>
      <c r="N5" s="309" t="s">
        <v>75</v>
      </c>
      <c r="O5" s="330" t="s">
        <v>76</v>
      </c>
      <c r="P5" s="330" t="s">
        <v>77</v>
      </c>
      <c r="Q5" s="313" t="s">
        <v>70</v>
      </c>
      <c r="R5" s="316" t="s">
        <v>168</v>
      </c>
      <c r="S5" s="317"/>
      <c r="T5" s="317"/>
      <c r="U5" s="317"/>
      <c r="V5" s="318"/>
      <c r="W5" s="94"/>
      <c r="X5" s="324" t="s">
        <v>718</v>
      </c>
      <c r="Y5" s="324"/>
      <c r="Z5" s="324"/>
      <c r="AA5" s="324"/>
      <c r="AB5" s="324"/>
    </row>
    <row r="6" spans="1:28" s="93" customFormat="1" ht="11.4" customHeight="1">
      <c r="A6" s="327"/>
      <c r="B6" s="340"/>
      <c r="C6" s="340"/>
      <c r="D6" s="338"/>
      <c r="E6" s="94"/>
      <c r="F6" s="335"/>
      <c r="G6" s="333"/>
      <c r="H6" s="312"/>
      <c r="I6" s="310"/>
      <c r="J6" s="310"/>
      <c r="K6" s="320"/>
      <c r="L6" s="310"/>
      <c r="M6" s="314"/>
      <c r="N6" s="310"/>
      <c r="O6" s="331"/>
      <c r="P6" s="331"/>
      <c r="Q6" s="314"/>
      <c r="R6" s="316" t="s">
        <v>70</v>
      </c>
      <c r="S6" s="318"/>
      <c r="T6" s="309" t="s">
        <v>75</v>
      </c>
      <c r="U6" s="309" t="s">
        <v>76</v>
      </c>
      <c r="V6" s="309" t="s">
        <v>77</v>
      </c>
      <c r="W6" s="94"/>
      <c r="X6" s="325" t="s">
        <v>70</v>
      </c>
      <c r="Y6" s="322" t="s">
        <v>713</v>
      </c>
      <c r="Z6" s="322"/>
      <c r="AA6" s="323"/>
      <c r="AB6" s="190" t="s">
        <v>714</v>
      </c>
    </row>
    <row r="7" spans="1:28" s="93" customFormat="1" ht="25.5" customHeight="1">
      <c r="A7" s="327"/>
      <c r="B7" s="341"/>
      <c r="C7" s="341"/>
      <c r="D7" s="339"/>
      <c r="E7" s="94"/>
      <c r="F7" s="336"/>
      <c r="G7" s="333"/>
      <c r="H7" s="312"/>
      <c r="I7" s="311"/>
      <c r="J7" s="311"/>
      <c r="K7" s="321"/>
      <c r="L7" s="311"/>
      <c r="M7" s="315"/>
      <c r="N7" s="311"/>
      <c r="O7" s="332"/>
      <c r="P7" s="332"/>
      <c r="Q7" s="315"/>
      <c r="R7" s="96" t="s">
        <v>131</v>
      </c>
      <c r="S7" s="97" t="s">
        <v>132</v>
      </c>
      <c r="T7" s="311"/>
      <c r="U7" s="311"/>
      <c r="V7" s="311"/>
      <c r="W7" s="94"/>
      <c r="X7" s="326"/>
      <c r="Y7" s="191" t="s">
        <v>715</v>
      </c>
      <c r="Z7" s="191" t="s">
        <v>716</v>
      </c>
      <c r="AA7" s="191" t="s">
        <v>717</v>
      </c>
      <c r="AB7" s="189" t="s">
        <v>78</v>
      </c>
    </row>
    <row r="8" spans="1:28">
      <c r="A8" s="252" t="s">
        <v>52</v>
      </c>
      <c r="B8" s="64">
        <v>16.399999999999999</v>
      </c>
      <c r="C8" s="64">
        <v>0.6</v>
      </c>
      <c r="D8" s="65">
        <v>15.499999999999998</v>
      </c>
      <c r="E8" s="66"/>
      <c r="F8" s="67">
        <v>1126.9000000000001</v>
      </c>
      <c r="G8" s="67">
        <v>736.1</v>
      </c>
      <c r="H8" s="67">
        <v>390.8</v>
      </c>
      <c r="I8" s="67">
        <v>382</v>
      </c>
      <c r="J8" s="67">
        <v>8.8000000000000007</v>
      </c>
      <c r="K8" s="67">
        <v>1.1000000000000014</v>
      </c>
      <c r="L8" s="64">
        <v>0.6</v>
      </c>
      <c r="M8" s="67">
        <v>4.3</v>
      </c>
      <c r="N8" s="67">
        <v>2</v>
      </c>
      <c r="O8" s="67">
        <v>1.3</v>
      </c>
      <c r="P8" s="67">
        <v>1</v>
      </c>
      <c r="Q8" s="67">
        <v>2.8</v>
      </c>
      <c r="R8" s="67">
        <v>100</v>
      </c>
      <c r="S8" s="68">
        <v>2.8</v>
      </c>
      <c r="T8" s="67">
        <v>1.9</v>
      </c>
      <c r="U8" s="67">
        <v>0.7</v>
      </c>
      <c r="V8" s="69">
        <v>0.2</v>
      </c>
      <c r="W8" s="185"/>
      <c r="X8" s="192" t="s">
        <v>802</v>
      </c>
      <c r="Y8" s="192" t="s">
        <v>802</v>
      </c>
      <c r="Z8" s="192" t="s">
        <v>802</v>
      </c>
      <c r="AA8" s="192" t="s">
        <v>802</v>
      </c>
      <c r="AB8" s="192" t="s">
        <v>802</v>
      </c>
    </row>
    <row r="9" spans="1:28">
      <c r="A9" s="252" t="s">
        <v>54</v>
      </c>
      <c r="B9" s="64">
        <v>12.6</v>
      </c>
      <c r="C9" s="64">
        <v>1.6</v>
      </c>
      <c r="D9" s="65">
        <v>10.7</v>
      </c>
      <c r="E9" s="66"/>
      <c r="F9" s="68">
        <v>1142.9000000000001</v>
      </c>
      <c r="G9" s="70">
        <v>827</v>
      </c>
      <c r="H9" s="68">
        <v>315.89999999999998</v>
      </c>
      <c r="I9" s="71">
        <v>300.7</v>
      </c>
      <c r="J9" s="71">
        <v>15.2</v>
      </c>
      <c r="K9" s="68">
        <v>3.5999999999999996</v>
      </c>
      <c r="L9" s="64">
        <v>3.1</v>
      </c>
      <c r="M9" s="68">
        <v>3.4999999999999996</v>
      </c>
      <c r="N9" s="68">
        <v>2.2999999999999998</v>
      </c>
      <c r="O9" s="68">
        <v>0.9</v>
      </c>
      <c r="P9" s="68">
        <v>0.3</v>
      </c>
      <c r="Q9" s="68">
        <v>5</v>
      </c>
      <c r="R9" s="68">
        <v>100</v>
      </c>
      <c r="S9" s="68">
        <v>5</v>
      </c>
      <c r="T9" s="71">
        <v>4</v>
      </c>
      <c r="U9" s="71">
        <v>0.9</v>
      </c>
      <c r="V9" s="65">
        <v>0.1</v>
      </c>
      <c r="W9" s="185"/>
      <c r="X9" s="192" t="s">
        <v>802</v>
      </c>
      <c r="Y9" s="192" t="s">
        <v>802</v>
      </c>
      <c r="Z9" s="192" t="s">
        <v>802</v>
      </c>
      <c r="AA9" s="192" t="s">
        <v>802</v>
      </c>
      <c r="AB9" s="192" t="s">
        <v>802</v>
      </c>
    </row>
    <row r="10" spans="1:28">
      <c r="A10" s="252" t="s">
        <v>56</v>
      </c>
      <c r="B10" s="64">
        <v>14.7</v>
      </c>
      <c r="C10" s="64">
        <v>2.2000000000000002</v>
      </c>
      <c r="D10" s="65">
        <v>12.2</v>
      </c>
      <c r="E10" s="66"/>
      <c r="F10" s="68">
        <v>1162.5</v>
      </c>
      <c r="G10" s="68">
        <v>868.8</v>
      </c>
      <c r="H10" s="68">
        <v>293.70000000000005</v>
      </c>
      <c r="I10" s="68">
        <v>267.60000000000002</v>
      </c>
      <c r="J10" s="68">
        <v>26.1</v>
      </c>
      <c r="K10" s="68">
        <v>5.3000000000000025</v>
      </c>
      <c r="L10" s="64">
        <v>3.4</v>
      </c>
      <c r="M10" s="68">
        <v>9.1</v>
      </c>
      <c r="N10" s="68">
        <v>5.9</v>
      </c>
      <c r="O10" s="68">
        <v>2.2999999999999998</v>
      </c>
      <c r="P10" s="68">
        <v>0.9</v>
      </c>
      <c r="Q10" s="68">
        <v>8.3000000000000007</v>
      </c>
      <c r="R10" s="68">
        <v>99.999999999999972</v>
      </c>
      <c r="S10" s="68">
        <v>8.2999999999999989</v>
      </c>
      <c r="T10" s="68">
        <v>6.6</v>
      </c>
      <c r="U10" s="68">
        <v>1.5</v>
      </c>
      <c r="V10" s="65">
        <v>0.2</v>
      </c>
      <c r="W10" s="185"/>
      <c r="X10" s="192" t="s">
        <v>802</v>
      </c>
      <c r="Y10" s="192" t="s">
        <v>802</v>
      </c>
      <c r="Z10" s="192" t="s">
        <v>802</v>
      </c>
      <c r="AA10" s="192" t="s">
        <v>802</v>
      </c>
      <c r="AB10" s="192" t="s">
        <v>802</v>
      </c>
    </row>
    <row r="11" spans="1:28">
      <c r="A11" s="252" t="s">
        <v>58</v>
      </c>
      <c r="B11" s="64">
        <v>14.5</v>
      </c>
      <c r="C11" s="64">
        <v>3.6</v>
      </c>
      <c r="D11" s="65">
        <v>10.6</v>
      </c>
      <c r="E11" s="66"/>
      <c r="F11" s="68">
        <v>1262.0999999999999</v>
      </c>
      <c r="G11" s="68">
        <v>853.1</v>
      </c>
      <c r="H11" s="68">
        <v>409</v>
      </c>
      <c r="I11" s="68">
        <v>379</v>
      </c>
      <c r="J11" s="68">
        <v>30</v>
      </c>
      <c r="K11" s="68">
        <v>3.6000000000000005</v>
      </c>
      <c r="L11" s="64">
        <v>5.3</v>
      </c>
      <c r="M11" s="68">
        <v>13.899999999999999</v>
      </c>
      <c r="N11" s="68">
        <v>7</v>
      </c>
      <c r="O11" s="68">
        <v>4.2</v>
      </c>
      <c r="P11" s="68">
        <v>2.7</v>
      </c>
      <c r="Q11" s="68">
        <v>7.2</v>
      </c>
      <c r="R11" s="68">
        <v>100</v>
      </c>
      <c r="S11" s="68">
        <v>7.2</v>
      </c>
      <c r="T11" s="68">
        <v>5</v>
      </c>
      <c r="U11" s="68">
        <v>1.7</v>
      </c>
      <c r="V11" s="65">
        <v>0.5</v>
      </c>
      <c r="W11" s="185"/>
      <c r="X11" s="192" t="s">
        <v>802</v>
      </c>
      <c r="Y11" s="192" t="s">
        <v>802</v>
      </c>
      <c r="Z11" s="192" t="s">
        <v>802</v>
      </c>
      <c r="AA11" s="192" t="s">
        <v>802</v>
      </c>
      <c r="AB11" s="192" t="s">
        <v>802</v>
      </c>
    </row>
    <row r="12" spans="1:28">
      <c r="A12" s="253" t="s">
        <v>60</v>
      </c>
      <c r="B12" s="72">
        <v>19.899999999999999</v>
      </c>
      <c r="C12" s="72">
        <v>4.5999999999999996</v>
      </c>
      <c r="D12" s="73">
        <v>14.999999999999998</v>
      </c>
      <c r="E12" s="74"/>
      <c r="F12" s="75">
        <v>1250.3000000000002</v>
      </c>
      <c r="G12" s="75">
        <v>1043.9000000000001</v>
      </c>
      <c r="H12" s="75">
        <v>206.4</v>
      </c>
      <c r="I12" s="75">
        <v>151.80000000000001</v>
      </c>
      <c r="J12" s="75">
        <v>54.6</v>
      </c>
      <c r="K12" s="75">
        <v>5.1000000000000014</v>
      </c>
      <c r="L12" s="72">
        <v>4.5</v>
      </c>
      <c r="M12" s="75">
        <v>28.1</v>
      </c>
      <c r="N12" s="75">
        <v>15.2</v>
      </c>
      <c r="O12" s="75">
        <v>8.9</v>
      </c>
      <c r="P12" s="75">
        <v>4</v>
      </c>
      <c r="Q12" s="75">
        <v>16.899999999999999</v>
      </c>
      <c r="R12" s="75">
        <v>100.00000000000003</v>
      </c>
      <c r="S12" s="75">
        <v>16.900000000000002</v>
      </c>
      <c r="T12" s="75">
        <v>12.4</v>
      </c>
      <c r="U12" s="75">
        <v>3.9</v>
      </c>
      <c r="V12" s="73">
        <v>0.6</v>
      </c>
      <c r="W12" s="185"/>
      <c r="X12" s="192" t="s">
        <v>802</v>
      </c>
      <c r="Y12" s="205" t="s">
        <v>802</v>
      </c>
      <c r="Z12" s="205" t="s">
        <v>802</v>
      </c>
      <c r="AA12" s="205" t="s">
        <v>802</v>
      </c>
      <c r="AB12" s="205" t="s">
        <v>802</v>
      </c>
    </row>
    <row r="13" spans="1:28">
      <c r="A13" s="238" t="s">
        <v>241</v>
      </c>
      <c r="B13" s="64">
        <v>17.399999999999999</v>
      </c>
      <c r="C13" s="64">
        <v>3.7</v>
      </c>
      <c r="D13" s="69">
        <v>13.399999999999999</v>
      </c>
      <c r="E13" s="74"/>
      <c r="F13" s="67">
        <v>1498.8</v>
      </c>
      <c r="G13" s="67">
        <v>864.9</v>
      </c>
      <c r="H13" s="67">
        <v>633.9</v>
      </c>
      <c r="I13" s="135">
        <v>553.1</v>
      </c>
      <c r="J13" s="135">
        <v>80.8</v>
      </c>
      <c r="K13" s="135">
        <v>8.9000000000000021</v>
      </c>
      <c r="L13" s="135">
        <v>8.5</v>
      </c>
      <c r="M13" s="135">
        <v>36.099999999999994</v>
      </c>
      <c r="N13" s="135">
        <v>16.399999999999999</v>
      </c>
      <c r="O13" s="135">
        <v>9.9</v>
      </c>
      <c r="P13" s="135">
        <v>9.8000000000000007</v>
      </c>
      <c r="Q13" s="67">
        <v>27.3</v>
      </c>
      <c r="R13" s="67">
        <v>99.999999999999986</v>
      </c>
      <c r="S13" s="68">
        <v>27.299999999999997</v>
      </c>
      <c r="T13" s="135">
        <v>18.3</v>
      </c>
      <c r="U13" s="135">
        <v>6.6</v>
      </c>
      <c r="V13" s="69">
        <v>2.4</v>
      </c>
      <c r="W13" s="185"/>
      <c r="X13" s="203">
        <v>18.309999999999999</v>
      </c>
      <c r="Y13" s="203">
        <v>3.44</v>
      </c>
      <c r="Z13" s="203">
        <v>7.67</v>
      </c>
      <c r="AA13" s="195">
        <v>5.48</v>
      </c>
      <c r="AB13" s="195">
        <v>1.72</v>
      </c>
    </row>
    <row r="14" spans="1:28">
      <c r="A14" s="238" t="s">
        <v>242</v>
      </c>
      <c r="B14" s="64">
        <v>16.600000000000001</v>
      </c>
      <c r="C14" s="64">
        <v>3.6</v>
      </c>
      <c r="D14" s="65">
        <v>12.700000000000001</v>
      </c>
      <c r="E14" s="74"/>
      <c r="F14" s="68">
        <v>1338.6999999999998</v>
      </c>
      <c r="G14" s="70">
        <v>494.1</v>
      </c>
      <c r="H14" s="68">
        <v>844.59999999999991</v>
      </c>
      <c r="I14" s="71">
        <v>794.3</v>
      </c>
      <c r="J14" s="71">
        <v>50.3</v>
      </c>
      <c r="K14" s="68">
        <v>4.8999999999999986</v>
      </c>
      <c r="L14" s="64">
        <v>1.4</v>
      </c>
      <c r="M14" s="68">
        <v>31.2</v>
      </c>
      <c r="N14" s="68">
        <v>10</v>
      </c>
      <c r="O14" s="68">
        <v>11.4</v>
      </c>
      <c r="P14" s="64">
        <v>9.8000000000000007</v>
      </c>
      <c r="Q14" s="68">
        <v>12.8</v>
      </c>
      <c r="R14" s="68">
        <v>99.999999999999986</v>
      </c>
      <c r="S14" s="68">
        <v>12.799999999999999</v>
      </c>
      <c r="T14" s="71">
        <v>7.1</v>
      </c>
      <c r="U14" s="71">
        <v>3.8</v>
      </c>
      <c r="V14" s="65">
        <v>1.9</v>
      </c>
      <c r="W14" s="185"/>
      <c r="X14" s="204">
        <v>7.11</v>
      </c>
      <c r="Y14" s="204">
        <v>0.39</v>
      </c>
      <c r="Z14" s="204">
        <v>3.08</v>
      </c>
      <c r="AA14" s="195">
        <v>2.59</v>
      </c>
      <c r="AB14" s="195">
        <v>1.05</v>
      </c>
    </row>
    <row r="15" spans="1:28">
      <c r="A15" s="238" t="s">
        <v>243</v>
      </c>
      <c r="B15" s="64">
        <v>16</v>
      </c>
      <c r="C15" s="64">
        <v>2</v>
      </c>
      <c r="D15" s="65">
        <v>13.7</v>
      </c>
      <c r="E15" s="74"/>
      <c r="F15" s="68">
        <v>1373.8</v>
      </c>
      <c r="G15" s="68">
        <v>592.4</v>
      </c>
      <c r="H15" s="68">
        <v>781.4</v>
      </c>
      <c r="I15" s="68">
        <v>722.6</v>
      </c>
      <c r="J15" s="68">
        <v>58.8</v>
      </c>
      <c r="K15" s="68">
        <v>13.099999999999994</v>
      </c>
      <c r="L15" s="64">
        <v>7.2</v>
      </c>
      <c r="M15" s="68">
        <v>23.2</v>
      </c>
      <c r="N15" s="68">
        <v>11.5</v>
      </c>
      <c r="O15" s="68">
        <v>7.5</v>
      </c>
      <c r="P15" s="64">
        <v>4.2</v>
      </c>
      <c r="Q15" s="68">
        <v>15.3</v>
      </c>
      <c r="R15" s="68">
        <v>100</v>
      </c>
      <c r="S15" s="68">
        <v>15.3</v>
      </c>
      <c r="T15" s="68">
        <v>10.3</v>
      </c>
      <c r="U15" s="68">
        <v>4</v>
      </c>
      <c r="V15" s="65">
        <v>1</v>
      </c>
      <c r="W15" s="185"/>
      <c r="X15" s="204">
        <v>10.28</v>
      </c>
      <c r="Y15" s="204">
        <v>1.38</v>
      </c>
      <c r="Z15" s="204">
        <v>3.83</v>
      </c>
      <c r="AA15" s="195">
        <v>3.92</v>
      </c>
      <c r="AB15" s="195">
        <v>1.1499999999999999</v>
      </c>
    </row>
    <row r="16" spans="1:28">
      <c r="A16" s="238" t="s">
        <v>244</v>
      </c>
      <c r="B16" s="64">
        <v>16.5</v>
      </c>
      <c r="C16" s="64">
        <v>1.1000000000000001</v>
      </c>
      <c r="D16" s="65">
        <v>15.1</v>
      </c>
      <c r="E16" s="74"/>
      <c r="F16" s="68">
        <v>811.59999999999991</v>
      </c>
      <c r="G16" s="68">
        <v>483.8</v>
      </c>
      <c r="H16" s="68">
        <v>327.79999999999995</v>
      </c>
      <c r="I16" s="68">
        <v>292.89999999999998</v>
      </c>
      <c r="J16" s="68">
        <v>34.9</v>
      </c>
      <c r="K16" s="68">
        <v>5.1999999999999993</v>
      </c>
      <c r="L16" s="64">
        <v>2.7</v>
      </c>
      <c r="M16" s="68">
        <v>12.299999999999999</v>
      </c>
      <c r="N16" s="68">
        <v>7.2</v>
      </c>
      <c r="O16" s="68">
        <v>3.5</v>
      </c>
      <c r="P16" s="64">
        <v>1.6</v>
      </c>
      <c r="Q16" s="68">
        <v>14.7</v>
      </c>
      <c r="R16" s="68">
        <v>100.00000000000003</v>
      </c>
      <c r="S16" s="68">
        <v>14.700000000000001</v>
      </c>
      <c r="T16" s="68">
        <v>10.8</v>
      </c>
      <c r="U16" s="68">
        <v>3.3</v>
      </c>
      <c r="V16" s="65">
        <v>0.6</v>
      </c>
      <c r="W16" s="185"/>
      <c r="X16" s="204">
        <v>10.809999999999999</v>
      </c>
      <c r="Y16" s="204">
        <v>1.81</v>
      </c>
      <c r="Z16" s="204">
        <v>4.1100000000000003</v>
      </c>
      <c r="AA16" s="195">
        <v>3.71</v>
      </c>
      <c r="AB16" s="195">
        <v>1.18</v>
      </c>
    </row>
    <row r="17" spans="1:28">
      <c r="A17" s="238" t="s">
        <v>245</v>
      </c>
      <c r="B17" s="64">
        <v>17.8</v>
      </c>
      <c r="C17" s="64">
        <v>2</v>
      </c>
      <c r="D17" s="65">
        <v>15.5</v>
      </c>
      <c r="E17" s="74"/>
      <c r="F17" s="68">
        <v>1532.3000000000002</v>
      </c>
      <c r="G17" s="68">
        <v>946.7</v>
      </c>
      <c r="H17" s="68">
        <v>585.6</v>
      </c>
      <c r="I17" s="68">
        <v>537.6</v>
      </c>
      <c r="J17" s="68">
        <v>48</v>
      </c>
      <c r="K17" s="68">
        <v>4.7999999999999972</v>
      </c>
      <c r="L17" s="64">
        <v>1.1000000000000001</v>
      </c>
      <c r="M17" s="68">
        <v>12.5</v>
      </c>
      <c r="N17" s="68">
        <v>6</v>
      </c>
      <c r="O17" s="68">
        <v>3.4</v>
      </c>
      <c r="P17" s="64">
        <v>3.1</v>
      </c>
      <c r="Q17" s="68">
        <v>29.6</v>
      </c>
      <c r="R17" s="68">
        <v>99.999999999999986</v>
      </c>
      <c r="S17" s="68">
        <v>29.599999999999998</v>
      </c>
      <c r="T17" s="68">
        <v>21.4</v>
      </c>
      <c r="U17" s="68">
        <v>7</v>
      </c>
      <c r="V17" s="65">
        <v>1.2</v>
      </c>
      <c r="W17" s="185"/>
      <c r="X17" s="204">
        <v>21.43</v>
      </c>
      <c r="Y17" s="204">
        <v>7.43</v>
      </c>
      <c r="Z17" s="204">
        <v>8.58</v>
      </c>
      <c r="AA17" s="195">
        <v>4.07</v>
      </c>
      <c r="AB17" s="195">
        <v>1.35</v>
      </c>
    </row>
    <row r="18" spans="1:28">
      <c r="A18" s="238" t="s">
        <v>246</v>
      </c>
      <c r="B18" s="64">
        <v>16.2</v>
      </c>
      <c r="C18" s="64">
        <v>2.6</v>
      </c>
      <c r="D18" s="65">
        <v>13.299999999999999</v>
      </c>
      <c r="E18" s="74"/>
      <c r="F18" s="68">
        <v>1064.3000000000002</v>
      </c>
      <c r="G18" s="68">
        <v>510.1</v>
      </c>
      <c r="H18" s="68">
        <v>554.20000000000005</v>
      </c>
      <c r="I18" s="68">
        <v>513</v>
      </c>
      <c r="J18" s="68">
        <v>41.2</v>
      </c>
      <c r="K18" s="68">
        <v>2.8000000000000043</v>
      </c>
      <c r="L18" s="64">
        <v>0.5</v>
      </c>
      <c r="M18" s="68">
        <v>13.5</v>
      </c>
      <c r="N18" s="68">
        <v>5.9</v>
      </c>
      <c r="O18" s="68">
        <v>4.5</v>
      </c>
      <c r="P18" s="64">
        <v>3.1</v>
      </c>
      <c r="Q18" s="68">
        <v>24.4</v>
      </c>
      <c r="R18" s="68">
        <v>100</v>
      </c>
      <c r="S18" s="68">
        <v>24.4</v>
      </c>
      <c r="T18" s="68">
        <v>17.7</v>
      </c>
      <c r="U18" s="68">
        <v>5.8</v>
      </c>
      <c r="V18" s="65">
        <v>0.9</v>
      </c>
      <c r="W18" s="185"/>
      <c r="X18" s="204">
        <v>17.66</v>
      </c>
      <c r="Y18" s="204">
        <v>3.69</v>
      </c>
      <c r="Z18" s="204">
        <v>9.7100000000000009</v>
      </c>
      <c r="AA18" s="195">
        <v>2.85</v>
      </c>
      <c r="AB18" s="195">
        <v>1.41</v>
      </c>
    </row>
    <row r="19" spans="1:28">
      <c r="A19" s="238" t="s">
        <v>247</v>
      </c>
      <c r="B19" s="64">
        <v>17.600000000000001</v>
      </c>
      <c r="C19" s="64">
        <v>4.7</v>
      </c>
      <c r="D19" s="65">
        <v>12.600000000000001</v>
      </c>
      <c r="E19" s="74"/>
      <c r="F19" s="68">
        <v>1093.1999999999998</v>
      </c>
      <c r="G19" s="68">
        <v>320.89999999999998</v>
      </c>
      <c r="H19" s="68">
        <v>772.3</v>
      </c>
      <c r="I19" s="68">
        <v>728.5</v>
      </c>
      <c r="J19" s="68">
        <v>43.8</v>
      </c>
      <c r="K19" s="68">
        <v>3</v>
      </c>
      <c r="L19" s="64">
        <v>3.3</v>
      </c>
      <c r="M19" s="68">
        <v>22.8</v>
      </c>
      <c r="N19" s="68">
        <v>7.2</v>
      </c>
      <c r="O19" s="68">
        <v>9.4</v>
      </c>
      <c r="P19" s="64">
        <v>6.2</v>
      </c>
      <c r="Q19" s="68">
        <v>14.7</v>
      </c>
      <c r="R19" s="68">
        <v>100</v>
      </c>
      <c r="S19" s="68">
        <v>14.7</v>
      </c>
      <c r="T19" s="68">
        <v>8</v>
      </c>
      <c r="U19" s="68">
        <v>5</v>
      </c>
      <c r="V19" s="65">
        <v>1.7</v>
      </c>
      <c r="W19" s="185"/>
      <c r="X19" s="204">
        <v>7.9899999999999993</v>
      </c>
      <c r="Y19" s="204">
        <v>0.76</v>
      </c>
      <c r="Z19" s="204">
        <v>4.0999999999999996</v>
      </c>
      <c r="AA19" s="195">
        <v>2.13</v>
      </c>
      <c r="AB19" s="195">
        <v>1</v>
      </c>
    </row>
    <row r="20" spans="1:28">
      <c r="A20" s="238" t="s">
        <v>248</v>
      </c>
      <c r="B20" s="64">
        <v>16.8</v>
      </c>
      <c r="C20" s="64">
        <v>3.5</v>
      </c>
      <c r="D20" s="65">
        <v>13</v>
      </c>
      <c r="E20" s="74"/>
      <c r="F20" s="68">
        <v>1214.5</v>
      </c>
      <c r="G20" s="68">
        <v>773.8</v>
      </c>
      <c r="H20" s="68">
        <v>440.7</v>
      </c>
      <c r="I20" s="68">
        <v>381.2</v>
      </c>
      <c r="J20" s="68">
        <v>59.5</v>
      </c>
      <c r="K20" s="68">
        <v>7.0999999999999979</v>
      </c>
      <c r="L20" s="64">
        <v>3.4</v>
      </c>
      <c r="M20" s="68">
        <v>31.200000000000003</v>
      </c>
      <c r="N20" s="68">
        <v>15.3</v>
      </c>
      <c r="O20" s="68">
        <v>10.9</v>
      </c>
      <c r="P20" s="64">
        <v>5</v>
      </c>
      <c r="Q20" s="68">
        <v>17.8</v>
      </c>
      <c r="R20" s="68">
        <v>100</v>
      </c>
      <c r="S20" s="68">
        <v>17.8</v>
      </c>
      <c r="T20" s="68">
        <v>12.8</v>
      </c>
      <c r="U20" s="68">
        <v>4.2</v>
      </c>
      <c r="V20" s="65">
        <v>0.8</v>
      </c>
      <c r="W20" s="185"/>
      <c r="X20" s="204">
        <v>12.760000000000002</v>
      </c>
      <c r="Y20" s="204">
        <v>1.34</v>
      </c>
      <c r="Z20" s="204">
        <v>5.09</v>
      </c>
      <c r="AA20" s="195">
        <v>4.9400000000000004</v>
      </c>
      <c r="AB20" s="195">
        <v>1.39</v>
      </c>
    </row>
    <row r="21" spans="1:28">
      <c r="A21" s="238" t="s">
        <v>249</v>
      </c>
      <c r="B21" s="64">
        <v>17.7</v>
      </c>
      <c r="C21" s="64">
        <v>2.2000000000000002</v>
      </c>
      <c r="D21" s="65">
        <v>15.2</v>
      </c>
      <c r="E21" s="74"/>
      <c r="F21" s="68">
        <v>1189.3</v>
      </c>
      <c r="G21" s="68">
        <v>739.5</v>
      </c>
      <c r="H21" s="68">
        <v>449.8</v>
      </c>
      <c r="I21" s="68">
        <v>419.5</v>
      </c>
      <c r="J21" s="68">
        <v>30.3</v>
      </c>
      <c r="K21" s="68">
        <v>3.0999999999999979</v>
      </c>
      <c r="L21" s="64">
        <v>2.5</v>
      </c>
      <c r="M21" s="68">
        <v>17.200000000000003</v>
      </c>
      <c r="N21" s="68">
        <v>10.9</v>
      </c>
      <c r="O21" s="68">
        <v>5.7</v>
      </c>
      <c r="P21" s="64">
        <v>0.6</v>
      </c>
      <c r="Q21" s="68">
        <v>7.5</v>
      </c>
      <c r="R21" s="68">
        <v>100</v>
      </c>
      <c r="S21" s="68">
        <v>7.5</v>
      </c>
      <c r="T21" s="68">
        <v>5.8</v>
      </c>
      <c r="U21" s="68">
        <v>1.6</v>
      </c>
      <c r="V21" s="65">
        <v>0.1</v>
      </c>
      <c r="W21" s="185"/>
      <c r="X21" s="204">
        <v>5.77</v>
      </c>
      <c r="Y21" s="204">
        <v>0.43</v>
      </c>
      <c r="Z21" s="204">
        <v>1.07</v>
      </c>
      <c r="AA21" s="195">
        <v>3.25</v>
      </c>
      <c r="AB21" s="195">
        <v>1.02</v>
      </c>
    </row>
    <row r="22" spans="1:28">
      <c r="A22" s="238" t="s">
        <v>250</v>
      </c>
      <c r="B22" s="64">
        <v>18.100000000000001</v>
      </c>
      <c r="C22" s="64">
        <v>5.4</v>
      </c>
      <c r="D22" s="65">
        <v>12.4</v>
      </c>
      <c r="E22" s="74"/>
      <c r="F22" s="68">
        <v>969.90000000000009</v>
      </c>
      <c r="G22" s="68">
        <v>479.6</v>
      </c>
      <c r="H22" s="68">
        <v>490.3</v>
      </c>
      <c r="I22" s="68">
        <v>455.7</v>
      </c>
      <c r="J22" s="68">
        <v>34.6</v>
      </c>
      <c r="K22" s="68">
        <v>5.3000000000000007</v>
      </c>
      <c r="L22" s="64">
        <v>3</v>
      </c>
      <c r="M22" s="68">
        <v>15.600000000000001</v>
      </c>
      <c r="N22" s="68">
        <v>6.5</v>
      </c>
      <c r="O22" s="68">
        <v>4.9000000000000004</v>
      </c>
      <c r="P22" s="64">
        <v>4.2</v>
      </c>
      <c r="Q22" s="68">
        <v>10.7</v>
      </c>
      <c r="R22" s="68">
        <v>100</v>
      </c>
      <c r="S22" s="68">
        <v>10.7</v>
      </c>
      <c r="T22" s="68">
        <v>7</v>
      </c>
      <c r="U22" s="68">
        <v>2.5</v>
      </c>
      <c r="V22" s="65">
        <v>1.2</v>
      </c>
      <c r="W22" s="185"/>
      <c r="X22" s="204">
        <v>6.97</v>
      </c>
      <c r="Y22" s="204">
        <v>0.56000000000000005</v>
      </c>
      <c r="Z22" s="204">
        <v>2.92</v>
      </c>
      <c r="AA22" s="195">
        <v>2.69</v>
      </c>
      <c r="AB22" s="195">
        <v>0.8</v>
      </c>
    </row>
    <row r="23" spans="1:28">
      <c r="A23" s="238" t="s">
        <v>251</v>
      </c>
      <c r="B23" s="64">
        <v>18.600000000000001</v>
      </c>
      <c r="C23" s="64">
        <v>4.3</v>
      </c>
      <c r="D23" s="65">
        <v>14</v>
      </c>
      <c r="E23" s="74"/>
      <c r="F23" s="68">
        <v>1035.1000000000001</v>
      </c>
      <c r="G23" s="68">
        <v>706.7</v>
      </c>
      <c r="H23" s="68">
        <v>328.40000000000003</v>
      </c>
      <c r="I23" s="68">
        <v>289.60000000000002</v>
      </c>
      <c r="J23" s="68">
        <v>38.799999999999997</v>
      </c>
      <c r="K23" s="68">
        <v>3.7999999999999972</v>
      </c>
      <c r="L23" s="64">
        <v>6.1</v>
      </c>
      <c r="M23" s="68">
        <v>17.399999999999999</v>
      </c>
      <c r="N23" s="68">
        <v>7.1</v>
      </c>
      <c r="O23" s="68">
        <v>5.5</v>
      </c>
      <c r="P23" s="64">
        <v>4.8</v>
      </c>
      <c r="Q23" s="68">
        <v>11.5</v>
      </c>
      <c r="R23" s="68">
        <v>99.999999999999986</v>
      </c>
      <c r="S23" s="68">
        <v>11.499999999999998</v>
      </c>
      <c r="T23" s="68">
        <v>7.6</v>
      </c>
      <c r="U23" s="68">
        <v>2.8</v>
      </c>
      <c r="V23" s="65">
        <v>1.1000000000000001</v>
      </c>
      <c r="W23" s="185"/>
      <c r="X23" s="204">
        <v>7.57</v>
      </c>
      <c r="Y23" s="204">
        <v>1.68</v>
      </c>
      <c r="Z23" s="204">
        <v>1.03</v>
      </c>
      <c r="AA23" s="195">
        <v>3.61</v>
      </c>
      <c r="AB23" s="195">
        <v>1.25</v>
      </c>
    </row>
    <row r="24" spans="1:28">
      <c r="A24" s="238" t="s">
        <v>252</v>
      </c>
      <c r="B24" s="64">
        <v>16.5</v>
      </c>
      <c r="C24" s="64">
        <v>5.6</v>
      </c>
      <c r="D24" s="65">
        <v>10.6</v>
      </c>
      <c r="E24" s="74"/>
      <c r="F24" s="68">
        <v>1282.5999999999999</v>
      </c>
      <c r="G24" s="68">
        <v>640.6</v>
      </c>
      <c r="H24" s="68">
        <v>642</v>
      </c>
      <c r="I24" s="68">
        <v>596.9</v>
      </c>
      <c r="J24" s="68">
        <v>45.1</v>
      </c>
      <c r="K24" s="68">
        <v>7.4000000000000021</v>
      </c>
      <c r="L24" s="64">
        <v>1.9</v>
      </c>
      <c r="M24" s="68">
        <v>17.7</v>
      </c>
      <c r="N24" s="68">
        <v>9.4</v>
      </c>
      <c r="O24" s="68">
        <v>6</v>
      </c>
      <c r="P24" s="64">
        <v>2.2999999999999998</v>
      </c>
      <c r="Q24" s="68">
        <v>18.100000000000001</v>
      </c>
      <c r="R24" s="68">
        <v>100</v>
      </c>
      <c r="S24" s="68">
        <v>18.100000000000001</v>
      </c>
      <c r="T24" s="68">
        <v>13.1</v>
      </c>
      <c r="U24" s="68">
        <v>4.2</v>
      </c>
      <c r="V24" s="65">
        <v>0.8</v>
      </c>
      <c r="W24" s="185"/>
      <c r="X24" s="204">
        <v>13.139999999999999</v>
      </c>
      <c r="Y24" s="204">
        <v>3.64</v>
      </c>
      <c r="Z24" s="204">
        <v>5.62</v>
      </c>
      <c r="AA24" s="195">
        <v>2.5299999999999998</v>
      </c>
      <c r="AB24" s="195">
        <v>1.35</v>
      </c>
    </row>
    <row r="25" spans="1:28">
      <c r="A25" s="238" t="s">
        <v>253</v>
      </c>
      <c r="B25" s="64">
        <v>14</v>
      </c>
      <c r="C25" s="64">
        <v>3.6</v>
      </c>
      <c r="D25" s="65">
        <v>10.1</v>
      </c>
      <c r="E25" s="74"/>
      <c r="F25" s="68">
        <v>1344.8</v>
      </c>
      <c r="G25" s="68">
        <v>563.79999999999995</v>
      </c>
      <c r="H25" s="68">
        <v>781</v>
      </c>
      <c r="I25" s="68">
        <v>752.4</v>
      </c>
      <c r="J25" s="68">
        <v>28.6</v>
      </c>
      <c r="K25" s="68">
        <v>5.8999999999999986</v>
      </c>
      <c r="L25" s="64">
        <v>2.2999999999999998</v>
      </c>
      <c r="M25" s="68">
        <v>8.9</v>
      </c>
      <c r="N25" s="68">
        <v>3.7</v>
      </c>
      <c r="O25" s="68">
        <v>2.5</v>
      </c>
      <c r="P25" s="64">
        <v>2.7</v>
      </c>
      <c r="Q25" s="68">
        <v>11.5</v>
      </c>
      <c r="R25" s="68">
        <v>100</v>
      </c>
      <c r="S25" s="68">
        <v>11.5</v>
      </c>
      <c r="T25" s="68">
        <v>7.2</v>
      </c>
      <c r="U25" s="68">
        <v>3</v>
      </c>
      <c r="V25" s="65">
        <v>1.3</v>
      </c>
      <c r="W25" s="185"/>
      <c r="X25" s="204">
        <v>7.2000000000000011</v>
      </c>
      <c r="Y25" s="204">
        <v>1.28</v>
      </c>
      <c r="Z25" s="204">
        <v>2.29</v>
      </c>
      <c r="AA25" s="195">
        <v>3.15</v>
      </c>
      <c r="AB25" s="195">
        <v>0.48</v>
      </c>
    </row>
    <row r="26" spans="1:28">
      <c r="A26" s="238" t="s">
        <v>254</v>
      </c>
      <c r="B26" s="64">
        <v>20</v>
      </c>
      <c r="C26" s="64">
        <v>7.3</v>
      </c>
      <c r="D26" s="65">
        <v>12.399999999999999</v>
      </c>
      <c r="E26" s="74"/>
      <c r="F26" s="68">
        <v>1046</v>
      </c>
      <c r="G26" s="68">
        <v>621.79999999999995</v>
      </c>
      <c r="H26" s="68">
        <v>424.2</v>
      </c>
      <c r="I26" s="68">
        <v>384.7</v>
      </c>
      <c r="J26" s="68">
        <v>39.5</v>
      </c>
      <c r="K26" s="68">
        <v>5.8000000000000025</v>
      </c>
      <c r="L26" s="64">
        <v>4.4000000000000004</v>
      </c>
      <c r="M26" s="68">
        <v>15.9</v>
      </c>
      <c r="N26" s="68">
        <v>8.3000000000000007</v>
      </c>
      <c r="O26" s="68">
        <v>5.9</v>
      </c>
      <c r="P26" s="64">
        <v>1.7</v>
      </c>
      <c r="Q26" s="68">
        <v>13.4</v>
      </c>
      <c r="R26" s="68">
        <v>100</v>
      </c>
      <c r="S26" s="68">
        <v>13.4</v>
      </c>
      <c r="T26" s="68">
        <v>9.3000000000000007</v>
      </c>
      <c r="U26" s="68">
        <v>3.6</v>
      </c>
      <c r="V26" s="65">
        <v>0.5</v>
      </c>
      <c r="W26" s="185"/>
      <c r="X26" s="204">
        <v>9.33</v>
      </c>
      <c r="Y26" s="204">
        <v>1.37</v>
      </c>
      <c r="Z26" s="204">
        <v>3.17</v>
      </c>
      <c r="AA26" s="195">
        <v>3.65</v>
      </c>
      <c r="AB26" s="195">
        <v>1.1399999999999999</v>
      </c>
    </row>
    <row r="27" spans="1:28">
      <c r="A27" s="238" t="s">
        <v>255</v>
      </c>
      <c r="B27" s="64">
        <v>18.8</v>
      </c>
      <c r="C27" s="64">
        <v>2.5</v>
      </c>
      <c r="D27" s="65">
        <v>16</v>
      </c>
      <c r="E27" s="74"/>
      <c r="F27" s="68">
        <v>1309.5</v>
      </c>
      <c r="G27" s="68">
        <v>727.1</v>
      </c>
      <c r="H27" s="68">
        <v>582.4</v>
      </c>
      <c r="I27" s="68">
        <v>540.9</v>
      </c>
      <c r="J27" s="68">
        <v>41.5</v>
      </c>
      <c r="K27" s="68">
        <v>5.4999999999999947</v>
      </c>
      <c r="L27" s="64">
        <v>3.7</v>
      </c>
      <c r="M27" s="68">
        <v>16.900000000000002</v>
      </c>
      <c r="N27" s="68">
        <v>8.4</v>
      </c>
      <c r="O27" s="68">
        <v>5.7</v>
      </c>
      <c r="P27" s="64">
        <v>2.8</v>
      </c>
      <c r="Q27" s="68">
        <v>15.4</v>
      </c>
      <c r="R27" s="68">
        <v>100</v>
      </c>
      <c r="S27" s="68">
        <v>15.4</v>
      </c>
      <c r="T27" s="68">
        <v>10.4</v>
      </c>
      <c r="U27" s="68">
        <v>3.6</v>
      </c>
      <c r="V27" s="65">
        <v>1.4</v>
      </c>
      <c r="W27" s="185"/>
      <c r="X27" s="204">
        <v>10.44</v>
      </c>
      <c r="Y27" s="204">
        <v>1.51</v>
      </c>
      <c r="Z27" s="204">
        <v>5.04</v>
      </c>
      <c r="AA27" s="195">
        <v>2.95</v>
      </c>
      <c r="AB27" s="195">
        <v>0.94</v>
      </c>
    </row>
    <row r="28" spans="1:28">
      <c r="A28" s="238" t="s">
        <v>256</v>
      </c>
      <c r="B28" s="64">
        <v>22.4</v>
      </c>
      <c r="C28" s="64">
        <v>7</v>
      </c>
      <c r="D28" s="65">
        <v>15.099999999999998</v>
      </c>
      <c r="E28" s="74"/>
      <c r="F28" s="68">
        <v>751.1</v>
      </c>
      <c r="G28" s="68">
        <v>494.5</v>
      </c>
      <c r="H28" s="68">
        <v>256.60000000000002</v>
      </c>
      <c r="I28" s="68">
        <v>226.3</v>
      </c>
      <c r="J28" s="68">
        <v>30.3</v>
      </c>
      <c r="K28" s="68">
        <v>6.9000000000000021</v>
      </c>
      <c r="L28" s="64">
        <v>0.3</v>
      </c>
      <c r="M28" s="68">
        <v>10.4</v>
      </c>
      <c r="N28" s="68">
        <v>7.4</v>
      </c>
      <c r="O28" s="68">
        <v>2.1</v>
      </c>
      <c r="P28" s="64">
        <v>0.9</v>
      </c>
      <c r="Q28" s="68">
        <v>12.7</v>
      </c>
      <c r="R28" s="68">
        <v>100.00000000000003</v>
      </c>
      <c r="S28" s="68">
        <v>12.700000000000001</v>
      </c>
      <c r="T28" s="68">
        <v>9.8000000000000007</v>
      </c>
      <c r="U28" s="68">
        <v>2.5</v>
      </c>
      <c r="V28" s="65">
        <v>0.4</v>
      </c>
      <c r="W28" s="185"/>
      <c r="X28" s="204">
        <v>9.7799999999999994</v>
      </c>
      <c r="Y28" s="204">
        <v>2.63</v>
      </c>
      <c r="Z28" s="204">
        <v>3.97</v>
      </c>
      <c r="AA28" s="195">
        <v>2.19</v>
      </c>
      <c r="AB28" s="195">
        <v>0.99</v>
      </c>
    </row>
    <row r="29" spans="1:28">
      <c r="A29" s="238" t="s">
        <v>257</v>
      </c>
      <c r="B29" s="64">
        <v>17.600000000000001</v>
      </c>
      <c r="C29" s="64">
        <v>3.8</v>
      </c>
      <c r="D29" s="65">
        <v>13.5</v>
      </c>
      <c r="E29" s="74"/>
      <c r="F29" s="68">
        <v>1717.4</v>
      </c>
      <c r="G29" s="68">
        <v>841.6</v>
      </c>
      <c r="H29" s="68">
        <v>875.8</v>
      </c>
      <c r="I29" s="68">
        <v>825.5</v>
      </c>
      <c r="J29" s="68">
        <v>50.3</v>
      </c>
      <c r="K29" s="68">
        <v>4.3999999999999986</v>
      </c>
      <c r="L29" s="64">
        <v>4.8</v>
      </c>
      <c r="M29" s="68">
        <v>19.5</v>
      </c>
      <c r="N29" s="68">
        <v>7.8</v>
      </c>
      <c r="O29" s="68">
        <v>7</v>
      </c>
      <c r="P29" s="64">
        <v>4.7</v>
      </c>
      <c r="Q29" s="68">
        <v>21.6</v>
      </c>
      <c r="R29" s="68">
        <v>99.999999999999986</v>
      </c>
      <c r="S29" s="68">
        <v>21.599999999999998</v>
      </c>
      <c r="T29" s="68">
        <v>11.9</v>
      </c>
      <c r="U29" s="68">
        <v>6.5</v>
      </c>
      <c r="V29" s="65">
        <v>3.2</v>
      </c>
      <c r="W29" s="185"/>
      <c r="X29" s="204">
        <v>11.91</v>
      </c>
      <c r="Y29" s="204">
        <v>3.83</v>
      </c>
      <c r="Z29" s="204">
        <v>4.16</v>
      </c>
      <c r="AA29" s="195">
        <v>2.5</v>
      </c>
      <c r="AB29" s="195">
        <v>1.42</v>
      </c>
    </row>
    <row r="30" spans="1:28">
      <c r="A30" s="238" t="s">
        <v>258</v>
      </c>
      <c r="B30" s="64">
        <v>16</v>
      </c>
      <c r="C30" s="64">
        <v>4.5</v>
      </c>
      <c r="D30" s="65">
        <v>11.2</v>
      </c>
      <c r="E30" s="74"/>
      <c r="F30" s="68">
        <v>964.8</v>
      </c>
      <c r="G30" s="68">
        <v>596.4</v>
      </c>
      <c r="H30" s="68">
        <v>368.4</v>
      </c>
      <c r="I30" s="68">
        <v>332.7</v>
      </c>
      <c r="J30" s="68">
        <v>35.700000000000003</v>
      </c>
      <c r="K30" s="68">
        <v>7.3000000000000025</v>
      </c>
      <c r="L30" s="64">
        <v>3.8</v>
      </c>
      <c r="M30" s="68">
        <v>13.5</v>
      </c>
      <c r="N30" s="68">
        <v>7</v>
      </c>
      <c r="O30" s="68">
        <v>4.4000000000000004</v>
      </c>
      <c r="P30" s="64">
        <v>2.1</v>
      </c>
      <c r="Q30" s="68">
        <v>11.1</v>
      </c>
      <c r="R30" s="68">
        <v>100.00000000000003</v>
      </c>
      <c r="S30" s="68">
        <v>11.100000000000001</v>
      </c>
      <c r="T30" s="68">
        <v>7.6</v>
      </c>
      <c r="U30" s="68">
        <v>2.7</v>
      </c>
      <c r="V30" s="65">
        <v>0.8</v>
      </c>
      <c r="W30" s="185"/>
      <c r="X30" s="204">
        <v>7.64</v>
      </c>
      <c r="Y30" s="204">
        <v>1.95</v>
      </c>
      <c r="Z30" s="204">
        <v>2.58</v>
      </c>
      <c r="AA30" s="195">
        <v>2.3199999999999998</v>
      </c>
      <c r="AB30" s="195">
        <v>0.79</v>
      </c>
    </row>
    <row r="31" spans="1:28">
      <c r="A31" s="238" t="s">
        <v>259</v>
      </c>
      <c r="B31" s="64">
        <v>14.8</v>
      </c>
      <c r="C31" s="64">
        <v>2.2999999999999998</v>
      </c>
      <c r="D31" s="65">
        <v>12.2</v>
      </c>
      <c r="E31" s="74"/>
      <c r="F31" s="68">
        <v>1275.5999999999999</v>
      </c>
      <c r="G31" s="68">
        <v>663.7</v>
      </c>
      <c r="H31" s="68">
        <v>611.9</v>
      </c>
      <c r="I31" s="68">
        <v>571.4</v>
      </c>
      <c r="J31" s="68">
        <v>40.5</v>
      </c>
      <c r="K31" s="68">
        <v>6.1999999999999957</v>
      </c>
      <c r="L31" s="64">
        <v>5.0999999999999996</v>
      </c>
      <c r="M31" s="68">
        <v>15.200000000000001</v>
      </c>
      <c r="N31" s="68">
        <v>7.3</v>
      </c>
      <c r="O31" s="68">
        <v>5</v>
      </c>
      <c r="P31" s="64">
        <v>2.9</v>
      </c>
      <c r="Q31" s="68">
        <v>14</v>
      </c>
      <c r="R31" s="68">
        <v>100</v>
      </c>
      <c r="S31" s="68">
        <v>14</v>
      </c>
      <c r="T31" s="68">
        <v>9.4</v>
      </c>
      <c r="U31" s="68">
        <v>3.5</v>
      </c>
      <c r="V31" s="65">
        <v>1.1000000000000001</v>
      </c>
      <c r="W31" s="185"/>
      <c r="X31" s="204">
        <v>9.44</v>
      </c>
      <c r="Y31" s="204">
        <v>1.53</v>
      </c>
      <c r="Z31" s="204">
        <v>4.13</v>
      </c>
      <c r="AA31" s="195">
        <v>2.54</v>
      </c>
      <c r="AB31" s="195">
        <v>1.24</v>
      </c>
    </row>
    <row r="32" spans="1:28">
      <c r="A32" s="238" t="s">
        <v>260</v>
      </c>
      <c r="B32" s="64">
        <v>16.399999999999999</v>
      </c>
      <c r="C32" s="64">
        <v>1.7</v>
      </c>
      <c r="D32" s="65">
        <v>14.399999999999999</v>
      </c>
      <c r="E32" s="74"/>
      <c r="F32" s="68">
        <v>1185.3</v>
      </c>
      <c r="G32" s="68">
        <v>657</v>
      </c>
      <c r="H32" s="68">
        <v>528.29999999999995</v>
      </c>
      <c r="I32" s="68">
        <v>508.7</v>
      </c>
      <c r="J32" s="68">
        <v>19.600000000000001</v>
      </c>
      <c r="K32" s="68">
        <v>4.7000000000000037</v>
      </c>
      <c r="L32" s="64">
        <v>2.7</v>
      </c>
      <c r="M32" s="68">
        <v>7.8999999999999995</v>
      </c>
      <c r="N32" s="68">
        <v>5</v>
      </c>
      <c r="O32" s="68">
        <v>2.2999999999999998</v>
      </c>
      <c r="P32" s="64">
        <v>0.6</v>
      </c>
      <c r="Q32" s="68">
        <v>4.3</v>
      </c>
      <c r="R32" s="68">
        <v>100</v>
      </c>
      <c r="S32" s="68">
        <v>4.3</v>
      </c>
      <c r="T32" s="68">
        <v>3.4</v>
      </c>
      <c r="U32" s="68">
        <v>0.8</v>
      </c>
      <c r="V32" s="65">
        <v>0.1</v>
      </c>
      <c r="W32" s="185"/>
      <c r="X32" s="204">
        <v>3.42</v>
      </c>
      <c r="Y32" s="204">
        <v>0.72</v>
      </c>
      <c r="Z32" s="204">
        <v>0.6</v>
      </c>
      <c r="AA32" s="195">
        <v>1.31</v>
      </c>
      <c r="AB32" s="195">
        <v>0.79</v>
      </c>
    </row>
    <row r="33" spans="1:28">
      <c r="A33" s="238" t="s">
        <v>261</v>
      </c>
      <c r="B33" s="64">
        <v>18.7</v>
      </c>
      <c r="C33" s="64">
        <v>1.8</v>
      </c>
      <c r="D33" s="65">
        <v>16.599999999999998</v>
      </c>
      <c r="E33" s="74"/>
      <c r="F33" s="68">
        <v>1477.5</v>
      </c>
      <c r="G33" s="68">
        <v>891</v>
      </c>
      <c r="H33" s="68">
        <v>586.5</v>
      </c>
      <c r="I33" s="68">
        <v>541.29999999999995</v>
      </c>
      <c r="J33" s="68">
        <v>45.2</v>
      </c>
      <c r="K33" s="68">
        <v>5.0000000000000036</v>
      </c>
      <c r="L33" s="64">
        <v>3</v>
      </c>
      <c r="M33" s="68">
        <v>20.5</v>
      </c>
      <c r="N33" s="68">
        <v>10.6</v>
      </c>
      <c r="O33" s="68">
        <v>7</v>
      </c>
      <c r="P33" s="64">
        <v>2.9</v>
      </c>
      <c r="Q33" s="68">
        <v>16.7</v>
      </c>
      <c r="R33" s="68">
        <v>100.00000000000003</v>
      </c>
      <c r="S33" s="68">
        <v>16.700000000000003</v>
      </c>
      <c r="T33" s="68">
        <v>12.3</v>
      </c>
      <c r="U33" s="68">
        <v>3.8</v>
      </c>
      <c r="V33" s="65">
        <v>0.6</v>
      </c>
      <c r="W33" s="185"/>
      <c r="X33" s="204">
        <v>12.260000000000002</v>
      </c>
      <c r="Y33" s="204">
        <v>1.98</v>
      </c>
      <c r="Z33" s="204">
        <v>4.79</v>
      </c>
      <c r="AA33" s="195">
        <v>3.37</v>
      </c>
      <c r="AB33" s="195">
        <v>2.12</v>
      </c>
    </row>
    <row r="34" spans="1:28">
      <c r="A34" s="238" t="s">
        <v>262</v>
      </c>
      <c r="B34" s="64">
        <v>16.100000000000001</v>
      </c>
      <c r="C34" s="64">
        <v>2.1</v>
      </c>
      <c r="D34" s="65">
        <v>13.700000000000001</v>
      </c>
      <c r="E34" s="74"/>
      <c r="F34" s="68">
        <v>1058.4000000000001</v>
      </c>
      <c r="G34" s="68">
        <v>679.9</v>
      </c>
      <c r="H34" s="68">
        <v>378.5</v>
      </c>
      <c r="I34" s="68">
        <v>347.2</v>
      </c>
      <c r="J34" s="68">
        <v>31.3</v>
      </c>
      <c r="K34" s="68">
        <v>6.1999999999999975</v>
      </c>
      <c r="L34" s="64">
        <v>2.6</v>
      </c>
      <c r="M34" s="68">
        <v>12.600000000000001</v>
      </c>
      <c r="N34" s="68">
        <v>7.3</v>
      </c>
      <c r="O34" s="68">
        <v>4</v>
      </c>
      <c r="P34" s="64">
        <v>1.3</v>
      </c>
      <c r="Q34" s="68">
        <v>9.9</v>
      </c>
      <c r="R34" s="68">
        <v>100</v>
      </c>
      <c r="S34" s="68">
        <v>9.9</v>
      </c>
      <c r="T34" s="68">
        <v>7.5</v>
      </c>
      <c r="U34" s="68">
        <v>2.1</v>
      </c>
      <c r="V34" s="65">
        <v>0.3</v>
      </c>
      <c r="W34" s="185"/>
      <c r="X34" s="204">
        <v>7.5</v>
      </c>
      <c r="Y34" s="204">
        <v>0.81</v>
      </c>
      <c r="Z34" s="204">
        <v>2.84</v>
      </c>
      <c r="AA34" s="195">
        <v>2.81</v>
      </c>
      <c r="AB34" s="195">
        <v>1.04</v>
      </c>
    </row>
    <row r="35" spans="1:28">
      <c r="A35" s="238" t="s">
        <v>263</v>
      </c>
      <c r="B35" s="64">
        <v>13.9</v>
      </c>
      <c r="C35" s="64">
        <v>0.5</v>
      </c>
      <c r="D35" s="65">
        <v>13.1</v>
      </c>
      <c r="E35" s="74"/>
      <c r="F35" s="68">
        <v>1527.6999999999998</v>
      </c>
      <c r="G35" s="68">
        <v>942.9</v>
      </c>
      <c r="H35" s="68">
        <v>584.79999999999995</v>
      </c>
      <c r="I35" s="68">
        <v>563.29999999999995</v>
      </c>
      <c r="J35" s="68">
        <v>21.5</v>
      </c>
      <c r="K35" s="68">
        <v>3.9000000000000004</v>
      </c>
      <c r="L35" s="64">
        <v>0.5</v>
      </c>
      <c r="M35" s="68">
        <v>9.6</v>
      </c>
      <c r="N35" s="68">
        <v>4.3</v>
      </c>
      <c r="O35" s="68">
        <v>3.4</v>
      </c>
      <c r="P35" s="64">
        <v>1.9</v>
      </c>
      <c r="Q35" s="68">
        <v>7.5</v>
      </c>
      <c r="R35" s="68">
        <v>100</v>
      </c>
      <c r="S35" s="68">
        <v>7.5</v>
      </c>
      <c r="T35" s="68">
        <v>5.6</v>
      </c>
      <c r="U35" s="68">
        <v>1.5</v>
      </c>
      <c r="V35" s="65">
        <v>0.4</v>
      </c>
      <c r="W35" s="185"/>
      <c r="X35" s="204">
        <v>5.57</v>
      </c>
      <c r="Y35" s="204">
        <v>0.34</v>
      </c>
      <c r="Z35" s="204">
        <v>1.45</v>
      </c>
      <c r="AA35" s="195">
        <v>2.76</v>
      </c>
      <c r="AB35" s="195">
        <v>1.02</v>
      </c>
    </row>
    <row r="36" spans="1:28">
      <c r="A36" s="254" t="s">
        <v>264</v>
      </c>
      <c r="B36" s="72">
        <v>18.8</v>
      </c>
      <c r="C36" s="72">
        <v>6.1</v>
      </c>
      <c r="D36" s="73">
        <v>12.4</v>
      </c>
      <c r="E36" s="74"/>
      <c r="F36" s="75">
        <v>1197.9000000000001</v>
      </c>
      <c r="G36" s="75">
        <v>597</v>
      </c>
      <c r="H36" s="75">
        <v>600.9</v>
      </c>
      <c r="I36" s="75">
        <v>550.79999999999995</v>
      </c>
      <c r="J36" s="206">
        <v>50.1</v>
      </c>
      <c r="K36" s="206">
        <v>4.4000000000000004</v>
      </c>
      <c r="L36" s="72">
        <v>1.7</v>
      </c>
      <c r="M36" s="75">
        <v>29.599999999999998</v>
      </c>
      <c r="N36" s="75">
        <v>12.6</v>
      </c>
      <c r="O36" s="206">
        <v>12.8</v>
      </c>
      <c r="P36" s="72">
        <v>4.2</v>
      </c>
      <c r="Q36" s="75">
        <v>14.4</v>
      </c>
      <c r="R36" s="75">
        <v>100</v>
      </c>
      <c r="S36" s="75">
        <v>14.4</v>
      </c>
      <c r="T36" s="206">
        <v>8.8000000000000007</v>
      </c>
      <c r="U36" s="206">
        <v>4.7</v>
      </c>
      <c r="V36" s="73">
        <v>0.9</v>
      </c>
      <c r="W36" s="185"/>
      <c r="X36" s="205">
        <v>8.7900000000000009</v>
      </c>
      <c r="Y36" s="205">
        <v>0.77</v>
      </c>
      <c r="Z36" s="205">
        <v>2.69</v>
      </c>
      <c r="AA36" s="214">
        <v>2.61</v>
      </c>
      <c r="AB36" s="214">
        <v>2.72</v>
      </c>
    </row>
    <row r="37" spans="1:28">
      <c r="A37" s="166" t="s">
        <v>541</v>
      </c>
      <c r="B37" s="64">
        <v>19.100000000000001</v>
      </c>
      <c r="C37" s="64">
        <v>4.8</v>
      </c>
      <c r="D37" s="168">
        <v>14</v>
      </c>
      <c r="E37" s="66"/>
      <c r="F37" s="169">
        <v>1215</v>
      </c>
      <c r="G37" s="169">
        <v>612.5</v>
      </c>
      <c r="H37" s="169">
        <v>602.5</v>
      </c>
      <c r="I37" s="135">
        <v>584.70000000000005</v>
      </c>
      <c r="J37" s="68">
        <v>17.8</v>
      </c>
      <c r="K37" s="68">
        <v>2.6999999999999997</v>
      </c>
      <c r="L37" s="64">
        <v>8.8000000000000007</v>
      </c>
      <c r="M37" s="169">
        <v>2.4</v>
      </c>
      <c r="N37" s="135">
        <v>1.2</v>
      </c>
      <c r="O37" s="65">
        <v>0.8</v>
      </c>
      <c r="P37" s="170">
        <v>0.4</v>
      </c>
      <c r="Q37" s="169">
        <v>3.9</v>
      </c>
      <c r="R37" s="169">
        <v>100.00000000000003</v>
      </c>
      <c r="S37" s="171">
        <v>3.9000000000000004</v>
      </c>
      <c r="T37" s="68">
        <v>3</v>
      </c>
      <c r="U37" s="68">
        <v>0.7</v>
      </c>
      <c r="V37" s="168">
        <v>0.2</v>
      </c>
      <c r="W37" s="185"/>
      <c r="X37" s="192">
        <v>3.0300000000000002</v>
      </c>
      <c r="Y37" s="204">
        <v>0.61</v>
      </c>
      <c r="Z37" s="204">
        <v>1.28</v>
      </c>
      <c r="AA37" s="195">
        <v>0.56000000000000005</v>
      </c>
      <c r="AB37" s="195">
        <v>0.57999999999999996</v>
      </c>
    </row>
    <row r="38" spans="1:28">
      <c r="A38" s="167" t="s">
        <v>542</v>
      </c>
      <c r="B38" s="64">
        <v>17.8</v>
      </c>
      <c r="C38" s="64">
        <v>2.2000000000000002</v>
      </c>
      <c r="D38" s="65">
        <v>15.3</v>
      </c>
      <c r="E38" s="66"/>
      <c r="F38" s="171">
        <v>1072.5</v>
      </c>
      <c r="G38" s="172">
        <v>551.6</v>
      </c>
      <c r="H38" s="171">
        <v>520.9</v>
      </c>
      <c r="I38" s="71">
        <v>502.5</v>
      </c>
      <c r="J38" s="71">
        <v>18.399999999999999</v>
      </c>
      <c r="K38" s="68">
        <v>4.0999999999999979</v>
      </c>
      <c r="L38" s="64">
        <v>2.4</v>
      </c>
      <c r="M38" s="171">
        <v>5.4</v>
      </c>
      <c r="N38" s="68">
        <v>2.2000000000000002</v>
      </c>
      <c r="O38" s="65">
        <v>2.1</v>
      </c>
      <c r="P38" s="64">
        <v>1.1000000000000001</v>
      </c>
      <c r="Q38" s="171">
        <v>6.5</v>
      </c>
      <c r="R38" s="171">
        <v>99.999999999999986</v>
      </c>
      <c r="S38" s="171">
        <v>6.4999999999999991</v>
      </c>
      <c r="T38" s="71">
        <v>4.5999999999999996</v>
      </c>
      <c r="U38" s="71">
        <v>1.6</v>
      </c>
      <c r="V38" s="65">
        <v>0.3</v>
      </c>
      <c r="W38" s="185"/>
      <c r="X38" s="193">
        <v>4.5699999999999994</v>
      </c>
      <c r="Y38" s="204">
        <v>0.24</v>
      </c>
      <c r="Z38" s="204">
        <v>1.48</v>
      </c>
      <c r="AA38" s="195">
        <v>2.34</v>
      </c>
      <c r="AB38" s="195">
        <v>0.51</v>
      </c>
    </row>
    <row r="39" spans="1:28">
      <c r="A39" s="167" t="s">
        <v>543</v>
      </c>
      <c r="B39" s="64">
        <v>15.8</v>
      </c>
      <c r="C39" s="64">
        <v>6.1</v>
      </c>
      <c r="D39" s="65">
        <v>9.4</v>
      </c>
      <c r="E39" s="66"/>
      <c r="F39" s="171">
        <v>762.8</v>
      </c>
      <c r="G39" s="171">
        <v>397.4</v>
      </c>
      <c r="H39" s="171">
        <v>365.4</v>
      </c>
      <c r="I39" s="68">
        <v>349.2</v>
      </c>
      <c r="J39" s="68">
        <v>16.2</v>
      </c>
      <c r="K39" s="68">
        <v>2.0999999999999996</v>
      </c>
      <c r="L39" s="64">
        <v>9.1999999999999993</v>
      </c>
      <c r="M39" s="171">
        <v>1.9</v>
      </c>
      <c r="N39" s="68">
        <v>0.8</v>
      </c>
      <c r="O39" s="65">
        <v>0.7</v>
      </c>
      <c r="P39" s="64">
        <v>0.4</v>
      </c>
      <c r="Q39" s="171">
        <v>3</v>
      </c>
      <c r="R39" s="171">
        <v>100.00000000000003</v>
      </c>
      <c r="S39" s="171">
        <v>3.0000000000000004</v>
      </c>
      <c r="T39" s="68">
        <v>2.2000000000000002</v>
      </c>
      <c r="U39" s="68">
        <v>0.7</v>
      </c>
      <c r="V39" s="65">
        <v>0.1</v>
      </c>
      <c r="W39" s="185"/>
      <c r="X39" s="193">
        <v>2.2400000000000002</v>
      </c>
      <c r="Y39" s="204">
        <v>0.35</v>
      </c>
      <c r="Z39" s="204">
        <v>0.61</v>
      </c>
      <c r="AA39" s="195">
        <v>0.8</v>
      </c>
      <c r="AB39" s="195">
        <v>0.48</v>
      </c>
    </row>
    <row r="40" spans="1:28">
      <c r="A40" s="167" t="s">
        <v>544</v>
      </c>
      <c r="B40" s="64">
        <v>17.100000000000001</v>
      </c>
      <c r="C40" s="64">
        <v>4.2</v>
      </c>
      <c r="D40" s="65">
        <v>12.600000000000001</v>
      </c>
      <c r="E40" s="66"/>
      <c r="F40" s="171">
        <v>1224.5</v>
      </c>
      <c r="G40" s="171">
        <v>520.9</v>
      </c>
      <c r="H40" s="171">
        <v>703.6</v>
      </c>
      <c r="I40" s="68">
        <v>682.6</v>
      </c>
      <c r="J40" s="68">
        <v>21</v>
      </c>
      <c r="K40" s="68">
        <v>3.6999999999999993</v>
      </c>
      <c r="L40" s="64">
        <v>9.3000000000000007</v>
      </c>
      <c r="M40" s="171">
        <v>4.2</v>
      </c>
      <c r="N40" s="68">
        <v>2.4</v>
      </c>
      <c r="O40" s="65">
        <v>1.3</v>
      </c>
      <c r="P40" s="64">
        <v>0.5</v>
      </c>
      <c r="Q40" s="171">
        <v>3.8</v>
      </c>
      <c r="R40" s="171">
        <v>100.00000000000003</v>
      </c>
      <c r="S40" s="171">
        <v>3.8000000000000003</v>
      </c>
      <c r="T40" s="68">
        <v>3.1</v>
      </c>
      <c r="U40" s="68">
        <v>0.6</v>
      </c>
      <c r="V40" s="65">
        <v>0.1</v>
      </c>
      <c r="W40" s="185"/>
      <c r="X40" s="193">
        <v>3.0900000000000003</v>
      </c>
      <c r="Y40" s="204">
        <v>0.38</v>
      </c>
      <c r="Z40" s="204">
        <v>1.07</v>
      </c>
      <c r="AA40" s="195">
        <v>1.1200000000000001</v>
      </c>
      <c r="AB40" s="195">
        <v>0.52</v>
      </c>
    </row>
    <row r="41" spans="1:28">
      <c r="A41" s="167" t="s">
        <v>545</v>
      </c>
      <c r="B41" s="64">
        <v>14.5</v>
      </c>
      <c r="C41" s="64">
        <v>2.6</v>
      </c>
      <c r="D41" s="65">
        <v>11.6</v>
      </c>
      <c r="E41" s="66"/>
      <c r="F41" s="171">
        <v>1035.8</v>
      </c>
      <c r="G41" s="171">
        <v>372.5</v>
      </c>
      <c r="H41" s="171">
        <v>663.3</v>
      </c>
      <c r="I41" s="68">
        <v>653.5</v>
      </c>
      <c r="J41" s="68">
        <v>9.8000000000000007</v>
      </c>
      <c r="K41" s="68">
        <v>2.3000000000000007</v>
      </c>
      <c r="L41" s="64">
        <v>2.2999999999999998</v>
      </c>
      <c r="M41" s="171">
        <v>2.5</v>
      </c>
      <c r="N41" s="68">
        <v>1.1000000000000001</v>
      </c>
      <c r="O41" s="65">
        <v>1</v>
      </c>
      <c r="P41" s="64">
        <v>0.4</v>
      </c>
      <c r="Q41" s="171">
        <v>2.7</v>
      </c>
      <c r="R41" s="171">
        <v>99.999999999999986</v>
      </c>
      <c r="S41" s="171">
        <v>2.6999999999999997</v>
      </c>
      <c r="T41" s="68">
        <v>1.9</v>
      </c>
      <c r="U41" s="68">
        <v>0.7</v>
      </c>
      <c r="V41" s="65">
        <v>0.1</v>
      </c>
      <c r="W41" s="185"/>
      <c r="X41" s="193">
        <v>1.8800000000000001</v>
      </c>
      <c r="Y41" s="204">
        <v>0.33</v>
      </c>
      <c r="Z41" s="204">
        <v>0.45</v>
      </c>
      <c r="AA41" s="195">
        <v>0.84</v>
      </c>
      <c r="AB41" s="195">
        <v>0.26</v>
      </c>
    </row>
    <row r="42" spans="1:28">
      <c r="A42" s="167" t="s">
        <v>546</v>
      </c>
      <c r="B42" s="64">
        <v>18.3</v>
      </c>
      <c r="C42" s="64">
        <v>4.5</v>
      </c>
      <c r="D42" s="65">
        <v>13.5</v>
      </c>
      <c r="E42" s="66"/>
      <c r="F42" s="171">
        <v>1048.4000000000001</v>
      </c>
      <c r="G42" s="171">
        <v>448.1</v>
      </c>
      <c r="H42" s="171">
        <v>600.30000000000007</v>
      </c>
      <c r="I42" s="68">
        <v>571.20000000000005</v>
      </c>
      <c r="J42" s="68">
        <v>29.1</v>
      </c>
      <c r="K42" s="68">
        <v>3.9000000000000004</v>
      </c>
      <c r="L42" s="64">
        <v>11.1</v>
      </c>
      <c r="M42" s="171">
        <v>6.0000000000000009</v>
      </c>
      <c r="N42" s="68">
        <v>3.2</v>
      </c>
      <c r="O42" s="65">
        <v>2.1</v>
      </c>
      <c r="P42" s="64">
        <v>0.7</v>
      </c>
      <c r="Q42" s="171">
        <v>8.1</v>
      </c>
      <c r="R42" s="171">
        <v>100</v>
      </c>
      <c r="S42" s="171">
        <v>8.1</v>
      </c>
      <c r="T42" s="68">
        <v>6</v>
      </c>
      <c r="U42" s="68">
        <v>1.9</v>
      </c>
      <c r="V42" s="65">
        <v>0.2</v>
      </c>
      <c r="W42" s="185"/>
      <c r="X42" s="193">
        <v>5.9599999999999991</v>
      </c>
      <c r="Y42" s="204">
        <v>0.56999999999999995</v>
      </c>
      <c r="Z42" s="204">
        <v>2.33</v>
      </c>
      <c r="AA42" s="195">
        <v>2.37</v>
      </c>
      <c r="AB42" s="195">
        <v>0.69</v>
      </c>
    </row>
    <row r="43" spans="1:28">
      <c r="A43" s="167" t="s">
        <v>547</v>
      </c>
      <c r="B43" s="64">
        <v>18.399999999999999</v>
      </c>
      <c r="C43" s="64">
        <v>0.9</v>
      </c>
      <c r="D43" s="65">
        <v>17.2</v>
      </c>
      <c r="E43" s="66"/>
      <c r="F43" s="171">
        <v>1127.8</v>
      </c>
      <c r="G43" s="171">
        <v>714.6</v>
      </c>
      <c r="H43" s="171">
        <v>413.2</v>
      </c>
      <c r="I43" s="68">
        <v>391.7</v>
      </c>
      <c r="J43" s="68">
        <v>21.5</v>
      </c>
      <c r="K43" s="68">
        <v>4.3000000000000007</v>
      </c>
      <c r="L43" s="64">
        <v>4.8</v>
      </c>
      <c r="M43" s="171">
        <v>6.8999999999999995</v>
      </c>
      <c r="N43" s="68">
        <v>4.5999999999999996</v>
      </c>
      <c r="O43" s="65">
        <v>1.8</v>
      </c>
      <c r="P43" s="64">
        <v>0.5</v>
      </c>
      <c r="Q43" s="171">
        <v>5.5</v>
      </c>
      <c r="R43" s="171">
        <v>99.999999999999986</v>
      </c>
      <c r="S43" s="171">
        <v>5.4999999999999991</v>
      </c>
      <c r="T43" s="68">
        <v>4.5999999999999996</v>
      </c>
      <c r="U43" s="68">
        <v>0.8</v>
      </c>
      <c r="V43" s="65">
        <v>0.1</v>
      </c>
      <c r="W43" s="185"/>
      <c r="X43" s="193">
        <v>4.5999999999999996</v>
      </c>
      <c r="Y43" s="204">
        <v>0.47</v>
      </c>
      <c r="Z43" s="204">
        <v>1.97</v>
      </c>
      <c r="AA43" s="195">
        <v>1.57</v>
      </c>
      <c r="AB43" s="195">
        <v>0.59</v>
      </c>
    </row>
    <row r="44" spans="1:28">
      <c r="A44" s="167" t="s">
        <v>548</v>
      </c>
      <c r="B44" s="64">
        <v>19.399999999999999</v>
      </c>
      <c r="C44" s="64">
        <v>3.7</v>
      </c>
      <c r="D44" s="65">
        <v>15.399999999999999</v>
      </c>
      <c r="E44" s="66"/>
      <c r="F44" s="171">
        <v>967.4</v>
      </c>
      <c r="G44" s="171">
        <v>491.5</v>
      </c>
      <c r="H44" s="171">
        <v>475.9</v>
      </c>
      <c r="I44" s="68">
        <v>429.4</v>
      </c>
      <c r="J44" s="68">
        <v>46.5</v>
      </c>
      <c r="K44" s="68">
        <v>9.4000000000000021</v>
      </c>
      <c r="L44" s="64">
        <v>7.4</v>
      </c>
      <c r="M44" s="171">
        <v>9.5</v>
      </c>
      <c r="N44" s="68">
        <v>4.4000000000000004</v>
      </c>
      <c r="O44" s="65">
        <v>3.5</v>
      </c>
      <c r="P44" s="64">
        <v>1.6</v>
      </c>
      <c r="Q44" s="171">
        <v>20.2</v>
      </c>
      <c r="R44" s="171">
        <v>100</v>
      </c>
      <c r="S44" s="171">
        <v>20.2</v>
      </c>
      <c r="T44" s="68">
        <v>14.4</v>
      </c>
      <c r="U44" s="68">
        <v>5</v>
      </c>
      <c r="V44" s="65">
        <v>0.8</v>
      </c>
      <c r="W44" s="185"/>
      <c r="X44" s="193">
        <v>14.36</v>
      </c>
      <c r="Y44" s="204">
        <v>2.8</v>
      </c>
      <c r="Z44" s="204">
        <v>6.1</v>
      </c>
      <c r="AA44" s="195">
        <v>4.3899999999999997</v>
      </c>
      <c r="AB44" s="195">
        <v>1.07</v>
      </c>
    </row>
    <row r="45" spans="1:28">
      <c r="A45" s="167" t="s">
        <v>549</v>
      </c>
      <c r="B45" s="64">
        <v>21.3</v>
      </c>
      <c r="C45" s="64">
        <v>4.8</v>
      </c>
      <c r="D45" s="65">
        <v>16.2</v>
      </c>
      <c r="E45" s="66"/>
      <c r="F45" s="171">
        <v>1022.3</v>
      </c>
      <c r="G45" s="171">
        <v>578.1</v>
      </c>
      <c r="H45" s="171">
        <v>444.2</v>
      </c>
      <c r="I45" s="68">
        <v>411.3</v>
      </c>
      <c r="J45" s="68">
        <v>32.9</v>
      </c>
      <c r="K45" s="68">
        <v>4.8999999999999968</v>
      </c>
      <c r="L45" s="64">
        <v>7.1</v>
      </c>
      <c r="M45" s="171">
        <v>10</v>
      </c>
      <c r="N45" s="68">
        <v>4.8</v>
      </c>
      <c r="O45" s="65">
        <v>3.5</v>
      </c>
      <c r="P45" s="64">
        <v>1.7</v>
      </c>
      <c r="Q45" s="171">
        <v>10.9</v>
      </c>
      <c r="R45" s="171">
        <v>100</v>
      </c>
      <c r="S45" s="171">
        <v>10.9</v>
      </c>
      <c r="T45" s="68">
        <v>7.9</v>
      </c>
      <c r="U45" s="68">
        <v>2.6</v>
      </c>
      <c r="V45" s="65">
        <v>0.4</v>
      </c>
      <c r="W45" s="185"/>
      <c r="X45" s="193">
        <v>7.9300000000000006</v>
      </c>
      <c r="Y45" s="204">
        <v>0.66</v>
      </c>
      <c r="Z45" s="204">
        <v>2.21</v>
      </c>
      <c r="AA45" s="195">
        <v>3.6</v>
      </c>
      <c r="AB45" s="195">
        <v>1.46</v>
      </c>
    </row>
    <row r="46" spans="1:28">
      <c r="A46" s="167" t="s">
        <v>550</v>
      </c>
      <c r="B46" s="64">
        <v>20.6</v>
      </c>
      <c r="C46" s="64">
        <v>5.6</v>
      </c>
      <c r="D46" s="65">
        <v>14.700000000000001</v>
      </c>
      <c r="E46" s="66"/>
      <c r="F46" s="171">
        <v>1090.4000000000001</v>
      </c>
      <c r="G46" s="171">
        <v>715.6</v>
      </c>
      <c r="H46" s="171">
        <v>374.79999999999995</v>
      </c>
      <c r="I46" s="68">
        <v>355.9</v>
      </c>
      <c r="J46" s="68">
        <v>18.899999999999999</v>
      </c>
      <c r="K46" s="68">
        <v>3.7999999999999989</v>
      </c>
      <c r="L46" s="64">
        <v>8.3000000000000007</v>
      </c>
      <c r="M46" s="171">
        <v>2.2000000000000002</v>
      </c>
      <c r="N46" s="68">
        <v>1.4</v>
      </c>
      <c r="O46" s="65">
        <v>0.6</v>
      </c>
      <c r="P46" s="64">
        <v>0.2</v>
      </c>
      <c r="Q46" s="171">
        <v>4.5999999999999996</v>
      </c>
      <c r="R46" s="171">
        <v>100</v>
      </c>
      <c r="S46" s="171">
        <v>4.5999999999999996</v>
      </c>
      <c r="T46" s="68">
        <v>3.7</v>
      </c>
      <c r="U46" s="68">
        <v>0.8</v>
      </c>
      <c r="V46" s="65">
        <v>0.1</v>
      </c>
      <c r="W46" s="185"/>
      <c r="X46" s="193">
        <v>3.7399999999999998</v>
      </c>
      <c r="Y46" s="204">
        <v>0.69</v>
      </c>
      <c r="Z46" s="204">
        <v>0.76</v>
      </c>
      <c r="AA46" s="195">
        <v>1.27</v>
      </c>
      <c r="AB46" s="195">
        <v>1.02</v>
      </c>
    </row>
    <row r="47" spans="1:28">
      <c r="A47" s="167" t="s">
        <v>551</v>
      </c>
      <c r="B47" s="64">
        <v>18.3</v>
      </c>
      <c r="C47" s="64">
        <v>8</v>
      </c>
      <c r="D47" s="65">
        <v>10</v>
      </c>
      <c r="E47" s="66"/>
      <c r="F47" s="171">
        <v>1255.2</v>
      </c>
      <c r="G47" s="171">
        <v>324.10000000000002</v>
      </c>
      <c r="H47" s="171">
        <v>931.1</v>
      </c>
      <c r="I47" s="68">
        <v>888.4</v>
      </c>
      <c r="J47" s="68">
        <v>42.7</v>
      </c>
      <c r="K47" s="68">
        <v>9.3000000000000007</v>
      </c>
      <c r="L47" s="64">
        <v>20.8</v>
      </c>
      <c r="M47" s="171">
        <v>6.4</v>
      </c>
      <c r="N47" s="68">
        <v>3.7</v>
      </c>
      <c r="O47" s="65">
        <v>2.1</v>
      </c>
      <c r="P47" s="64">
        <v>0.6</v>
      </c>
      <c r="Q47" s="171">
        <v>6.2</v>
      </c>
      <c r="R47" s="171">
        <v>100</v>
      </c>
      <c r="S47" s="171">
        <v>6.2</v>
      </c>
      <c r="T47" s="68">
        <v>4.9000000000000004</v>
      </c>
      <c r="U47" s="68">
        <v>1.2</v>
      </c>
      <c r="V47" s="65">
        <v>0.1</v>
      </c>
      <c r="W47" s="185"/>
      <c r="X47" s="193">
        <v>4.92</v>
      </c>
      <c r="Y47" s="204">
        <v>0.99</v>
      </c>
      <c r="Z47" s="204">
        <v>1.5</v>
      </c>
      <c r="AA47" s="195">
        <v>1.58</v>
      </c>
      <c r="AB47" s="195">
        <v>0.85</v>
      </c>
    </row>
    <row r="48" spans="1:28">
      <c r="A48" s="167" t="s">
        <v>552</v>
      </c>
      <c r="B48" s="64">
        <v>22</v>
      </c>
      <c r="C48" s="64">
        <v>3.1</v>
      </c>
      <c r="D48" s="65">
        <v>18.599999999999998</v>
      </c>
      <c r="E48" s="66"/>
      <c r="F48" s="171">
        <v>1197.7</v>
      </c>
      <c r="G48" s="171">
        <v>514.20000000000005</v>
      </c>
      <c r="H48" s="171">
        <v>683.5</v>
      </c>
      <c r="I48" s="68">
        <v>656.2</v>
      </c>
      <c r="J48" s="68">
        <v>27.3</v>
      </c>
      <c r="K48" s="68">
        <v>6.9999999999999982</v>
      </c>
      <c r="L48" s="64">
        <v>10.9</v>
      </c>
      <c r="M48" s="171">
        <v>4</v>
      </c>
      <c r="N48" s="68">
        <v>2.7</v>
      </c>
      <c r="O48" s="65">
        <v>1.1000000000000001</v>
      </c>
      <c r="P48" s="64">
        <v>0.2</v>
      </c>
      <c r="Q48" s="171">
        <v>5.4</v>
      </c>
      <c r="R48" s="171">
        <v>99.999999999999986</v>
      </c>
      <c r="S48" s="171">
        <v>5.3999999999999995</v>
      </c>
      <c r="T48" s="68">
        <v>4.5</v>
      </c>
      <c r="U48" s="68">
        <v>0.8</v>
      </c>
      <c r="V48" s="65">
        <v>0.1</v>
      </c>
      <c r="W48" s="185"/>
      <c r="X48" s="193">
        <v>4.5200000000000005</v>
      </c>
      <c r="Y48" s="204">
        <v>0.74</v>
      </c>
      <c r="Z48" s="204">
        <v>1.23</v>
      </c>
      <c r="AA48" s="195">
        <v>1.69</v>
      </c>
      <c r="AB48" s="195">
        <v>0.86</v>
      </c>
    </row>
    <row r="49" spans="1:28">
      <c r="A49" s="167" t="s">
        <v>553</v>
      </c>
      <c r="B49" s="64">
        <v>23.2</v>
      </c>
      <c r="C49" s="64">
        <v>5.6</v>
      </c>
      <c r="D49" s="65">
        <v>17.299999999999997</v>
      </c>
      <c r="E49" s="66"/>
      <c r="F49" s="171">
        <v>1296</v>
      </c>
      <c r="G49" s="171">
        <v>690.9</v>
      </c>
      <c r="H49" s="171">
        <v>605.1</v>
      </c>
      <c r="I49" s="68">
        <v>590.6</v>
      </c>
      <c r="J49" s="68">
        <v>14.5</v>
      </c>
      <c r="K49" s="68">
        <v>2.7</v>
      </c>
      <c r="L49" s="64">
        <v>7.2</v>
      </c>
      <c r="M49" s="171">
        <v>1.9</v>
      </c>
      <c r="N49" s="68">
        <v>1.2</v>
      </c>
      <c r="O49" s="65">
        <v>0.5</v>
      </c>
      <c r="P49" s="64">
        <v>0.2</v>
      </c>
      <c r="Q49" s="171">
        <v>2.7</v>
      </c>
      <c r="R49" s="171">
        <v>100</v>
      </c>
      <c r="S49" s="171">
        <v>2.7299999999999995</v>
      </c>
      <c r="T49" s="68">
        <v>2.2999999999999998</v>
      </c>
      <c r="U49" s="68">
        <v>0.4</v>
      </c>
      <c r="V49" s="173">
        <v>0.03</v>
      </c>
      <c r="W49" s="185"/>
      <c r="X49" s="193">
        <v>2.27</v>
      </c>
      <c r="Y49" s="204">
        <v>0.46</v>
      </c>
      <c r="Z49" s="204">
        <v>0.57999999999999996</v>
      </c>
      <c r="AA49" s="195">
        <v>0.83</v>
      </c>
      <c r="AB49" s="195">
        <v>0.4</v>
      </c>
    </row>
    <row r="50" spans="1:28">
      <c r="A50" s="167" t="s">
        <v>554</v>
      </c>
      <c r="B50" s="64">
        <v>15.1</v>
      </c>
      <c r="C50" s="64">
        <v>2.5</v>
      </c>
      <c r="D50" s="65">
        <v>12.299999999999999</v>
      </c>
      <c r="E50" s="66"/>
      <c r="F50" s="171">
        <v>948.2</v>
      </c>
      <c r="G50" s="171">
        <v>452.5</v>
      </c>
      <c r="H50" s="171">
        <v>495.7</v>
      </c>
      <c r="I50" s="68">
        <v>476.7</v>
      </c>
      <c r="J50" s="68">
        <v>19</v>
      </c>
      <c r="K50" s="68">
        <v>4</v>
      </c>
      <c r="L50" s="64">
        <v>3.3</v>
      </c>
      <c r="M50" s="171">
        <v>6.6</v>
      </c>
      <c r="N50" s="68">
        <v>3.3</v>
      </c>
      <c r="O50" s="65">
        <v>2.5</v>
      </c>
      <c r="P50" s="64">
        <v>0.8</v>
      </c>
      <c r="Q50" s="171">
        <v>5.0999999999999996</v>
      </c>
      <c r="R50" s="171">
        <v>100.00000000000003</v>
      </c>
      <c r="S50" s="171">
        <v>5.1000000000000005</v>
      </c>
      <c r="T50" s="68">
        <v>3.8</v>
      </c>
      <c r="U50" s="68">
        <v>1.1000000000000001</v>
      </c>
      <c r="V50" s="65">
        <v>0.2</v>
      </c>
      <c r="W50" s="185"/>
      <c r="X50" s="193">
        <v>3.7600000000000002</v>
      </c>
      <c r="Y50" s="204">
        <v>0.15</v>
      </c>
      <c r="Z50" s="204">
        <v>0.92</v>
      </c>
      <c r="AA50" s="195">
        <v>2.2599999999999998</v>
      </c>
      <c r="AB50" s="195">
        <v>0.43</v>
      </c>
    </row>
    <row r="51" spans="1:28">
      <c r="A51" s="167" t="s">
        <v>555</v>
      </c>
      <c r="B51" s="64">
        <v>18.2</v>
      </c>
      <c r="C51" s="64">
        <v>6.7</v>
      </c>
      <c r="D51" s="65">
        <v>11.2</v>
      </c>
      <c r="E51" s="66"/>
      <c r="F51" s="171">
        <v>852.8</v>
      </c>
      <c r="G51" s="171">
        <v>426.2</v>
      </c>
      <c r="H51" s="171">
        <v>426.6</v>
      </c>
      <c r="I51" s="68">
        <v>397.6</v>
      </c>
      <c r="J51" s="68">
        <v>29</v>
      </c>
      <c r="K51" s="68">
        <v>4.799999999999998</v>
      </c>
      <c r="L51" s="64">
        <v>7.1</v>
      </c>
      <c r="M51" s="171">
        <v>10.3</v>
      </c>
      <c r="N51" s="68">
        <v>4.3</v>
      </c>
      <c r="O51" s="65">
        <v>4</v>
      </c>
      <c r="P51" s="64">
        <v>2</v>
      </c>
      <c r="Q51" s="171">
        <v>6.8</v>
      </c>
      <c r="R51" s="171">
        <v>100.00000000000003</v>
      </c>
      <c r="S51" s="171">
        <v>6.8000000000000007</v>
      </c>
      <c r="T51" s="68">
        <v>4.4000000000000004</v>
      </c>
      <c r="U51" s="68">
        <v>1.9</v>
      </c>
      <c r="V51" s="65">
        <v>0.5</v>
      </c>
      <c r="W51" s="185"/>
      <c r="X51" s="193">
        <v>4.4400000000000004</v>
      </c>
      <c r="Y51" s="204">
        <v>0.45</v>
      </c>
      <c r="Z51" s="204">
        <v>1.27</v>
      </c>
      <c r="AA51" s="195">
        <v>1.82</v>
      </c>
      <c r="AB51" s="195">
        <v>0.9</v>
      </c>
    </row>
    <row r="52" spans="1:28">
      <c r="A52" s="167" t="s">
        <v>556</v>
      </c>
      <c r="B52" s="64">
        <v>16.3</v>
      </c>
      <c r="C52" s="64">
        <v>4.5</v>
      </c>
      <c r="D52" s="65">
        <v>11.5</v>
      </c>
      <c r="E52" s="66"/>
      <c r="F52" s="171">
        <v>1120.5</v>
      </c>
      <c r="G52" s="171">
        <v>510.9</v>
      </c>
      <c r="H52" s="171">
        <v>609.6</v>
      </c>
      <c r="I52" s="68">
        <v>586</v>
      </c>
      <c r="J52" s="68">
        <v>23.6</v>
      </c>
      <c r="K52" s="68">
        <v>6.7000000000000028</v>
      </c>
      <c r="L52" s="64">
        <v>3.9</v>
      </c>
      <c r="M52" s="171">
        <v>9.1</v>
      </c>
      <c r="N52" s="68">
        <v>4.2</v>
      </c>
      <c r="O52" s="65">
        <v>3.4</v>
      </c>
      <c r="P52" s="64">
        <v>1.5</v>
      </c>
      <c r="Q52" s="171">
        <v>3.9</v>
      </c>
      <c r="R52" s="171">
        <v>100.00000000000003</v>
      </c>
      <c r="S52" s="171">
        <v>3.9000000000000004</v>
      </c>
      <c r="T52" s="68">
        <v>2.7</v>
      </c>
      <c r="U52" s="68">
        <v>1</v>
      </c>
      <c r="V52" s="65">
        <v>0.2</v>
      </c>
      <c r="W52" s="185"/>
      <c r="X52" s="193">
        <v>2.68</v>
      </c>
      <c r="Y52" s="204">
        <v>0.17</v>
      </c>
      <c r="Z52" s="204">
        <v>1.05</v>
      </c>
      <c r="AA52" s="195">
        <v>1.27</v>
      </c>
      <c r="AB52" s="195">
        <v>0.19</v>
      </c>
    </row>
    <row r="53" spans="1:28">
      <c r="A53" s="167" t="s">
        <v>557</v>
      </c>
      <c r="B53" s="64">
        <v>17.5</v>
      </c>
      <c r="C53" s="64">
        <v>4.5999999999999996</v>
      </c>
      <c r="D53" s="65">
        <v>12.6</v>
      </c>
      <c r="E53" s="66"/>
      <c r="F53" s="171">
        <v>1068.0999999999999</v>
      </c>
      <c r="G53" s="171">
        <v>373.6</v>
      </c>
      <c r="H53" s="171">
        <v>694.5</v>
      </c>
      <c r="I53" s="68">
        <v>658.4</v>
      </c>
      <c r="J53" s="68">
        <v>36.1</v>
      </c>
      <c r="K53" s="68">
        <v>4.9000000000000012</v>
      </c>
      <c r="L53" s="64">
        <v>4</v>
      </c>
      <c r="M53" s="171">
        <v>23</v>
      </c>
      <c r="N53" s="68">
        <v>7.3</v>
      </c>
      <c r="O53" s="65">
        <v>9.5</v>
      </c>
      <c r="P53" s="64">
        <v>6.2</v>
      </c>
      <c r="Q53" s="171">
        <v>4.2</v>
      </c>
      <c r="R53" s="171">
        <v>100</v>
      </c>
      <c r="S53" s="171">
        <v>4.2</v>
      </c>
      <c r="T53" s="68">
        <v>3</v>
      </c>
      <c r="U53" s="68">
        <v>1</v>
      </c>
      <c r="V53" s="65">
        <v>0.2</v>
      </c>
      <c r="W53" s="185"/>
      <c r="X53" s="193">
        <v>3.0199999999999996</v>
      </c>
      <c r="Y53" s="204">
        <v>0.27</v>
      </c>
      <c r="Z53" s="204">
        <v>0.95</v>
      </c>
      <c r="AA53" s="195">
        <v>1.29</v>
      </c>
      <c r="AB53" s="195">
        <v>0.51</v>
      </c>
    </row>
    <row r="54" spans="1:28">
      <c r="A54" s="167" t="s">
        <v>558</v>
      </c>
      <c r="B54" s="64">
        <v>16.8</v>
      </c>
      <c r="C54" s="64">
        <v>1.3</v>
      </c>
      <c r="D54" s="65">
        <v>15.2</v>
      </c>
      <c r="E54" s="66"/>
      <c r="F54" s="171">
        <v>861.2</v>
      </c>
      <c r="G54" s="171">
        <v>627.9</v>
      </c>
      <c r="H54" s="171">
        <v>233.3</v>
      </c>
      <c r="I54" s="68">
        <v>196.6</v>
      </c>
      <c r="J54" s="68">
        <v>36.700000000000003</v>
      </c>
      <c r="K54" s="68">
        <v>12.100000000000003</v>
      </c>
      <c r="L54" s="64">
        <v>4.9000000000000004</v>
      </c>
      <c r="M54" s="171">
        <v>9.3000000000000007</v>
      </c>
      <c r="N54" s="68">
        <v>6.8</v>
      </c>
      <c r="O54" s="65">
        <v>2</v>
      </c>
      <c r="P54" s="64">
        <v>0.5</v>
      </c>
      <c r="Q54" s="171">
        <v>10.4</v>
      </c>
      <c r="R54" s="171">
        <v>100</v>
      </c>
      <c r="S54" s="171">
        <v>10.4</v>
      </c>
      <c r="T54" s="68">
        <v>8</v>
      </c>
      <c r="U54" s="68">
        <v>2</v>
      </c>
      <c r="V54" s="65">
        <v>0.4</v>
      </c>
      <c r="W54" s="185"/>
      <c r="X54" s="193">
        <v>7.9700000000000006</v>
      </c>
      <c r="Y54" s="204">
        <v>0.79</v>
      </c>
      <c r="Z54" s="204">
        <v>4.4400000000000004</v>
      </c>
      <c r="AA54" s="195">
        <v>2.25</v>
      </c>
      <c r="AB54" s="195">
        <v>0.49</v>
      </c>
    </row>
    <row r="55" spans="1:28">
      <c r="A55" s="167" t="s">
        <v>559</v>
      </c>
      <c r="B55" s="64">
        <v>16.100000000000001</v>
      </c>
      <c r="C55" s="64">
        <v>2.8</v>
      </c>
      <c r="D55" s="65">
        <v>13</v>
      </c>
      <c r="E55" s="66"/>
      <c r="F55" s="171">
        <v>1117.9000000000001</v>
      </c>
      <c r="G55" s="171">
        <v>442.8</v>
      </c>
      <c r="H55" s="171">
        <v>675.1</v>
      </c>
      <c r="I55" s="68">
        <v>626</v>
      </c>
      <c r="J55" s="68">
        <v>49.1</v>
      </c>
      <c r="K55" s="68">
        <v>9.6000000000000032</v>
      </c>
      <c r="L55" s="64">
        <v>6.9</v>
      </c>
      <c r="M55" s="171">
        <v>18.5</v>
      </c>
      <c r="N55" s="68">
        <v>8.9</v>
      </c>
      <c r="O55" s="65">
        <v>6.5</v>
      </c>
      <c r="P55" s="64">
        <v>3.1</v>
      </c>
      <c r="Q55" s="171">
        <v>14.1</v>
      </c>
      <c r="R55" s="171">
        <v>100</v>
      </c>
      <c r="S55" s="171">
        <v>14.1</v>
      </c>
      <c r="T55" s="68">
        <v>8.5</v>
      </c>
      <c r="U55" s="68">
        <v>4.5999999999999996</v>
      </c>
      <c r="V55" s="65">
        <v>1</v>
      </c>
      <c r="W55" s="185"/>
      <c r="X55" s="193">
        <v>8.5399999999999991</v>
      </c>
      <c r="Y55" s="204">
        <v>1.44</v>
      </c>
      <c r="Z55" s="204">
        <v>4.05</v>
      </c>
      <c r="AA55" s="195">
        <v>2.36</v>
      </c>
      <c r="AB55" s="195">
        <v>0.69</v>
      </c>
    </row>
    <row r="56" spans="1:28">
      <c r="A56" s="167" t="s">
        <v>560</v>
      </c>
      <c r="B56" s="64">
        <v>23</v>
      </c>
      <c r="C56" s="64">
        <v>6</v>
      </c>
      <c r="D56" s="65">
        <v>16.7</v>
      </c>
      <c r="E56" s="66"/>
      <c r="F56" s="171">
        <v>849.7</v>
      </c>
      <c r="G56" s="171">
        <v>378.7</v>
      </c>
      <c r="H56" s="171">
        <v>471</v>
      </c>
      <c r="I56" s="68">
        <v>425.5</v>
      </c>
      <c r="J56" s="68">
        <v>45.5</v>
      </c>
      <c r="K56" s="68">
        <v>6.3000000000000007</v>
      </c>
      <c r="L56" s="64">
        <v>5.6</v>
      </c>
      <c r="M56" s="171">
        <v>22.299999999999997</v>
      </c>
      <c r="N56" s="68">
        <v>9.1999999999999993</v>
      </c>
      <c r="O56" s="65">
        <v>9</v>
      </c>
      <c r="P56" s="64">
        <v>4.0999999999999996</v>
      </c>
      <c r="Q56" s="171">
        <v>11.3</v>
      </c>
      <c r="R56" s="171">
        <v>100</v>
      </c>
      <c r="S56" s="171">
        <v>11.3</v>
      </c>
      <c r="T56" s="68">
        <v>7.2</v>
      </c>
      <c r="U56" s="68">
        <v>3.3</v>
      </c>
      <c r="V56" s="65">
        <v>0.8</v>
      </c>
      <c r="W56" s="185"/>
      <c r="X56" s="193">
        <v>7.17</v>
      </c>
      <c r="Y56" s="204">
        <v>0.85</v>
      </c>
      <c r="Z56" s="204">
        <v>1.48</v>
      </c>
      <c r="AA56" s="195">
        <v>3.52</v>
      </c>
      <c r="AB56" s="195">
        <v>1.32</v>
      </c>
    </row>
    <row r="57" spans="1:28">
      <c r="A57" s="167" t="s">
        <v>561</v>
      </c>
      <c r="B57" s="64">
        <v>18.7</v>
      </c>
      <c r="C57" s="64">
        <v>1.6</v>
      </c>
      <c r="D57" s="65">
        <v>16.799999999999997</v>
      </c>
      <c r="E57" s="185"/>
      <c r="F57" s="171">
        <v>887.7</v>
      </c>
      <c r="G57" s="171">
        <v>574.79999999999995</v>
      </c>
      <c r="H57" s="171">
        <v>312.90000000000003</v>
      </c>
      <c r="I57" s="68">
        <v>283.60000000000002</v>
      </c>
      <c r="J57" s="68">
        <v>29.3</v>
      </c>
      <c r="K57" s="68">
        <v>8.5</v>
      </c>
      <c r="L57" s="64">
        <v>3.6</v>
      </c>
      <c r="M57" s="171">
        <v>7.7</v>
      </c>
      <c r="N57" s="68">
        <v>4.5</v>
      </c>
      <c r="O57" s="65">
        <v>2.7</v>
      </c>
      <c r="P57" s="64">
        <v>0.5</v>
      </c>
      <c r="Q57" s="171">
        <v>9.5</v>
      </c>
      <c r="R57" s="171">
        <v>100</v>
      </c>
      <c r="S57" s="171">
        <v>9.5</v>
      </c>
      <c r="T57" s="68">
        <v>6.9</v>
      </c>
      <c r="U57" s="68">
        <v>2.2999999999999998</v>
      </c>
      <c r="V57" s="65">
        <v>0.3</v>
      </c>
      <c r="W57" s="185"/>
      <c r="X57" s="193">
        <v>6.8699999999999992</v>
      </c>
      <c r="Y57" s="204">
        <v>0.71</v>
      </c>
      <c r="Z57" s="204">
        <v>2.67</v>
      </c>
      <c r="AA57" s="195">
        <v>2.56</v>
      </c>
      <c r="AB57" s="195">
        <v>0.93</v>
      </c>
    </row>
    <row r="58" spans="1:28">
      <c r="A58" s="167" t="s">
        <v>562</v>
      </c>
      <c r="B58" s="64">
        <v>22.9</v>
      </c>
      <c r="C58" s="64">
        <v>5.7</v>
      </c>
      <c r="D58" s="65">
        <v>16.899999999999999</v>
      </c>
      <c r="E58" s="185"/>
      <c r="F58" s="171">
        <v>1610.9</v>
      </c>
      <c r="G58" s="171">
        <v>603.5</v>
      </c>
      <c r="H58" s="171">
        <v>1007.4</v>
      </c>
      <c r="I58" s="68">
        <v>945</v>
      </c>
      <c r="J58" s="68">
        <v>62.4</v>
      </c>
      <c r="K58" s="68">
        <v>15.700000000000003</v>
      </c>
      <c r="L58" s="64">
        <v>5.4</v>
      </c>
      <c r="M58" s="171">
        <v>22.3</v>
      </c>
      <c r="N58" s="68">
        <v>10.1</v>
      </c>
      <c r="O58" s="65">
        <v>8.4</v>
      </c>
      <c r="P58" s="64">
        <v>3.8</v>
      </c>
      <c r="Q58" s="171">
        <v>19</v>
      </c>
      <c r="R58" s="171">
        <v>100</v>
      </c>
      <c r="S58" s="171">
        <v>19</v>
      </c>
      <c r="T58" s="68">
        <v>13</v>
      </c>
      <c r="U58" s="68">
        <v>4.9000000000000004</v>
      </c>
      <c r="V58" s="65">
        <v>1.1000000000000001</v>
      </c>
      <c r="W58" s="185"/>
      <c r="X58" s="193">
        <v>12.969999999999999</v>
      </c>
      <c r="Y58" s="204">
        <v>1.23</v>
      </c>
      <c r="Z58" s="204">
        <v>6.35</v>
      </c>
      <c r="AA58" s="195">
        <v>4.46</v>
      </c>
      <c r="AB58" s="195">
        <v>0.93</v>
      </c>
    </row>
    <row r="59" spans="1:28">
      <c r="A59" s="167" t="s">
        <v>563</v>
      </c>
      <c r="B59" s="64">
        <v>16.899999999999999</v>
      </c>
      <c r="C59" s="64">
        <v>2.9</v>
      </c>
      <c r="D59" s="65">
        <v>13.699999999999998</v>
      </c>
      <c r="E59" s="185"/>
      <c r="F59" s="171">
        <v>800.4</v>
      </c>
      <c r="G59" s="171">
        <v>544.29999999999995</v>
      </c>
      <c r="H59" s="171">
        <v>256.10000000000002</v>
      </c>
      <c r="I59" s="68">
        <v>221.3</v>
      </c>
      <c r="J59" s="68">
        <v>34.799999999999997</v>
      </c>
      <c r="K59" s="68">
        <v>10.399999999999999</v>
      </c>
      <c r="L59" s="64">
        <v>2.9</v>
      </c>
      <c r="M59" s="171">
        <v>11.2</v>
      </c>
      <c r="N59" s="68">
        <v>6.4</v>
      </c>
      <c r="O59" s="65">
        <v>3.6</v>
      </c>
      <c r="P59" s="64">
        <v>1.2</v>
      </c>
      <c r="Q59" s="171">
        <v>10.3</v>
      </c>
      <c r="R59" s="171">
        <v>100</v>
      </c>
      <c r="S59" s="171">
        <v>10.3</v>
      </c>
      <c r="T59" s="68">
        <v>7.9</v>
      </c>
      <c r="U59" s="68">
        <v>2.1</v>
      </c>
      <c r="V59" s="65">
        <v>0.3</v>
      </c>
      <c r="W59" s="185"/>
      <c r="X59" s="193">
        <v>7.88</v>
      </c>
      <c r="Y59" s="204">
        <v>0.91</v>
      </c>
      <c r="Z59" s="204">
        <v>4.57</v>
      </c>
      <c r="AA59" s="195">
        <v>1.93</v>
      </c>
      <c r="AB59" s="195">
        <v>0.47</v>
      </c>
    </row>
    <row r="60" spans="1:28">
      <c r="A60" s="167" t="s">
        <v>564</v>
      </c>
      <c r="B60" s="64">
        <v>23.5</v>
      </c>
      <c r="C60" s="64">
        <v>4.9000000000000004</v>
      </c>
      <c r="D60" s="65">
        <v>18.299999999999997</v>
      </c>
      <c r="E60" s="185"/>
      <c r="F60" s="171">
        <v>1186.3000000000002</v>
      </c>
      <c r="G60" s="171">
        <v>532.20000000000005</v>
      </c>
      <c r="H60" s="171">
        <v>654.1</v>
      </c>
      <c r="I60" s="68">
        <v>621.70000000000005</v>
      </c>
      <c r="J60" s="68">
        <v>32.4</v>
      </c>
      <c r="K60" s="68">
        <v>9.1</v>
      </c>
      <c r="L60" s="64">
        <v>2.4</v>
      </c>
      <c r="M60" s="171">
        <v>11.3</v>
      </c>
      <c r="N60" s="68">
        <v>5.9</v>
      </c>
      <c r="O60" s="65">
        <v>4.0999999999999996</v>
      </c>
      <c r="P60" s="64">
        <v>1.3</v>
      </c>
      <c r="Q60" s="171">
        <v>9.6</v>
      </c>
      <c r="R60" s="171">
        <v>100</v>
      </c>
      <c r="S60" s="171">
        <v>9.6</v>
      </c>
      <c r="T60" s="68">
        <v>6.7</v>
      </c>
      <c r="U60" s="68">
        <v>2.5</v>
      </c>
      <c r="V60" s="65">
        <v>0.4</v>
      </c>
      <c r="W60" s="185"/>
      <c r="X60" s="193">
        <v>6.6800000000000006</v>
      </c>
      <c r="Y60" s="204">
        <v>0.56000000000000005</v>
      </c>
      <c r="Z60" s="204">
        <v>2.61</v>
      </c>
      <c r="AA60" s="195">
        <v>2.4700000000000002</v>
      </c>
      <c r="AB60" s="195">
        <v>1.04</v>
      </c>
    </row>
    <row r="61" spans="1:28">
      <c r="A61" s="167" t="s">
        <v>565</v>
      </c>
      <c r="B61" s="64">
        <v>21.2</v>
      </c>
      <c r="C61" s="64">
        <v>5.3</v>
      </c>
      <c r="D61" s="65">
        <v>15.599999999999998</v>
      </c>
      <c r="E61" s="185"/>
      <c r="F61" s="171">
        <v>1183.0999999999999</v>
      </c>
      <c r="G61" s="171">
        <v>508.2</v>
      </c>
      <c r="H61" s="171">
        <v>674.9</v>
      </c>
      <c r="I61" s="68">
        <v>637.29999999999995</v>
      </c>
      <c r="J61" s="68">
        <v>37.6</v>
      </c>
      <c r="K61" s="68">
        <v>10.7</v>
      </c>
      <c r="L61" s="64">
        <v>4.0999999999999996</v>
      </c>
      <c r="M61" s="171">
        <v>12.5</v>
      </c>
      <c r="N61" s="68">
        <v>5.0999999999999996</v>
      </c>
      <c r="O61" s="65">
        <v>4.5</v>
      </c>
      <c r="P61" s="64">
        <v>2.9</v>
      </c>
      <c r="Q61" s="171">
        <v>10.3</v>
      </c>
      <c r="R61" s="171">
        <v>100</v>
      </c>
      <c r="S61" s="171">
        <v>10.3</v>
      </c>
      <c r="T61" s="68">
        <v>6.1</v>
      </c>
      <c r="U61" s="68">
        <v>2.9</v>
      </c>
      <c r="V61" s="65">
        <v>1.3</v>
      </c>
      <c r="W61" s="185"/>
      <c r="X61" s="193">
        <v>6.13</v>
      </c>
      <c r="Y61" s="204">
        <v>0.54</v>
      </c>
      <c r="Z61" s="204">
        <v>3.14</v>
      </c>
      <c r="AA61" s="195">
        <v>1.67</v>
      </c>
      <c r="AB61" s="195">
        <v>0.78</v>
      </c>
    </row>
    <row r="62" spans="1:28">
      <c r="A62" s="167" t="s">
        <v>566</v>
      </c>
      <c r="B62" s="64">
        <v>17.3</v>
      </c>
      <c r="C62" s="64">
        <v>4.5</v>
      </c>
      <c r="D62" s="65">
        <v>12.5</v>
      </c>
      <c r="E62" s="185"/>
      <c r="F62" s="171">
        <v>1034.4000000000001</v>
      </c>
      <c r="G62" s="171">
        <v>398.4</v>
      </c>
      <c r="H62" s="171">
        <v>636</v>
      </c>
      <c r="I62" s="68">
        <v>602.70000000000005</v>
      </c>
      <c r="J62" s="68">
        <v>33.299999999999997</v>
      </c>
      <c r="K62" s="68">
        <v>4.9999999999999947</v>
      </c>
      <c r="L62" s="64">
        <v>3.1</v>
      </c>
      <c r="M62" s="171">
        <v>18.100000000000001</v>
      </c>
      <c r="N62" s="68">
        <v>5.5</v>
      </c>
      <c r="O62" s="65">
        <v>7.6</v>
      </c>
      <c r="P62" s="64">
        <v>5</v>
      </c>
      <c r="Q62" s="171">
        <v>7.1</v>
      </c>
      <c r="R62" s="171">
        <v>100</v>
      </c>
      <c r="S62" s="171">
        <v>7.1</v>
      </c>
      <c r="T62" s="68">
        <v>3.9</v>
      </c>
      <c r="U62" s="68">
        <v>2.2999999999999998</v>
      </c>
      <c r="V62" s="65">
        <v>0.9</v>
      </c>
      <c r="W62" s="185"/>
      <c r="X62" s="193">
        <v>3.8899999999999997</v>
      </c>
      <c r="Y62" s="204">
        <v>0.25</v>
      </c>
      <c r="Z62" s="204">
        <v>1.4</v>
      </c>
      <c r="AA62" s="195">
        <v>1.21</v>
      </c>
      <c r="AB62" s="195">
        <v>1.03</v>
      </c>
    </row>
    <row r="63" spans="1:28">
      <c r="A63" s="167" t="s">
        <v>567</v>
      </c>
      <c r="B63" s="64">
        <v>24.8</v>
      </c>
      <c r="C63" s="64">
        <v>7.5</v>
      </c>
      <c r="D63" s="65">
        <v>17</v>
      </c>
      <c r="E63" s="185"/>
      <c r="F63" s="171">
        <v>1347.1</v>
      </c>
      <c r="G63" s="171">
        <v>622.1</v>
      </c>
      <c r="H63" s="171">
        <v>725</v>
      </c>
      <c r="I63" s="68">
        <v>686.9</v>
      </c>
      <c r="J63" s="68">
        <v>38.1</v>
      </c>
      <c r="K63" s="68">
        <v>5.8000000000000007</v>
      </c>
      <c r="L63" s="64">
        <v>1.1000000000000001</v>
      </c>
      <c r="M63" s="171">
        <v>20.399999999999999</v>
      </c>
      <c r="N63" s="68">
        <v>7.1</v>
      </c>
      <c r="O63" s="65">
        <v>6.8</v>
      </c>
      <c r="P63" s="64">
        <v>6.5</v>
      </c>
      <c r="Q63" s="171">
        <v>10.8</v>
      </c>
      <c r="R63" s="171">
        <v>100</v>
      </c>
      <c r="S63" s="171">
        <v>10.8</v>
      </c>
      <c r="T63" s="68">
        <v>7.3</v>
      </c>
      <c r="U63" s="68">
        <v>2.7</v>
      </c>
      <c r="V63" s="65">
        <v>0.8</v>
      </c>
      <c r="W63" s="185"/>
      <c r="X63" s="193">
        <v>7.3</v>
      </c>
      <c r="Y63" s="204">
        <v>0.28999999999999998</v>
      </c>
      <c r="Z63" s="204">
        <v>2.39</v>
      </c>
      <c r="AA63" s="195">
        <v>3.5</v>
      </c>
      <c r="AB63" s="195">
        <v>1.1200000000000001</v>
      </c>
    </row>
    <row r="64" spans="1:28">
      <c r="A64" s="167" t="s">
        <v>568</v>
      </c>
      <c r="B64" s="64">
        <v>21.5</v>
      </c>
      <c r="C64" s="64">
        <v>1.6</v>
      </c>
      <c r="D64" s="65">
        <v>19.599999999999998</v>
      </c>
      <c r="E64" s="185"/>
      <c r="F64" s="171">
        <v>730.4</v>
      </c>
      <c r="G64" s="171">
        <v>531</v>
      </c>
      <c r="H64" s="171">
        <v>199.39999999999998</v>
      </c>
      <c r="I64" s="68">
        <v>180.2</v>
      </c>
      <c r="J64" s="68">
        <v>19.2</v>
      </c>
      <c r="K64" s="68">
        <v>4.9999999999999991</v>
      </c>
      <c r="L64" s="64">
        <v>1.3</v>
      </c>
      <c r="M64" s="171">
        <v>6.1</v>
      </c>
      <c r="N64" s="68">
        <v>3.2</v>
      </c>
      <c r="O64" s="65">
        <v>1.9</v>
      </c>
      <c r="P64" s="64">
        <v>1</v>
      </c>
      <c r="Q64" s="171">
        <v>6.8</v>
      </c>
      <c r="R64" s="171">
        <v>100</v>
      </c>
      <c r="S64" s="171">
        <v>6.8</v>
      </c>
      <c r="T64" s="68">
        <v>4.3</v>
      </c>
      <c r="U64" s="68">
        <v>2.2999999999999998</v>
      </c>
      <c r="V64" s="65">
        <v>0.2</v>
      </c>
      <c r="W64" s="185"/>
      <c r="X64" s="193">
        <v>4.26</v>
      </c>
      <c r="Y64" s="204">
        <v>0.32</v>
      </c>
      <c r="Z64" s="204">
        <v>1.76</v>
      </c>
      <c r="AA64" s="195">
        <v>1.75</v>
      </c>
      <c r="AB64" s="195">
        <v>0.43</v>
      </c>
    </row>
    <row r="65" spans="1:28">
      <c r="A65" s="167" t="s">
        <v>569</v>
      </c>
      <c r="B65" s="64">
        <v>21.5</v>
      </c>
      <c r="C65" s="64">
        <v>1.7</v>
      </c>
      <c r="D65" s="65">
        <v>19.5</v>
      </c>
      <c r="E65" s="185"/>
      <c r="F65" s="171">
        <v>830.59999999999991</v>
      </c>
      <c r="G65" s="171">
        <v>580.4</v>
      </c>
      <c r="H65" s="171">
        <v>250.2</v>
      </c>
      <c r="I65" s="68">
        <v>228</v>
      </c>
      <c r="J65" s="68">
        <v>22.2</v>
      </c>
      <c r="K65" s="68">
        <v>4.6999999999999993</v>
      </c>
      <c r="L65" s="64">
        <v>1.5</v>
      </c>
      <c r="M65" s="171">
        <v>9.6</v>
      </c>
      <c r="N65" s="68">
        <v>5.5</v>
      </c>
      <c r="O65" s="65">
        <v>2.5</v>
      </c>
      <c r="P65" s="64">
        <v>1.6</v>
      </c>
      <c r="Q65" s="171">
        <v>6.4</v>
      </c>
      <c r="R65" s="171">
        <v>99.999999999999986</v>
      </c>
      <c r="S65" s="171">
        <v>6.3999999999999995</v>
      </c>
      <c r="T65" s="68">
        <v>4.5999999999999996</v>
      </c>
      <c r="U65" s="68">
        <v>1.2</v>
      </c>
      <c r="V65" s="65">
        <v>0.6</v>
      </c>
      <c r="W65" s="185"/>
      <c r="X65" s="193">
        <v>4.5599999999999996</v>
      </c>
      <c r="Y65" s="204">
        <v>0.33</v>
      </c>
      <c r="Z65" s="204">
        <v>1.84</v>
      </c>
      <c r="AA65" s="195">
        <v>1.84</v>
      </c>
      <c r="AB65" s="195">
        <v>0.55000000000000004</v>
      </c>
    </row>
    <row r="66" spans="1:28">
      <c r="A66" s="167" t="s">
        <v>570</v>
      </c>
      <c r="B66" s="64">
        <v>18.2</v>
      </c>
      <c r="C66" s="64">
        <v>1.2</v>
      </c>
      <c r="D66" s="65">
        <v>16.7</v>
      </c>
      <c r="E66" s="185"/>
      <c r="F66" s="171">
        <v>1094.7</v>
      </c>
      <c r="G66" s="171">
        <v>592.20000000000005</v>
      </c>
      <c r="H66" s="171">
        <v>502.5</v>
      </c>
      <c r="I66" s="68">
        <v>470.3</v>
      </c>
      <c r="J66" s="68">
        <v>32.200000000000003</v>
      </c>
      <c r="K66" s="68">
        <v>4.5000000000000036</v>
      </c>
      <c r="L66" s="64">
        <v>1.3</v>
      </c>
      <c r="M66" s="171">
        <v>17.2</v>
      </c>
      <c r="N66" s="68">
        <v>8.3000000000000007</v>
      </c>
      <c r="O66" s="65">
        <v>5.7</v>
      </c>
      <c r="P66" s="64">
        <v>3.2</v>
      </c>
      <c r="Q66" s="171">
        <v>9.1999999999999993</v>
      </c>
      <c r="R66" s="171">
        <v>100</v>
      </c>
      <c r="S66" s="171">
        <v>9.1999999999999993</v>
      </c>
      <c r="T66" s="68">
        <v>6.2</v>
      </c>
      <c r="U66" s="68">
        <v>2.4</v>
      </c>
      <c r="V66" s="65">
        <v>0.6</v>
      </c>
      <c r="W66" s="185"/>
      <c r="X66" s="193">
        <v>6.2299999999999995</v>
      </c>
      <c r="Y66" s="204">
        <v>0.5</v>
      </c>
      <c r="Z66" s="204">
        <v>2.58</v>
      </c>
      <c r="AA66" s="195">
        <v>2.6</v>
      </c>
      <c r="AB66" s="195">
        <v>0.55000000000000004</v>
      </c>
    </row>
    <row r="67" spans="1:28">
      <c r="A67" s="167" t="s">
        <v>571</v>
      </c>
      <c r="B67" s="64">
        <v>20.6</v>
      </c>
      <c r="C67" s="64">
        <v>3.4</v>
      </c>
      <c r="D67" s="65">
        <v>16.900000000000002</v>
      </c>
      <c r="E67" s="185"/>
      <c r="F67" s="171">
        <v>1691.6</v>
      </c>
      <c r="G67" s="171">
        <v>989</v>
      </c>
      <c r="H67" s="171">
        <v>702.6</v>
      </c>
      <c r="I67" s="68">
        <v>640.70000000000005</v>
      </c>
      <c r="J67" s="68">
        <v>61.9</v>
      </c>
      <c r="K67" s="68">
        <v>7.9999999999999964</v>
      </c>
      <c r="L67" s="64">
        <v>7.7</v>
      </c>
      <c r="M67" s="171">
        <v>25.099999999999998</v>
      </c>
      <c r="N67" s="68">
        <v>8.9</v>
      </c>
      <c r="O67" s="65">
        <v>9.5</v>
      </c>
      <c r="P67" s="64">
        <v>6.7</v>
      </c>
      <c r="Q67" s="171">
        <v>21.1</v>
      </c>
      <c r="R67" s="171">
        <v>100</v>
      </c>
      <c r="S67" s="171">
        <v>21.1</v>
      </c>
      <c r="T67" s="68">
        <v>13.7</v>
      </c>
      <c r="U67" s="68">
        <v>5.8</v>
      </c>
      <c r="V67" s="65">
        <v>1.6</v>
      </c>
      <c r="W67" s="185"/>
      <c r="X67" s="193">
        <v>13.659999999999998</v>
      </c>
      <c r="Y67" s="204">
        <v>2.5099999999999998</v>
      </c>
      <c r="Z67" s="204">
        <v>5.0999999999999996</v>
      </c>
      <c r="AA67" s="195">
        <v>4.8600000000000003</v>
      </c>
      <c r="AB67" s="195">
        <v>1.19</v>
      </c>
    </row>
    <row r="68" spans="1:28">
      <c r="A68" s="167" t="s">
        <v>572</v>
      </c>
      <c r="B68" s="64">
        <v>25.1</v>
      </c>
      <c r="C68" s="64">
        <v>4.7</v>
      </c>
      <c r="D68" s="65">
        <v>20.100000000000001</v>
      </c>
      <c r="E68" s="185"/>
      <c r="F68" s="171">
        <v>1085.2</v>
      </c>
      <c r="G68" s="171">
        <v>589</v>
      </c>
      <c r="H68" s="171">
        <v>496.20000000000005</v>
      </c>
      <c r="I68" s="68">
        <v>484.1</v>
      </c>
      <c r="J68" s="68">
        <v>12.1</v>
      </c>
      <c r="K68" s="68">
        <v>1.5999999999999992</v>
      </c>
      <c r="L68" s="64">
        <v>1.3</v>
      </c>
      <c r="M68" s="171">
        <v>5.6</v>
      </c>
      <c r="N68" s="68">
        <v>2</v>
      </c>
      <c r="O68" s="65">
        <v>2.2000000000000002</v>
      </c>
      <c r="P68" s="64">
        <v>1.4</v>
      </c>
      <c r="Q68" s="171">
        <v>3.6</v>
      </c>
      <c r="R68" s="171">
        <v>100</v>
      </c>
      <c r="S68" s="171">
        <v>3.6</v>
      </c>
      <c r="T68" s="68">
        <v>2.4</v>
      </c>
      <c r="U68" s="68">
        <v>1</v>
      </c>
      <c r="V68" s="65">
        <v>0.2</v>
      </c>
      <c r="W68" s="185"/>
      <c r="X68" s="193">
        <v>2.41</v>
      </c>
      <c r="Y68" s="204">
        <v>0.25</v>
      </c>
      <c r="Z68" s="204">
        <v>0.37</v>
      </c>
      <c r="AA68" s="195">
        <v>1.34</v>
      </c>
      <c r="AB68" s="195">
        <v>0.45</v>
      </c>
    </row>
    <row r="69" spans="1:28">
      <c r="A69" s="167" t="s">
        <v>573</v>
      </c>
      <c r="B69" s="64">
        <v>24</v>
      </c>
      <c r="C69" s="64">
        <v>5</v>
      </c>
      <c r="D69" s="65">
        <v>18.7</v>
      </c>
      <c r="E69" s="185"/>
      <c r="F69" s="171">
        <v>1173.7</v>
      </c>
      <c r="G69" s="171">
        <v>845.9</v>
      </c>
      <c r="H69" s="171">
        <v>327.8</v>
      </c>
      <c r="I69" s="68">
        <v>314.5</v>
      </c>
      <c r="J69" s="68">
        <v>13.3</v>
      </c>
      <c r="K69" s="68">
        <v>2.0000000000000009</v>
      </c>
      <c r="L69" s="64">
        <v>1.5</v>
      </c>
      <c r="M69" s="171">
        <v>5.7</v>
      </c>
      <c r="N69" s="68">
        <v>2.4</v>
      </c>
      <c r="O69" s="65">
        <v>2</v>
      </c>
      <c r="P69" s="64">
        <v>1.3</v>
      </c>
      <c r="Q69" s="171">
        <v>4.0999999999999996</v>
      </c>
      <c r="R69" s="171">
        <v>100.00000000000003</v>
      </c>
      <c r="S69" s="171">
        <v>4.1000000000000005</v>
      </c>
      <c r="T69" s="68">
        <v>3.1</v>
      </c>
      <c r="U69" s="68">
        <v>0.8</v>
      </c>
      <c r="V69" s="65">
        <v>0.2</v>
      </c>
      <c r="W69" s="185"/>
      <c r="X69" s="193">
        <v>3.09</v>
      </c>
      <c r="Y69" s="204">
        <v>0.21</v>
      </c>
      <c r="Z69" s="204">
        <v>0.6</v>
      </c>
      <c r="AA69" s="195">
        <v>1.71</v>
      </c>
      <c r="AB69" s="195">
        <v>0.56999999999999995</v>
      </c>
    </row>
    <row r="70" spans="1:28">
      <c r="A70" s="167" t="s">
        <v>574</v>
      </c>
      <c r="B70" s="64">
        <v>18</v>
      </c>
      <c r="C70" s="64">
        <v>5.4</v>
      </c>
      <c r="D70" s="65">
        <v>12.299999999999999</v>
      </c>
      <c r="E70" s="185"/>
      <c r="F70" s="171">
        <v>1039.1000000000001</v>
      </c>
      <c r="G70" s="171">
        <v>684.2</v>
      </c>
      <c r="H70" s="171">
        <v>354.90000000000003</v>
      </c>
      <c r="I70" s="68">
        <v>340.3</v>
      </c>
      <c r="J70" s="68">
        <v>14.6</v>
      </c>
      <c r="K70" s="68">
        <v>1.8000000000000007</v>
      </c>
      <c r="L70" s="64">
        <v>4.3</v>
      </c>
      <c r="M70" s="171">
        <v>4.8</v>
      </c>
      <c r="N70" s="68">
        <v>2</v>
      </c>
      <c r="O70" s="65">
        <v>1.8</v>
      </c>
      <c r="P70" s="64">
        <v>1</v>
      </c>
      <c r="Q70" s="171">
        <v>3.7</v>
      </c>
      <c r="R70" s="171">
        <v>100</v>
      </c>
      <c r="S70" s="171">
        <v>3.7</v>
      </c>
      <c r="T70" s="68">
        <v>2.6</v>
      </c>
      <c r="U70" s="68">
        <v>0.9</v>
      </c>
      <c r="V70" s="65">
        <v>0.2</v>
      </c>
      <c r="W70" s="185"/>
      <c r="X70" s="193">
        <v>2.56</v>
      </c>
      <c r="Y70" s="204">
        <v>0.22</v>
      </c>
      <c r="Z70" s="204">
        <v>0.23</v>
      </c>
      <c r="AA70" s="195">
        <v>1.44</v>
      </c>
      <c r="AB70" s="195">
        <v>0.67</v>
      </c>
    </row>
    <row r="71" spans="1:28">
      <c r="A71" s="167" t="s">
        <v>575</v>
      </c>
      <c r="B71" s="64">
        <v>16.8</v>
      </c>
      <c r="C71" s="64">
        <v>3.6</v>
      </c>
      <c r="D71" s="65">
        <v>12.9</v>
      </c>
      <c r="E71" s="185"/>
      <c r="F71" s="171">
        <v>855.8</v>
      </c>
      <c r="G71" s="171">
        <v>695.3</v>
      </c>
      <c r="H71" s="171">
        <v>160.5</v>
      </c>
      <c r="I71" s="68">
        <v>145.6</v>
      </c>
      <c r="J71" s="68">
        <v>14.9</v>
      </c>
      <c r="K71" s="68">
        <v>2.0000000000000009</v>
      </c>
      <c r="L71" s="64">
        <v>4</v>
      </c>
      <c r="M71" s="171">
        <v>4.8</v>
      </c>
      <c r="N71" s="68">
        <v>2.1</v>
      </c>
      <c r="O71" s="65">
        <v>1.5</v>
      </c>
      <c r="P71" s="64">
        <v>1.2</v>
      </c>
      <c r="Q71" s="171">
        <v>4.0999999999999996</v>
      </c>
      <c r="R71" s="171">
        <v>100.00000000000003</v>
      </c>
      <c r="S71" s="171">
        <v>4.1000000000000005</v>
      </c>
      <c r="T71" s="68">
        <v>3.2</v>
      </c>
      <c r="U71" s="68">
        <v>0.7</v>
      </c>
      <c r="V71" s="65">
        <v>0.2</v>
      </c>
      <c r="W71" s="185"/>
      <c r="X71" s="193">
        <v>3.1599999999999997</v>
      </c>
      <c r="Y71" s="204">
        <v>0.24</v>
      </c>
      <c r="Z71" s="204">
        <v>0.75</v>
      </c>
      <c r="AA71" s="195">
        <v>1.56</v>
      </c>
      <c r="AB71" s="195">
        <v>0.61</v>
      </c>
    </row>
    <row r="72" spans="1:28">
      <c r="A72" s="167" t="s">
        <v>576</v>
      </c>
      <c r="B72" s="64">
        <v>18.899999999999999</v>
      </c>
      <c r="C72" s="64">
        <v>2.7</v>
      </c>
      <c r="D72" s="65">
        <v>15.899999999999999</v>
      </c>
      <c r="E72" s="185"/>
      <c r="F72" s="171">
        <v>892</v>
      </c>
      <c r="G72" s="171">
        <v>463.2</v>
      </c>
      <c r="H72" s="171">
        <v>428.79999999999995</v>
      </c>
      <c r="I72" s="68">
        <v>403.9</v>
      </c>
      <c r="J72" s="68">
        <v>24.9</v>
      </c>
      <c r="K72" s="68">
        <v>4.1999999999999975</v>
      </c>
      <c r="L72" s="64">
        <v>4</v>
      </c>
      <c r="M72" s="171">
        <v>6.7000000000000011</v>
      </c>
      <c r="N72" s="68">
        <v>3.6</v>
      </c>
      <c r="O72" s="65">
        <v>2.2000000000000002</v>
      </c>
      <c r="P72" s="65">
        <v>0.9</v>
      </c>
      <c r="Q72" s="10">
        <v>10</v>
      </c>
      <c r="R72" s="171">
        <v>100</v>
      </c>
      <c r="S72" s="171">
        <v>10</v>
      </c>
      <c r="T72" s="68">
        <v>7.5</v>
      </c>
      <c r="U72" s="68">
        <v>2.2000000000000002</v>
      </c>
      <c r="V72" s="65">
        <v>0.3</v>
      </c>
      <c r="W72" s="185"/>
      <c r="X72" s="193">
        <v>7.4700000000000006</v>
      </c>
      <c r="Y72" s="204">
        <v>0.45</v>
      </c>
      <c r="Z72" s="204">
        <v>3.32</v>
      </c>
      <c r="AA72" s="195">
        <v>2.88</v>
      </c>
      <c r="AB72" s="195">
        <v>0.82</v>
      </c>
    </row>
    <row r="73" spans="1:28">
      <c r="A73" s="167" t="s">
        <v>577</v>
      </c>
      <c r="B73" s="64">
        <v>16.8</v>
      </c>
      <c r="C73" s="64">
        <v>3.2</v>
      </c>
      <c r="D73" s="65">
        <v>13.3</v>
      </c>
      <c r="E73" s="185"/>
      <c r="F73" s="171">
        <v>933</v>
      </c>
      <c r="G73" s="171">
        <v>389.5</v>
      </c>
      <c r="H73" s="171">
        <v>543.5</v>
      </c>
      <c r="I73" s="68">
        <v>520.4</v>
      </c>
      <c r="J73" s="68">
        <v>23.1</v>
      </c>
      <c r="K73" s="68">
        <v>2.5</v>
      </c>
      <c r="L73" s="64">
        <v>2.2999999999999998</v>
      </c>
      <c r="M73" s="171">
        <v>12.8</v>
      </c>
      <c r="N73" s="68">
        <v>4.2</v>
      </c>
      <c r="O73" s="65">
        <v>5.0999999999999996</v>
      </c>
      <c r="P73" s="65">
        <v>3.5</v>
      </c>
      <c r="Q73" s="10">
        <v>5.5</v>
      </c>
      <c r="R73" s="171">
        <v>100</v>
      </c>
      <c r="S73" s="171">
        <v>5.5</v>
      </c>
      <c r="T73" s="68">
        <v>3.6</v>
      </c>
      <c r="U73" s="68">
        <v>1.4</v>
      </c>
      <c r="V73" s="65">
        <v>0.5</v>
      </c>
      <c r="W73" s="185"/>
      <c r="X73" s="193">
        <v>3.6100000000000003</v>
      </c>
      <c r="Y73" s="204">
        <v>0.31</v>
      </c>
      <c r="Z73" s="204">
        <v>0.56000000000000005</v>
      </c>
      <c r="AA73" s="195">
        <v>2.08</v>
      </c>
      <c r="AB73" s="195">
        <v>0.66</v>
      </c>
    </row>
    <row r="74" spans="1:28">
      <c r="A74" s="167" t="s">
        <v>578</v>
      </c>
      <c r="B74" s="64">
        <v>19.100000000000001</v>
      </c>
      <c r="C74" s="64">
        <v>3.3</v>
      </c>
      <c r="D74" s="65">
        <v>15.5</v>
      </c>
      <c r="E74" s="185"/>
      <c r="F74" s="171">
        <v>1153.5999999999999</v>
      </c>
      <c r="G74" s="171">
        <v>487.9</v>
      </c>
      <c r="H74" s="171">
        <v>665.7</v>
      </c>
      <c r="I74" s="68">
        <v>629</v>
      </c>
      <c r="J74" s="68">
        <v>36.700000000000003</v>
      </c>
      <c r="K74" s="68">
        <v>5.2000000000000064</v>
      </c>
      <c r="L74" s="64">
        <v>2.9</v>
      </c>
      <c r="M74" s="171">
        <v>18.899999999999999</v>
      </c>
      <c r="N74" s="68">
        <v>7.2</v>
      </c>
      <c r="O74" s="65">
        <v>7.5</v>
      </c>
      <c r="P74" s="65">
        <v>4.2</v>
      </c>
      <c r="Q74" s="10">
        <v>9.6999999999999993</v>
      </c>
      <c r="R74" s="171">
        <v>100</v>
      </c>
      <c r="S74" s="171">
        <v>9.6999999999999993</v>
      </c>
      <c r="T74" s="68">
        <v>6.6</v>
      </c>
      <c r="U74" s="68">
        <v>2.6</v>
      </c>
      <c r="V74" s="65">
        <v>0.5</v>
      </c>
      <c r="W74" s="185"/>
      <c r="X74" s="193">
        <v>6.63</v>
      </c>
      <c r="Y74" s="204">
        <v>0.49</v>
      </c>
      <c r="Z74" s="204">
        <v>2.0299999999999998</v>
      </c>
      <c r="AA74" s="195">
        <v>3</v>
      </c>
      <c r="AB74" s="195">
        <v>1.1100000000000001</v>
      </c>
    </row>
    <row r="75" spans="1:28">
      <c r="A75" s="167" t="s">
        <v>579</v>
      </c>
      <c r="B75" s="64">
        <v>16.899999999999999</v>
      </c>
      <c r="C75" s="64">
        <v>1</v>
      </c>
      <c r="D75" s="65">
        <v>15.599999999999998</v>
      </c>
      <c r="E75" s="185"/>
      <c r="F75" s="171">
        <v>899.3</v>
      </c>
      <c r="G75" s="171">
        <v>508.2</v>
      </c>
      <c r="H75" s="171">
        <v>391.1</v>
      </c>
      <c r="I75" s="68">
        <v>362.6</v>
      </c>
      <c r="J75" s="68">
        <v>28.5</v>
      </c>
      <c r="K75" s="68">
        <v>2.1999999999999993</v>
      </c>
      <c r="L75" s="64">
        <v>4.5</v>
      </c>
      <c r="M75" s="171">
        <v>12.700000000000001</v>
      </c>
      <c r="N75" s="68">
        <v>4.9000000000000004</v>
      </c>
      <c r="O75" s="65">
        <v>5.2</v>
      </c>
      <c r="P75" s="64">
        <v>2.6</v>
      </c>
      <c r="Q75" s="171">
        <v>9.1</v>
      </c>
      <c r="R75" s="171">
        <v>100</v>
      </c>
      <c r="S75" s="171">
        <v>9.1</v>
      </c>
      <c r="T75" s="68">
        <v>6.4</v>
      </c>
      <c r="U75" s="68">
        <v>2.2999999999999998</v>
      </c>
      <c r="V75" s="65">
        <v>0.4</v>
      </c>
      <c r="W75" s="185"/>
      <c r="X75" s="193">
        <v>6.3999999999999995</v>
      </c>
      <c r="Y75" s="204">
        <v>0.53</v>
      </c>
      <c r="Z75" s="204">
        <v>1.53</v>
      </c>
      <c r="AA75" s="195">
        <v>3.29</v>
      </c>
      <c r="AB75" s="195">
        <v>1.05</v>
      </c>
    </row>
    <row r="76" spans="1:28">
      <c r="A76" s="167" t="s">
        <v>580</v>
      </c>
      <c r="B76" s="64">
        <v>16.600000000000001</v>
      </c>
      <c r="C76" s="64">
        <v>2.1</v>
      </c>
      <c r="D76" s="65">
        <v>14.200000000000001</v>
      </c>
      <c r="E76" s="185"/>
      <c r="F76" s="171">
        <v>1031.7</v>
      </c>
      <c r="G76" s="171">
        <v>347.9</v>
      </c>
      <c r="H76" s="171">
        <v>683.80000000000007</v>
      </c>
      <c r="I76" s="68">
        <v>655.1</v>
      </c>
      <c r="J76" s="68">
        <v>28.7</v>
      </c>
      <c r="K76" s="68">
        <v>3.5000000000000036</v>
      </c>
      <c r="L76" s="64">
        <v>5.0999999999999996</v>
      </c>
      <c r="M76" s="171">
        <v>11.399999999999999</v>
      </c>
      <c r="N76" s="68">
        <v>5</v>
      </c>
      <c r="O76" s="65">
        <v>4.0999999999999996</v>
      </c>
      <c r="P76" s="64">
        <v>2.2999999999999998</v>
      </c>
      <c r="Q76" s="171">
        <v>8.6999999999999993</v>
      </c>
      <c r="R76" s="171">
        <v>100</v>
      </c>
      <c r="S76" s="171">
        <v>8.6999999999999993</v>
      </c>
      <c r="T76" s="68">
        <v>6.2</v>
      </c>
      <c r="U76" s="68">
        <v>2</v>
      </c>
      <c r="V76" s="65">
        <v>0.5</v>
      </c>
      <c r="W76" s="185"/>
      <c r="X76" s="193">
        <v>6.18</v>
      </c>
      <c r="Y76" s="204">
        <v>0.36</v>
      </c>
      <c r="Z76" s="204">
        <v>2.12</v>
      </c>
      <c r="AA76" s="195">
        <v>2.94</v>
      </c>
      <c r="AB76" s="195">
        <v>0.76</v>
      </c>
    </row>
    <row r="77" spans="1:28" ht="14.4" thickBot="1">
      <c r="A77" s="207" t="s">
        <v>581</v>
      </c>
      <c r="B77" s="136">
        <v>21.8</v>
      </c>
      <c r="C77" s="136">
        <v>4.4000000000000004</v>
      </c>
      <c r="D77" s="208">
        <v>17.100000000000001</v>
      </c>
      <c r="E77" s="209"/>
      <c r="F77" s="210">
        <v>1011.8</v>
      </c>
      <c r="G77" s="210">
        <v>470.6</v>
      </c>
      <c r="H77" s="210">
        <v>541.19999999999993</v>
      </c>
      <c r="I77" s="210">
        <v>515.4</v>
      </c>
      <c r="J77" s="210">
        <v>25.8</v>
      </c>
      <c r="K77" s="210">
        <v>5.5999999999999979</v>
      </c>
      <c r="L77" s="136">
        <v>1.3</v>
      </c>
      <c r="M77" s="210">
        <v>7.6</v>
      </c>
      <c r="N77" s="210">
        <v>3.7</v>
      </c>
      <c r="O77" s="208">
        <v>2.5</v>
      </c>
      <c r="P77" s="136">
        <v>1.4</v>
      </c>
      <c r="Q77" s="210">
        <v>11.3</v>
      </c>
      <c r="R77" s="210">
        <v>99.999999999999986</v>
      </c>
      <c r="S77" s="210">
        <v>11.299999999999999</v>
      </c>
      <c r="T77" s="210">
        <v>8.1999999999999993</v>
      </c>
      <c r="U77" s="210">
        <v>2.4</v>
      </c>
      <c r="V77" s="208">
        <v>0.7</v>
      </c>
      <c r="W77" s="209"/>
      <c r="X77" s="211">
        <v>8.24</v>
      </c>
      <c r="Y77" s="212">
        <v>0.34</v>
      </c>
      <c r="Z77" s="212">
        <v>2.56</v>
      </c>
      <c r="AA77" s="213">
        <v>3.75</v>
      </c>
      <c r="AB77" s="213">
        <v>1.59</v>
      </c>
    </row>
  </sheetData>
  <mergeCells count="29">
    <mergeCell ref="Y6:AA6"/>
    <mergeCell ref="X5:AB5"/>
    <mergeCell ref="X6:X7"/>
    <mergeCell ref="A2:A7"/>
    <mergeCell ref="B2:D4"/>
    <mergeCell ref="F2:V2"/>
    <mergeCell ref="M5:M7"/>
    <mergeCell ref="N5:N7"/>
    <mergeCell ref="O5:O7"/>
    <mergeCell ref="P5:P7"/>
    <mergeCell ref="G3:G7"/>
    <mergeCell ref="F3:F7"/>
    <mergeCell ref="D5:D7"/>
    <mergeCell ref="C5:C7"/>
    <mergeCell ref="B5:B7"/>
    <mergeCell ref="H3:V3"/>
    <mergeCell ref="I4:I7"/>
    <mergeCell ref="H4:H7"/>
    <mergeCell ref="Q5:Q7"/>
    <mergeCell ref="R5:V5"/>
    <mergeCell ref="R6:S6"/>
    <mergeCell ref="T6:T7"/>
    <mergeCell ref="U6:U7"/>
    <mergeCell ref="V6:V7"/>
    <mergeCell ref="M4:P4"/>
    <mergeCell ref="Q4:V4"/>
    <mergeCell ref="L4:L7"/>
    <mergeCell ref="K4:K7"/>
    <mergeCell ref="J4:J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73"/>
  <sheetViews>
    <sheetView zoomScaleNormal="100" workbookViewId="0">
      <pane ySplit="3" topLeftCell="A4" activePane="bottomLeft" state="frozen"/>
      <selection pane="bottomLeft"/>
    </sheetView>
  </sheetViews>
  <sheetFormatPr defaultColWidth="9.125" defaultRowHeight="13.8"/>
  <cols>
    <col min="1" max="1" width="14.625" style="101" bestFit="1" customWidth="1"/>
    <col min="2" max="2" width="14.75" style="14" bestFit="1" customWidth="1"/>
    <col min="3" max="3" width="16.25" style="14" bestFit="1" customWidth="1"/>
    <col min="4" max="4" width="10.125" style="14" bestFit="1" customWidth="1"/>
    <col min="5" max="5" width="7" style="14" bestFit="1" customWidth="1"/>
    <col min="6" max="6" width="13.125" style="14" bestFit="1" customWidth="1"/>
    <col min="7" max="7" width="10.875" style="14" bestFit="1" customWidth="1"/>
    <col min="8" max="8" width="11.375" style="7" bestFit="1" customWidth="1"/>
    <col min="9" max="9" width="14.875" style="14" bestFit="1" customWidth="1"/>
    <col min="10" max="10" width="6.875" style="14" customWidth="1"/>
    <col min="11" max="11" width="8.625" style="14" bestFit="1" customWidth="1"/>
    <col min="12" max="12" width="8" style="14" bestFit="1" customWidth="1"/>
    <col min="13" max="13" width="7" style="14" bestFit="1" customWidth="1"/>
    <col min="14" max="14" width="14.875" style="14" customWidth="1"/>
    <col min="15" max="15" width="7.875" style="14" customWidth="1"/>
    <col min="16" max="16" width="8.625" style="14" bestFit="1" customWidth="1"/>
    <col min="17" max="17" width="8" style="14" bestFit="1" customWidth="1"/>
    <col min="18" max="18" width="7" style="14" bestFit="1" customWidth="1"/>
    <col min="19" max="19" width="9.625" style="14" customWidth="1"/>
    <col min="20" max="20" width="9.875" style="14" customWidth="1"/>
    <col min="21" max="16384" width="9.125" style="14"/>
  </cols>
  <sheetData>
    <row r="1" spans="1:18" ht="24.6" customHeight="1">
      <c r="A1" s="149" t="s">
        <v>834</v>
      </c>
      <c r="H1" s="4"/>
      <c r="K1" s="5"/>
    </row>
    <row r="2" spans="1:18" s="63" customFormat="1" ht="18" customHeight="1">
      <c r="A2" s="345" t="s">
        <v>172</v>
      </c>
      <c r="B2" s="347" t="s">
        <v>837</v>
      </c>
      <c r="C2" s="349" t="s">
        <v>838</v>
      </c>
      <c r="D2" s="343" t="s">
        <v>21</v>
      </c>
      <c r="E2" s="343" t="s">
        <v>20</v>
      </c>
      <c r="F2" s="343" t="s">
        <v>173</v>
      </c>
      <c r="G2" s="343" t="s">
        <v>174</v>
      </c>
      <c r="H2" s="357" t="s">
        <v>302</v>
      </c>
      <c r="I2" s="354" t="s">
        <v>164</v>
      </c>
      <c r="J2" s="351" t="s">
        <v>175</v>
      </c>
      <c r="K2" s="352"/>
      <c r="L2" s="352"/>
      <c r="M2" s="352"/>
      <c r="N2" s="355" t="s">
        <v>199</v>
      </c>
      <c r="O2" s="351" t="s">
        <v>177</v>
      </c>
      <c r="P2" s="352"/>
      <c r="Q2" s="352"/>
      <c r="R2" s="353"/>
    </row>
    <row r="3" spans="1:18" s="63" customFormat="1" ht="18" customHeight="1">
      <c r="A3" s="346"/>
      <c r="B3" s="348"/>
      <c r="C3" s="350"/>
      <c r="D3" s="344"/>
      <c r="E3" s="344"/>
      <c r="F3" s="344"/>
      <c r="G3" s="344"/>
      <c r="H3" s="358"/>
      <c r="I3" s="354"/>
      <c r="J3" s="98" t="s">
        <v>70</v>
      </c>
      <c r="K3" s="98" t="s">
        <v>79</v>
      </c>
      <c r="L3" s="98" t="s">
        <v>80</v>
      </c>
      <c r="M3" s="99" t="s">
        <v>81</v>
      </c>
      <c r="N3" s="356"/>
      <c r="O3" s="98" t="s">
        <v>70</v>
      </c>
      <c r="P3" s="98" t="s">
        <v>79</v>
      </c>
      <c r="Q3" s="98" t="s">
        <v>80</v>
      </c>
      <c r="R3" s="98" t="s">
        <v>81</v>
      </c>
    </row>
    <row r="4" spans="1:18">
      <c r="A4" s="83" t="s">
        <v>51</v>
      </c>
      <c r="B4" s="8">
        <v>642624.15</v>
      </c>
      <c r="C4" s="8">
        <v>5774679.7699999996</v>
      </c>
      <c r="D4" s="7" t="s">
        <v>11</v>
      </c>
      <c r="E4" s="7" t="s">
        <v>8</v>
      </c>
      <c r="F4" s="9">
        <v>0.3</v>
      </c>
      <c r="G4" s="9">
        <v>0.5</v>
      </c>
      <c r="H4" s="8">
        <v>2023</v>
      </c>
      <c r="I4" s="83" t="s">
        <v>52</v>
      </c>
      <c r="J4" s="84">
        <v>0</v>
      </c>
      <c r="K4" s="84">
        <v>0</v>
      </c>
      <c r="L4" s="84">
        <v>0</v>
      </c>
      <c r="M4" s="84">
        <v>0</v>
      </c>
      <c r="N4" s="64">
        <v>61.999999999999993</v>
      </c>
      <c r="O4" s="84">
        <v>0</v>
      </c>
      <c r="P4" s="84">
        <v>0</v>
      </c>
      <c r="Q4" s="84">
        <v>0</v>
      </c>
      <c r="R4" s="84">
        <v>0</v>
      </c>
    </row>
    <row r="5" spans="1:18">
      <c r="A5" s="83" t="s">
        <v>53</v>
      </c>
      <c r="B5" s="8">
        <v>669592.92000000004</v>
      </c>
      <c r="C5" s="8">
        <v>5714031.8499999996</v>
      </c>
      <c r="D5" s="7" t="s">
        <v>11</v>
      </c>
      <c r="E5" s="7" t="s">
        <v>8</v>
      </c>
      <c r="F5" s="9">
        <v>0.7</v>
      </c>
      <c r="G5" s="9">
        <v>1</v>
      </c>
      <c r="H5" s="8">
        <v>2023</v>
      </c>
      <c r="I5" s="83" t="s">
        <v>54</v>
      </c>
      <c r="J5" s="84">
        <v>0</v>
      </c>
      <c r="K5" s="84">
        <v>0</v>
      </c>
      <c r="L5" s="84">
        <v>0</v>
      </c>
      <c r="M5" s="84">
        <v>0</v>
      </c>
      <c r="N5" s="64">
        <v>42.8</v>
      </c>
      <c r="O5" s="84">
        <v>0</v>
      </c>
      <c r="P5" s="84">
        <v>0</v>
      </c>
      <c r="Q5" s="84">
        <v>0</v>
      </c>
      <c r="R5" s="84">
        <v>0</v>
      </c>
    </row>
    <row r="6" spans="1:18">
      <c r="A6" s="83" t="s">
        <v>55</v>
      </c>
      <c r="B6" s="8">
        <v>696438.7</v>
      </c>
      <c r="C6" s="8">
        <v>5671784.9900000002</v>
      </c>
      <c r="D6" s="7" t="s">
        <v>11</v>
      </c>
      <c r="E6" s="7" t="s">
        <v>8</v>
      </c>
      <c r="F6" s="9">
        <v>0.8</v>
      </c>
      <c r="G6" s="9">
        <v>0.9</v>
      </c>
      <c r="H6" s="8">
        <v>2023</v>
      </c>
      <c r="I6" s="83" t="s">
        <v>56</v>
      </c>
      <c r="J6" s="84">
        <v>1</v>
      </c>
      <c r="K6" s="84">
        <v>1</v>
      </c>
      <c r="L6" s="84">
        <v>0</v>
      </c>
      <c r="M6" s="84">
        <v>0</v>
      </c>
      <c r="N6" s="64">
        <v>48.8</v>
      </c>
      <c r="O6" s="84">
        <v>7.3392273949795097</v>
      </c>
      <c r="P6" s="84">
        <v>7.3392273949795097</v>
      </c>
      <c r="Q6" s="84">
        <v>0</v>
      </c>
      <c r="R6" s="84">
        <v>0</v>
      </c>
    </row>
    <row r="7" spans="1:18">
      <c r="A7" s="83" t="s">
        <v>57</v>
      </c>
      <c r="B7" s="8">
        <v>659400.06999999995</v>
      </c>
      <c r="C7" s="8">
        <v>5748941.6500000004</v>
      </c>
      <c r="D7" s="10" t="s">
        <v>61</v>
      </c>
      <c r="E7" s="7" t="s">
        <v>8</v>
      </c>
      <c r="F7" s="9">
        <v>1.7</v>
      </c>
      <c r="G7" s="9">
        <v>2</v>
      </c>
      <c r="H7" s="8">
        <v>2023</v>
      </c>
      <c r="I7" s="83" t="s">
        <v>58</v>
      </c>
      <c r="J7" s="84">
        <v>0</v>
      </c>
      <c r="K7" s="84">
        <v>0</v>
      </c>
      <c r="L7" s="84">
        <v>0</v>
      </c>
      <c r="M7" s="84">
        <v>0</v>
      </c>
      <c r="N7" s="64">
        <v>42.4</v>
      </c>
      <c r="O7" s="84">
        <v>0</v>
      </c>
      <c r="P7" s="84">
        <v>0</v>
      </c>
      <c r="Q7" s="84">
        <v>0</v>
      </c>
      <c r="R7" s="84">
        <v>0</v>
      </c>
    </row>
    <row r="8" spans="1:18">
      <c r="A8" s="85" t="s">
        <v>59</v>
      </c>
      <c r="B8" s="217">
        <v>750712.87482100003</v>
      </c>
      <c r="C8" s="217">
        <v>5612922.7079999996</v>
      </c>
      <c r="D8" s="12" t="s">
        <v>11</v>
      </c>
      <c r="E8" s="218" t="s">
        <v>8</v>
      </c>
      <c r="F8" s="15">
        <v>0.5</v>
      </c>
      <c r="G8" s="15">
        <v>1</v>
      </c>
      <c r="H8" s="11">
        <v>2023</v>
      </c>
      <c r="I8" s="85" t="s">
        <v>60</v>
      </c>
      <c r="J8" s="86">
        <v>63</v>
      </c>
      <c r="K8" s="86">
        <v>31</v>
      </c>
      <c r="L8" s="86">
        <v>9</v>
      </c>
      <c r="M8" s="86">
        <v>23</v>
      </c>
      <c r="N8" s="72">
        <v>59.999999999999993</v>
      </c>
      <c r="O8" s="86">
        <v>130.90989062500003</v>
      </c>
      <c r="P8" s="86">
        <v>90.430179687500015</v>
      </c>
      <c r="Q8" s="86">
        <v>29.550921875000011</v>
      </c>
      <c r="R8" s="86">
        <v>10.928789062500003</v>
      </c>
    </row>
    <row r="9" spans="1:18">
      <c r="A9" s="116" t="s">
        <v>215</v>
      </c>
      <c r="B9" s="160">
        <v>750169</v>
      </c>
      <c r="C9" s="160">
        <v>5605028</v>
      </c>
      <c r="D9" s="116" t="s">
        <v>11</v>
      </c>
      <c r="E9" s="116" t="s">
        <v>8</v>
      </c>
      <c r="F9" s="117">
        <v>0.4</v>
      </c>
      <c r="G9" s="117">
        <v>0.7</v>
      </c>
      <c r="H9" s="116">
        <v>2024</v>
      </c>
      <c r="I9" s="116" t="s">
        <v>241</v>
      </c>
      <c r="J9" s="84">
        <v>15</v>
      </c>
      <c r="K9" s="84">
        <v>12</v>
      </c>
      <c r="L9" s="84">
        <v>2</v>
      </c>
      <c r="M9" s="84">
        <v>1</v>
      </c>
      <c r="N9" s="64">
        <v>53.599999999999994</v>
      </c>
      <c r="O9" s="84">
        <v>500.8809890974814</v>
      </c>
      <c r="P9" s="84">
        <v>499.07453066697769</v>
      </c>
      <c r="Q9" s="84">
        <v>1.8064584305037319</v>
      </c>
      <c r="R9" s="84" t="s">
        <v>265</v>
      </c>
    </row>
    <row r="10" spans="1:18">
      <c r="A10" s="116" t="s">
        <v>216</v>
      </c>
      <c r="B10" s="160">
        <v>753487</v>
      </c>
      <c r="C10" s="160">
        <v>5609822</v>
      </c>
      <c r="D10" s="116" t="s">
        <v>11</v>
      </c>
      <c r="E10" s="116" t="s">
        <v>8</v>
      </c>
      <c r="F10" s="117">
        <v>0.4</v>
      </c>
      <c r="G10" s="117">
        <v>0.8</v>
      </c>
      <c r="H10" s="116">
        <v>2024</v>
      </c>
      <c r="I10" s="116" t="s">
        <v>242</v>
      </c>
      <c r="J10" s="84">
        <v>19</v>
      </c>
      <c r="K10" s="84">
        <v>13</v>
      </c>
      <c r="L10" s="84">
        <v>6</v>
      </c>
      <c r="M10" s="84">
        <v>0</v>
      </c>
      <c r="N10" s="64">
        <v>50.800000000000004</v>
      </c>
      <c r="O10" s="84">
        <v>126.28815206692913</v>
      </c>
      <c r="P10" s="84">
        <v>47.717162893700788</v>
      </c>
      <c r="Q10" s="84">
        <v>78.570989173228341</v>
      </c>
      <c r="R10" s="84">
        <v>0</v>
      </c>
    </row>
    <row r="11" spans="1:18">
      <c r="A11" s="116" t="s">
        <v>217</v>
      </c>
      <c r="B11" s="160">
        <v>753693</v>
      </c>
      <c r="C11" s="160">
        <v>5596730</v>
      </c>
      <c r="D11" s="116" t="s">
        <v>11</v>
      </c>
      <c r="E11" s="116" t="s">
        <v>8</v>
      </c>
      <c r="F11" s="117">
        <v>0.4</v>
      </c>
      <c r="G11" s="117">
        <v>0.6</v>
      </c>
      <c r="H11" s="116">
        <v>2024</v>
      </c>
      <c r="I11" s="116" t="s">
        <v>243</v>
      </c>
      <c r="J11" s="84">
        <v>1</v>
      </c>
      <c r="K11" s="84">
        <v>1</v>
      </c>
      <c r="L11" s="84">
        <v>0</v>
      </c>
      <c r="M11" s="84">
        <v>0</v>
      </c>
      <c r="N11" s="64">
        <v>54.8</v>
      </c>
      <c r="O11" s="84">
        <v>1.3231709055656937</v>
      </c>
      <c r="P11" s="84">
        <v>1.3231709055656937</v>
      </c>
      <c r="Q11" s="84">
        <v>0</v>
      </c>
      <c r="R11" s="84">
        <v>0</v>
      </c>
    </row>
    <row r="12" spans="1:18">
      <c r="A12" s="116" t="s">
        <v>218</v>
      </c>
      <c r="B12" s="160">
        <v>767166</v>
      </c>
      <c r="C12" s="160">
        <v>5594989</v>
      </c>
      <c r="D12" s="116" t="s">
        <v>11</v>
      </c>
      <c r="E12" s="116" t="s">
        <v>8</v>
      </c>
      <c r="F12" s="117">
        <v>0.4</v>
      </c>
      <c r="G12" s="117">
        <v>0.7</v>
      </c>
      <c r="H12" s="116">
        <v>2024</v>
      </c>
      <c r="I12" s="116" t="s">
        <v>244</v>
      </c>
      <c r="J12" s="84">
        <v>2</v>
      </c>
      <c r="K12" s="84">
        <v>1</v>
      </c>
      <c r="L12" s="84">
        <v>1</v>
      </c>
      <c r="M12" s="84">
        <v>0</v>
      </c>
      <c r="N12" s="64">
        <v>60.4</v>
      </c>
      <c r="O12" s="84">
        <v>16.399459333609272</v>
      </c>
      <c r="P12" s="84">
        <v>16.399459333609272</v>
      </c>
      <c r="Q12" s="84" t="s">
        <v>265</v>
      </c>
      <c r="R12" s="84">
        <v>0</v>
      </c>
    </row>
    <row r="13" spans="1:18">
      <c r="A13" s="116" t="s">
        <v>219</v>
      </c>
      <c r="B13" s="160">
        <v>770524</v>
      </c>
      <c r="C13" s="160">
        <v>5592364</v>
      </c>
      <c r="D13" s="116" t="s">
        <v>11</v>
      </c>
      <c r="E13" s="116" t="s">
        <v>8</v>
      </c>
      <c r="F13" s="117">
        <v>0.4</v>
      </c>
      <c r="G13" s="117">
        <v>0.7</v>
      </c>
      <c r="H13" s="116">
        <v>2024</v>
      </c>
      <c r="I13" s="116" t="s">
        <v>245</v>
      </c>
      <c r="J13" s="84">
        <v>0</v>
      </c>
      <c r="K13" s="84">
        <v>0</v>
      </c>
      <c r="L13" s="84">
        <v>0</v>
      </c>
      <c r="M13" s="84">
        <v>0</v>
      </c>
      <c r="N13" s="64">
        <v>62</v>
      </c>
      <c r="O13" s="84">
        <v>0</v>
      </c>
      <c r="P13" s="84">
        <v>0</v>
      </c>
      <c r="Q13" s="84">
        <v>0</v>
      </c>
      <c r="R13" s="84">
        <v>0</v>
      </c>
    </row>
    <row r="14" spans="1:18">
      <c r="A14" s="116" t="s">
        <v>220</v>
      </c>
      <c r="B14" s="160">
        <v>769664</v>
      </c>
      <c r="C14" s="160">
        <v>5589968</v>
      </c>
      <c r="D14" s="116" t="s">
        <v>11</v>
      </c>
      <c r="E14" s="116" t="s">
        <v>8</v>
      </c>
      <c r="F14" s="117">
        <v>0.5</v>
      </c>
      <c r="G14" s="117">
        <v>0.8</v>
      </c>
      <c r="H14" s="116">
        <v>2024</v>
      </c>
      <c r="I14" s="116" t="s">
        <v>246</v>
      </c>
      <c r="J14" s="84">
        <v>0</v>
      </c>
      <c r="K14" s="84">
        <v>0</v>
      </c>
      <c r="L14" s="84">
        <v>0</v>
      </c>
      <c r="M14" s="84">
        <v>0</v>
      </c>
      <c r="N14" s="64">
        <v>53.199999999999996</v>
      </c>
      <c r="O14" s="84">
        <v>0</v>
      </c>
      <c r="P14" s="84">
        <v>0</v>
      </c>
      <c r="Q14" s="84">
        <v>0</v>
      </c>
      <c r="R14" s="84">
        <v>0</v>
      </c>
    </row>
    <row r="15" spans="1:18">
      <c r="A15" s="116" t="s">
        <v>221</v>
      </c>
      <c r="B15" s="160">
        <v>751326</v>
      </c>
      <c r="C15" s="160">
        <v>5593876</v>
      </c>
      <c r="D15" s="116" t="s">
        <v>11</v>
      </c>
      <c r="E15" s="116" t="s">
        <v>8</v>
      </c>
      <c r="F15" s="117">
        <v>2.5</v>
      </c>
      <c r="G15" s="117">
        <v>2.6</v>
      </c>
      <c r="H15" s="116">
        <v>2024</v>
      </c>
      <c r="I15" s="116" t="s">
        <v>247</v>
      </c>
      <c r="J15" s="84">
        <v>0</v>
      </c>
      <c r="K15" s="84">
        <v>0</v>
      </c>
      <c r="L15" s="84">
        <v>0</v>
      </c>
      <c r="M15" s="84">
        <v>0</v>
      </c>
      <c r="N15" s="64">
        <v>50.400000000000006</v>
      </c>
      <c r="O15" s="84">
        <v>0</v>
      </c>
      <c r="P15" s="84">
        <v>0</v>
      </c>
      <c r="Q15" s="84">
        <v>0</v>
      </c>
      <c r="R15" s="84">
        <v>0</v>
      </c>
    </row>
    <row r="16" spans="1:18">
      <c r="A16" s="116" t="s">
        <v>223</v>
      </c>
      <c r="B16" s="160">
        <v>750285</v>
      </c>
      <c r="C16" s="160">
        <v>5612554</v>
      </c>
      <c r="D16" s="116" t="s">
        <v>11</v>
      </c>
      <c r="E16" s="116" t="s">
        <v>8</v>
      </c>
      <c r="F16" s="117">
        <v>0.7</v>
      </c>
      <c r="G16" s="117">
        <v>1</v>
      </c>
      <c r="H16" s="116">
        <v>2024</v>
      </c>
      <c r="I16" s="116" t="s">
        <v>248</v>
      </c>
      <c r="J16" s="84">
        <v>1</v>
      </c>
      <c r="K16" s="84">
        <v>1</v>
      </c>
      <c r="L16" s="84">
        <v>0</v>
      </c>
      <c r="M16" s="84">
        <v>0</v>
      </c>
      <c r="N16" s="64">
        <v>52</v>
      </c>
      <c r="O16" s="84">
        <v>68.10960036057692</v>
      </c>
      <c r="P16" s="84">
        <v>68.10960036057692</v>
      </c>
      <c r="Q16" s="84">
        <v>0</v>
      </c>
      <c r="R16" s="84">
        <v>0</v>
      </c>
    </row>
    <row r="17" spans="1:18">
      <c r="A17" s="116" t="s">
        <v>224</v>
      </c>
      <c r="B17" s="160">
        <v>749922</v>
      </c>
      <c r="C17" s="160">
        <v>5612592</v>
      </c>
      <c r="D17" s="116" t="s">
        <v>11</v>
      </c>
      <c r="E17" s="116" t="s">
        <v>8</v>
      </c>
      <c r="F17" s="117">
        <v>0.4</v>
      </c>
      <c r="G17" s="117">
        <v>0.7</v>
      </c>
      <c r="H17" s="116">
        <v>2024</v>
      </c>
      <c r="I17" s="116" t="s">
        <v>249</v>
      </c>
      <c r="J17" s="84">
        <v>4</v>
      </c>
      <c r="K17" s="84">
        <v>3</v>
      </c>
      <c r="L17" s="84">
        <v>1</v>
      </c>
      <c r="M17" s="84">
        <v>0</v>
      </c>
      <c r="N17" s="64">
        <v>60.8</v>
      </c>
      <c r="O17" s="84">
        <v>1.6793392783717107</v>
      </c>
      <c r="P17" s="84">
        <v>1.6793392783717107</v>
      </c>
      <c r="Q17" s="84" t="s">
        <v>265</v>
      </c>
      <c r="R17" s="84">
        <v>0</v>
      </c>
    </row>
    <row r="18" spans="1:18">
      <c r="A18" s="116" t="s">
        <v>225</v>
      </c>
      <c r="B18" s="160">
        <v>748088</v>
      </c>
      <c r="C18" s="160">
        <v>5612839</v>
      </c>
      <c r="D18" s="116" t="s">
        <v>11</v>
      </c>
      <c r="E18" s="116" t="s">
        <v>496</v>
      </c>
      <c r="F18" s="117">
        <v>0.3</v>
      </c>
      <c r="G18" s="117">
        <v>0.5</v>
      </c>
      <c r="H18" s="116">
        <v>2024</v>
      </c>
      <c r="I18" s="116" t="s">
        <v>250</v>
      </c>
      <c r="J18" s="84">
        <v>8</v>
      </c>
      <c r="K18" s="84">
        <v>5</v>
      </c>
      <c r="L18" s="84">
        <v>2</v>
      </c>
      <c r="M18" s="84">
        <v>1</v>
      </c>
      <c r="N18" s="64">
        <v>49.6</v>
      </c>
      <c r="O18" s="84">
        <v>16.163657699092742</v>
      </c>
      <c r="P18" s="84">
        <v>8.4525548135080637</v>
      </c>
      <c r="Q18" s="84">
        <v>7.7111028855846779</v>
      </c>
      <c r="R18" s="84" t="s">
        <v>265</v>
      </c>
    </row>
    <row r="19" spans="1:18">
      <c r="A19" s="116" t="s">
        <v>226</v>
      </c>
      <c r="B19" s="160">
        <v>748978</v>
      </c>
      <c r="C19" s="160">
        <v>5612770</v>
      </c>
      <c r="D19" s="116" t="s">
        <v>11</v>
      </c>
      <c r="E19" s="116" t="s">
        <v>8</v>
      </c>
      <c r="F19" s="117">
        <v>0.6</v>
      </c>
      <c r="G19" s="117">
        <v>1</v>
      </c>
      <c r="H19" s="116">
        <v>2024</v>
      </c>
      <c r="I19" s="116" t="s">
        <v>251</v>
      </c>
      <c r="J19" s="84">
        <v>30</v>
      </c>
      <c r="K19" s="84">
        <v>8</v>
      </c>
      <c r="L19" s="84">
        <v>11</v>
      </c>
      <c r="M19" s="84">
        <v>11</v>
      </c>
      <c r="N19" s="64">
        <v>56</v>
      </c>
      <c r="O19" s="84">
        <v>57.040647321428573</v>
      </c>
      <c r="P19" s="84">
        <v>4.8549860491071435</v>
      </c>
      <c r="Q19" s="84">
        <v>35.465139508928573</v>
      </c>
      <c r="R19" s="84">
        <v>16.72052176339286</v>
      </c>
    </row>
    <row r="20" spans="1:18">
      <c r="A20" s="116" t="s">
        <v>227</v>
      </c>
      <c r="B20" s="160">
        <v>756901</v>
      </c>
      <c r="C20" s="160">
        <v>5599626</v>
      </c>
      <c r="D20" s="116" t="s">
        <v>11</v>
      </c>
      <c r="E20" s="116" t="s">
        <v>496</v>
      </c>
      <c r="F20" s="117">
        <v>0.4</v>
      </c>
      <c r="G20" s="117">
        <v>0.7</v>
      </c>
      <c r="H20" s="116">
        <v>2024</v>
      </c>
      <c r="I20" s="116" t="s">
        <v>252</v>
      </c>
      <c r="J20" s="84">
        <v>2</v>
      </c>
      <c r="K20" s="84">
        <v>1</v>
      </c>
      <c r="L20" s="84">
        <v>1</v>
      </c>
      <c r="M20" s="84">
        <v>0</v>
      </c>
      <c r="N20" s="64">
        <v>42.4</v>
      </c>
      <c r="O20" s="84">
        <v>9.0205354510613223</v>
      </c>
      <c r="P20" s="84">
        <v>8.447035303655662</v>
      </c>
      <c r="Q20" s="84">
        <v>0.57350014740566035</v>
      </c>
      <c r="R20" s="84">
        <v>0</v>
      </c>
    </row>
    <row r="21" spans="1:18">
      <c r="A21" s="116" t="s">
        <v>228</v>
      </c>
      <c r="B21" s="160">
        <v>754666</v>
      </c>
      <c r="C21" s="160">
        <v>5599974</v>
      </c>
      <c r="D21" s="116" t="s">
        <v>11</v>
      </c>
      <c r="E21" s="116" t="s">
        <v>496</v>
      </c>
      <c r="F21" s="117">
        <v>0.1</v>
      </c>
      <c r="G21" s="117">
        <v>0.4</v>
      </c>
      <c r="H21" s="116">
        <v>2024</v>
      </c>
      <c r="I21" s="116" t="s">
        <v>253</v>
      </c>
      <c r="J21" s="84">
        <v>3</v>
      </c>
      <c r="K21" s="84">
        <v>1</v>
      </c>
      <c r="L21" s="84">
        <v>2</v>
      </c>
      <c r="M21" s="84">
        <v>0</v>
      </c>
      <c r="N21" s="64">
        <v>40.4</v>
      </c>
      <c r="O21" s="84">
        <v>2.9985786664603964</v>
      </c>
      <c r="P21" s="84">
        <v>0.60189124381188119</v>
      </c>
      <c r="Q21" s="84">
        <v>2.3966874226485153</v>
      </c>
      <c r="R21" s="84">
        <v>0</v>
      </c>
    </row>
    <row r="22" spans="1:18">
      <c r="A22" s="116" t="s">
        <v>229</v>
      </c>
      <c r="B22" s="160">
        <v>753010</v>
      </c>
      <c r="C22" s="160">
        <v>5601165</v>
      </c>
      <c r="D22" s="116" t="s">
        <v>11</v>
      </c>
      <c r="E22" s="116" t="s">
        <v>8</v>
      </c>
      <c r="F22" s="117">
        <v>0.4</v>
      </c>
      <c r="G22" s="117">
        <v>0.7</v>
      </c>
      <c r="H22" s="116">
        <v>2024</v>
      </c>
      <c r="I22" s="116" t="s">
        <v>254</v>
      </c>
      <c r="J22" s="84">
        <v>2</v>
      </c>
      <c r="K22" s="84">
        <v>2</v>
      </c>
      <c r="L22" s="84">
        <v>0</v>
      </c>
      <c r="M22" s="84">
        <v>0</v>
      </c>
      <c r="N22" s="64">
        <v>49.599999999999994</v>
      </c>
      <c r="O22" s="84">
        <v>13.408045614919358</v>
      </c>
      <c r="P22" s="84">
        <v>13.408045614919358</v>
      </c>
      <c r="Q22" s="84">
        <v>0</v>
      </c>
      <c r="R22" s="84">
        <v>0</v>
      </c>
    </row>
    <row r="23" spans="1:18">
      <c r="A23" s="116" t="s">
        <v>230</v>
      </c>
      <c r="B23" s="160">
        <v>743208</v>
      </c>
      <c r="C23" s="160">
        <v>5579215</v>
      </c>
      <c r="D23" s="116" t="s">
        <v>11</v>
      </c>
      <c r="E23" s="116" t="s">
        <v>8</v>
      </c>
      <c r="F23" s="117">
        <v>1.7</v>
      </c>
      <c r="G23" s="117">
        <v>1.8</v>
      </c>
      <c r="H23" s="116">
        <v>2024</v>
      </c>
      <c r="I23" s="116" t="s">
        <v>255</v>
      </c>
      <c r="J23" s="84">
        <v>1</v>
      </c>
      <c r="K23" s="84">
        <v>1</v>
      </c>
      <c r="L23" s="84">
        <v>0</v>
      </c>
      <c r="M23" s="84">
        <v>0</v>
      </c>
      <c r="N23" s="64">
        <v>64</v>
      </c>
      <c r="O23" s="84" t="s">
        <v>265</v>
      </c>
      <c r="P23" s="84" t="s">
        <v>265</v>
      </c>
      <c r="Q23" s="84">
        <v>0</v>
      </c>
      <c r="R23" s="84">
        <v>0</v>
      </c>
    </row>
    <row r="24" spans="1:18">
      <c r="A24" s="116" t="s">
        <v>231</v>
      </c>
      <c r="B24" s="160">
        <v>769774</v>
      </c>
      <c r="C24" s="160">
        <v>5597284</v>
      </c>
      <c r="D24" s="116" t="s">
        <v>11</v>
      </c>
      <c r="E24" s="116" t="s">
        <v>8</v>
      </c>
      <c r="F24" s="117">
        <v>0.6</v>
      </c>
      <c r="G24" s="117">
        <v>0.9</v>
      </c>
      <c r="H24" s="116">
        <v>2024</v>
      </c>
      <c r="I24" s="116" t="s">
        <v>256</v>
      </c>
      <c r="J24" s="84">
        <v>0</v>
      </c>
      <c r="K24" s="84">
        <v>0</v>
      </c>
      <c r="L24" s="84">
        <v>0</v>
      </c>
      <c r="M24" s="84">
        <v>0</v>
      </c>
      <c r="N24" s="64">
        <v>60.399999999999991</v>
      </c>
      <c r="O24" s="84">
        <v>0</v>
      </c>
      <c r="P24" s="84">
        <v>0</v>
      </c>
      <c r="Q24" s="84">
        <v>0</v>
      </c>
      <c r="R24" s="84">
        <v>0</v>
      </c>
    </row>
    <row r="25" spans="1:18">
      <c r="A25" s="116" t="s">
        <v>232</v>
      </c>
      <c r="B25" s="160">
        <v>757147</v>
      </c>
      <c r="C25" s="160">
        <v>5596040</v>
      </c>
      <c r="D25" s="116" t="s">
        <v>11</v>
      </c>
      <c r="E25" s="116" t="s">
        <v>8</v>
      </c>
      <c r="F25" s="117">
        <v>0.4</v>
      </c>
      <c r="G25" s="117">
        <v>0.7</v>
      </c>
      <c r="H25" s="116">
        <v>2024</v>
      </c>
      <c r="I25" s="116" t="s">
        <v>257</v>
      </c>
      <c r="J25" s="84">
        <v>0</v>
      </c>
      <c r="K25" s="84">
        <v>0</v>
      </c>
      <c r="L25" s="84">
        <v>0</v>
      </c>
      <c r="M25" s="84">
        <v>0</v>
      </c>
      <c r="N25" s="64">
        <v>54</v>
      </c>
      <c r="O25" s="84">
        <v>0</v>
      </c>
      <c r="P25" s="84">
        <v>0</v>
      </c>
      <c r="Q25" s="84">
        <v>0</v>
      </c>
      <c r="R25" s="84">
        <v>0</v>
      </c>
    </row>
    <row r="26" spans="1:18">
      <c r="A26" s="116" t="s">
        <v>233</v>
      </c>
      <c r="B26" s="160">
        <v>734875</v>
      </c>
      <c r="C26" s="160">
        <v>5589219</v>
      </c>
      <c r="D26" s="116" t="s">
        <v>11</v>
      </c>
      <c r="E26" s="116" t="s">
        <v>8</v>
      </c>
      <c r="F26" s="117">
        <v>0.6</v>
      </c>
      <c r="G26" s="117">
        <v>1</v>
      </c>
      <c r="H26" s="116">
        <v>2024</v>
      </c>
      <c r="I26" s="116" t="s">
        <v>258</v>
      </c>
      <c r="J26" s="84">
        <v>2</v>
      </c>
      <c r="K26" s="84">
        <v>2</v>
      </c>
      <c r="L26" s="84">
        <v>0</v>
      </c>
      <c r="M26" s="84">
        <v>0</v>
      </c>
      <c r="N26" s="64">
        <v>44.8</v>
      </c>
      <c r="O26" s="84">
        <v>12.284415108816965</v>
      </c>
      <c r="P26" s="84">
        <v>12.284415108816965</v>
      </c>
      <c r="Q26" s="84">
        <v>0</v>
      </c>
      <c r="R26" s="84">
        <v>0</v>
      </c>
    </row>
    <row r="27" spans="1:18">
      <c r="A27" s="116" t="s">
        <v>234</v>
      </c>
      <c r="B27" s="160">
        <v>737525</v>
      </c>
      <c r="C27" s="160">
        <v>5589961</v>
      </c>
      <c r="D27" s="116" t="s">
        <v>11</v>
      </c>
      <c r="E27" s="116" t="s">
        <v>8</v>
      </c>
      <c r="F27" s="117">
        <v>0.3</v>
      </c>
      <c r="G27" s="117">
        <v>0.5</v>
      </c>
      <c r="H27" s="116">
        <v>2024</v>
      </c>
      <c r="I27" s="116" t="s">
        <v>259</v>
      </c>
      <c r="J27" s="84">
        <v>2</v>
      </c>
      <c r="K27" s="84">
        <v>1</v>
      </c>
      <c r="L27" s="84">
        <v>1</v>
      </c>
      <c r="M27" s="84">
        <v>0</v>
      </c>
      <c r="N27" s="64">
        <v>48.8</v>
      </c>
      <c r="O27" s="84" t="s">
        <v>265</v>
      </c>
      <c r="P27" s="84" t="s">
        <v>265</v>
      </c>
      <c r="Q27" s="84" t="s">
        <v>265</v>
      </c>
      <c r="R27" s="84">
        <v>0</v>
      </c>
    </row>
    <row r="28" spans="1:18">
      <c r="A28" s="116" t="s">
        <v>235</v>
      </c>
      <c r="B28" s="160">
        <v>694114</v>
      </c>
      <c r="C28" s="160">
        <v>5674365</v>
      </c>
      <c r="D28" s="116" t="s">
        <v>236</v>
      </c>
      <c r="E28" s="116" t="s">
        <v>8</v>
      </c>
      <c r="F28" s="117">
        <v>0.3</v>
      </c>
      <c r="G28" s="117">
        <v>0.5</v>
      </c>
      <c r="H28" s="116">
        <v>2024</v>
      </c>
      <c r="I28" s="116" t="s">
        <v>260</v>
      </c>
      <c r="J28" s="84">
        <v>0</v>
      </c>
      <c r="K28" s="84">
        <v>0</v>
      </c>
      <c r="L28" s="84">
        <v>0</v>
      </c>
      <c r="M28" s="84">
        <v>0</v>
      </c>
      <c r="N28" s="64">
        <v>57.599999999999994</v>
      </c>
      <c r="O28" s="84">
        <v>0</v>
      </c>
      <c r="P28" s="84">
        <v>0</v>
      </c>
      <c r="Q28" s="84">
        <v>0</v>
      </c>
      <c r="R28" s="84">
        <v>0</v>
      </c>
    </row>
    <row r="29" spans="1:18">
      <c r="A29" s="116" t="s">
        <v>237</v>
      </c>
      <c r="B29" s="116">
        <v>750804</v>
      </c>
      <c r="C29" s="116">
        <v>5612968</v>
      </c>
      <c r="D29" s="116" t="s">
        <v>11</v>
      </c>
      <c r="E29" s="116" t="s">
        <v>8</v>
      </c>
      <c r="F29" s="116">
        <v>0.3</v>
      </c>
      <c r="G29" s="116">
        <v>0.5</v>
      </c>
      <c r="H29" s="116">
        <v>2024</v>
      </c>
      <c r="I29" s="116" t="s">
        <v>261</v>
      </c>
      <c r="J29" s="84">
        <v>4</v>
      </c>
      <c r="K29" s="84">
        <v>2</v>
      </c>
      <c r="L29" s="84">
        <v>1</v>
      </c>
      <c r="M29" s="84">
        <v>1</v>
      </c>
      <c r="N29" s="64">
        <v>66.399999999999991</v>
      </c>
      <c r="O29" s="84">
        <v>10.867262801204822</v>
      </c>
      <c r="P29" s="84">
        <v>5.4733727880271097</v>
      </c>
      <c r="Q29" s="84">
        <v>5.3938900131777121</v>
      </c>
      <c r="R29" s="84" t="s">
        <v>265</v>
      </c>
    </row>
    <row r="30" spans="1:18">
      <c r="A30" s="116" t="s">
        <v>238</v>
      </c>
      <c r="B30" s="116">
        <v>750620</v>
      </c>
      <c r="C30" s="116">
        <v>5602276</v>
      </c>
      <c r="D30" s="116" t="s">
        <v>11</v>
      </c>
      <c r="E30" s="116" t="s">
        <v>8</v>
      </c>
      <c r="F30" s="116">
        <v>0.4</v>
      </c>
      <c r="G30" s="116">
        <v>0.7</v>
      </c>
      <c r="H30" s="116">
        <v>2024</v>
      </c>
      <c r="I30" s="116" t="s">
        <v>262</v>
      </c>
      <c r="J30" s="84">
        <v>3</v>
      </c>
      <c r="K30" s="84">
        <v>1</v>
      </c>
      <c r="L30" s="84">
        <v>1</v>
      </c>
      <c r="M30" s="84">
        <v>1</v>
      </c>
      <c r="N30" s="64">
        <v>54.800000000000004</v>
      </c>
      <c r="O30" s="84">
        <v>3.5070711678832116</v>
      </c>
      <c r="P30" s="84">
        <v>3.5070711678832116</v>
      </c>
      <c r="Q30" s="84" t="s">
        <v>265</v>
      </c>
      <c r="R30" s="84" t="s">
        <v>265</v>
      </c>
    </row>
    <row r="31" spans="1:18">
      <c r="A31" s="116" t="s">
        <v>239</v>
      </c>
      <c r="B31" s="116">
        <v>752359</v>
      </c>
      <c r="C31" s="116">
        <v>5612356</v>
      </c>
      <c r="D31" s="116" t="s">
        <v>11</v>
      </c>
      <c r="E31" s="116" t="s">
        <v>8</v>
      </c>
      <c r="F31" s="116">
        <v>0.45</v>
      </c>
      <c r="G31" s="116">
        <v>0.75</v>
      </c>
      <c r="H31" s="116">
        <v>2024</v>
      </c>
      <c r="I31" s="116" t="s">
        <v>263</v>
      </c>
      <c r="J31" s="84">
        <v>5</v>
      </c>
      <c r="K31" s="84">
        <v>5</v>
      </c>
      <c r="L31" s="84">
        <v>0</v>
      </c>
      <c r="M31" s="84">
        <v>0</v>
      </c>
      <c r="N31" s="64">
        <v>52.4</v>
      </c>
      <c r="O31" s="84">
        <v>304.60922590648852</v>
      </c>
      <c r="P31" s="84">
        <v>304.60922590648852</v>
      </c>
      <c r="Q31" s="84">
        <v>0</v>
      </c>
      <c r="R31" s="84">
        <v>0</v>
      </c>
    </row>
    <row r="32" spans="1:18">
      <c r="A32" s="180" t="s">
        <v>240</v>
      </c>
      <c r="B32" s="180">
        <v>752527</v>
      </c>
      <c r="C32" s="180">
        <v>5612418</v>
      </c>
      <c r="D32" s="180" t="s">
        <v>11</v>
      </c>
      <c r="E32" s="180" t="s">
        <v>496</v>
      </c>
      <c r="F32" s="180">
        <v>0.5</v>
      </c>
      <c r="G32" s="180">
        <v>0.8</v>
      </c>
      <c r="H32" s="180">
        <v>2024</v>
      </c>
      <c r="I32" s="180" t="s">
        <v>264</v>
      </c>
      <c r="J32" s="225">
        <v>16</v>
      </c>
      <c r="K32" s="225">
        <v>11</v>
      </c>
      <c r="L32" s="225">
        <v>2</v>
      </c>
      <c r="M32" s="225">
        <v>3</v>
      </c>
      <c r="N32" s="226">
        <v>49.6</v>
      </c>
      <c r="O32" s="225">
        <v>56.293203440020164</v>
      </c>
      <c r="P32" s="225">
        <v>51.310877646169359</v>
      </c>
      <c r="Q32" s="225">
        <v>2.9237808719758069</v>
      </c>
      <c r="R32" s="225">
        <v>2.0585449218750003</v>
      </c>
    </row>
    <row r="33" spans="1:19">
      <c r="A33" s="118" t="s">
        <v>499</v>
      </c>
      <c r="B33" s="158">
        <v>669595.06231499999</v>
      </c>
      <c r="C33" s="158">
        <v>5714122.9864950003</v>
      </c>
      <c r="D33" s="118" t="s">
        <v>11</v>
      </c>
      <c r="E33" s="116" t="s">
        <v>8</v>
      </c>
      <c r="F33" s="118">
        <v>0.5</v>
      </c>
      <c r="G33" s="118">
        <v>0.8</v>
      </c>
      <c r="H33" s="7">
        <v>2025</v>
      </c>
      <c r="I33" s="118" t="s">
        <v>541</v>
      </c>
      <c r="J33" s="84">
        <v>1</v>
      </c>
      <c r="K33" s="84">
        <v>1</v>
      </c>
      <c r="L33" s="84">
        <v>0</v>
      </c>
      <c r="M33" s="84">
        <v>0</v>
      </c>
      <c r="N33" s="64">
        <v>56</v>
      </c>
      <c r="O33" s="84">
        <v>37.431989397321431</v>
      </c>
      <c r="P33" s="84">
        <v>37.431989397321431</v>
      </c>
      <c r="Q33" s="84">
        <v>0</v>
      </c>
      <c r="R33" s="84">
        <v>0</v>
      </c>
      <c r="S33" s="83"/>
    </row>
    <row r="34" spans="1:19">
      <c r="A34" s="118" t="s">
        <v>500</v>
      </c>
      <c r="B34" s="158">
        <v>688092.67771299998</v>
      </c>
      <c r="C34" s="158">
        <v>5681457.8512810003</v>
      </c>
      <c r="D34" s="118" t="s">
        <v>11</v>
      </c>
      <c r="E34" s="116" t="s">
        <v>8</v>
      </c>
      <c r="F34" s="118">
        <v>0.3</v>
      </c>
      <c r="G34" s="118">
        <v>0.4</v>
      </c>
      <c r="H34" s="7">
        <v>2025</v>
      </c>
      <c r="I34" s="118" t="s">
        <v>542</v>
      </c>
      <c r="J34" s="84">
        <v>0</v>
      </c>
      <c r="K34" s="84">
        <v>0</v>
      </c>
      <c r="L34" s="84">
        <v>0</v>
      </c>
      <c r="M34" s="84">
        <v>0</v>
      </c>
      <c r="N34" s="64">
        <v>61.2</v>
      </c>
      <c r="O34" s="84">
        <v>0</v>
      </c>
      <c r="P34" s="84">
        <v>0</v>
      </c>
      <c r="Q34" s="84">
        <v>0</v>
      </c>
      <c r="R34" s="84">
        <v>0</v>
      </c>
      <c r="S34" s="83"/>
    </row>
    <row r="35" spans="1:19">
      <c r="A35" s="118" t="s">
        <v>501</v>
      </c>
      <c r="B35" s="158">
        <v>672223.36865299998</v>
      </c>
      <c r="C35" s="158">
        <v>5710401.6164269997</v>
      </c>
      <c r="D35" s="118" t="s">
        <v>11</v>
      </c>
      <c r="E35" s="116" t="s">
        <v>496</v>
      </c>
      <c r="F35" s="118">
        <v>0.3</v>
      </c>
      <c r="G35" s="118">
        <v>0.4</v>
      </c>
      <c r="H35" s="7">
        <v>2025</v>
      </c>
      <c r="I35" s="118" t="s">
        <v>543</v>
      </c>
      <c r="J35" s="84">
        <v>0</v>
      </c>
      <c r="K35" s="84">
        <v>0</v>
      </c>
      <c r="L35" s="84">
        <v>0</v>
      </c>
      <c r="M35" s="84">
        <v>0</v>
      </c>
      <c r="N35" s="64">
        <v>37.6</v>
      </c>
      <c r="O35" s="84">
        <v>0</v>
      </c>
      <c r="P35" s="84">
        <v>0</v>
      </c>
      <c r="Q35" s="84">
        <v>0</v>
      </c>
      <c r="R35" s="84">
        <v>0</v>
      </c>
      <c r="S35" s="83"/>
    </row>
    <row r="36" spans="1:19">
      <c r="A36" s="118" t="s">
        <v>502</v>
      </c>
      <c r="B36" s="158">
        <v>666408.12251799996</v>
      </c>
      <c r="C36" s="158">
        <v>5718702.6170229996</v>
      </c>
      <c r="D36" s="118" t="s">
        <v>11</v>
      </c>
      <c r="E36" s="116" t="s">
        <v>8</v>
      </c>
      <c r="F36" s="118">
        <v>1.2</v>
      </c>
      <c r="G36" s="118">
        <v>1.4</v>
      </c>
      <c r="H36" s="7">
        <v>2025</v>
      </c>
      <c r="I36" s="118" t="s">
        <v>544</v>
      </c>
      <c r="J36" s="84">
        <v>0</v>
      </c>
      <c r="K36" s="84">
        <v>0</v>
      </c>
      <c r="L36" s="84">
        <v>0</v>
      </c>
      <c r="M36" s="84">
        <v>0</v>
      </c>
      <c r="N36" s="64">
        <v>50.400000000000006</v>
      </c>
      <c r="O36" s="84">
        <v>0</v>
      </c>
      <c r="P36" s="84">
        <v>0</v>
      </c>
      <c r="Q36" s="84">
        <v>0</v>
      </c>
      <c r="R36" s="84">
        <v>0</v>
      </c>
      <c r="S36" s="83"/>
    </row>
    <row r="37" spans="1:19">
      <c r="A37" s="118" t="s">
        <v>503</v>
      </c>
      <c r="B37" s="158">
        <v>665269.43876699999</v>
      </c>
      <c r="C37" s="158">
        <v>5720248.3848529998</v>
      </c>
      <c r="D37" s="118" t="s">
        <v>11</v>
      </c>
      <c r="E37" s="116" t="s">
        <v>540</v>
      </c>
      <c r="F37" s="118">
        <v>0.2</v>
      </c>
      <c r="G37" s="118">
        <v>0.4</v>
      </c>
      <c r="H37" s="7">
        <v>2025</v>
      </c>
      <c r="I37" s="118" t="s">
        <v>545</v>
      </c>
      <c r="J37" s="84">
        <v>3</v>
      </c>
      <c r="K37" s="84">
        <v>1</v>
      </c>
      <c r="L37" s="84">
        <v>2</v>
      </c>
      <c r="M37" s="84">
        <v>0</v>
      </c>
      <c r="N37" s="64">
        <v>46.4</v>
      </c>
      <c r="O37" s="84">
        <v>13.423525053879313</v>
      </c>
      <c r="P37" s="84">
        <v>4.141971982758621</v>
      </c>
      <c r="Q37" s="84">
        <v>9.2815530711206922</v>
      </c>
      <c r="R37" s="84">
        <v>0</v>
      </c>
      <c r="S37" s="83"/>
    </row>
    <row r="38" spans="1:19">
      <c r="A38" s="118" t="s">
        <v>504</v>
      </c>
      <c r="B38" s="158">
        <v>663266.00369699998</v>
      </c>
      <c r="C38" s="158">
        <v>5722338.9586929996</v>
      </c>
      <c r="D38" s="118" t="s">
        <v>11</v>
      </c>
      <c r="E38" s="116" t="s">
        <v>8</v>
      </c>
      <c r="F38" s="118">
        <v>1.2</v>
      </c>
      <c r="G38" s="118">
        <v>1.4</v>
      </c>
      <c r="H38" s="7">
        <v>2025</v>
      </c>
      <c r="I38" s="118" t="s">
        <v>546</v>
      </c>
      <c r="J38" s="84">
        <v>0</v>
      </c>
      <c r="K38" s="84">
        <v>0</v>
      </c>
      <c r="L38" s="84">
        <v>0</v>
      </c>
      <c r="M38" s="84">
        <v>0</v>
      </c>
      <c r="N38" s="64">
        <v>54</v>
      </c>
      <c r="O38" s="84">
        <v>0</v>
      </c>
      <c r="P38" s="84">
        <v>0</v>
      </c>
      <c r="Q38" s="84">
        <v>0</v>
      </c>
      <c r="R38" s="84">
        <v>0</v>
      </c>
      <c r="S38" s="83"/>
    </row>
    <row r="39" spans="1:19">
      <c r="A39" s="118" t="s">
        <v>505</v>
      </c>
      <c r="B39" s="158">
        <v>663997.04779600003</v>
      </c>
      <c r="C39" s="158">
        <v>5731862.2117579998</v>
      </c>
      <c r="D39" s="118" t="s">
        <v>11</v>
      </c>
      <c r="E39" s="116" t="s">
        <v>8</v>
      </c>
      <c r="F39" s="118">
        <v>0.8</v>
      </c>
      <c r="G39" s="118">
        <v>0.9</v>
      </c>
      <c r="H39" s="7">
        <v>2025</v>
      </c>
      <c r="I39" s="118" t="s">
        <v>547</v>
      </c>
      <c r="J39" s="84">
        <v>0</v>
      </c>
      <c r="K39" s="84">
        <v>0</v>
      </c>
      <c r="L39" s="84">
        <v>0</v>
      </c>
      <c r="M39" s="84">
        <v>0</v>
      </c>
      <c r="N39" s="64">
        <v>68.8</v>
      </c>
      <c r="O39" s="84">
        <v>0</v>
      </c>
      <c r="P39" s="84">
        <v>0</v>
      </c>
      <c r="Q39" s="84">
        <v>0</v>
      </c>
      <c r="R39" s="84">
        <v>0</v>
      </c>
      <c r="S39" s="83"/>
    </row>
    <row r="40" spans="1:19">
      <c r="A40" s="118" t="s">
        <v>506</v>
      </c>
      <c r="B40" s="158">
        <v>683171.317392</v>
      </c>
      <c r="C40" s="158">
        <v>5689850.4290540004</v>
      </c>
      <c r="D40" s="118" t="s">
        <v>11</v>
      </c>
      <c r="E40" s="116" t="s">
        <v>8</v>
      </c>
      <c r="F40" s="118">
        <v>0.8</v>
      </c>
      <c r="G40" s="118">
        <v>0.9</v>
      </c>
      <c r="H40" s="7">
        <v>2025</v>
      </c>
      <c r="I40" s="118" t="s">
        <v>548</v>
      </c>
      <c r="J40" s="84">
        <v>0</v>
      </c>
      <c r="K40" s="84">
        <v>0</v>
      </c>
      <c r="L40" s="84">
        <v>0</v>
      </c>
      <c r="M40" s="84">
        <v>0</v>
      </c>
      <c r="N40" s="64">
        <v>61.599999999999994</v>
      </c>
      <c r="O40" s="84">
        <v>0</v>
      </c>
      <c r="P40" s="84">
        <v>0</v>
      </c>
      <c r="Q40" s="84">
        <v>0</v>
      </c>
      <c r="R40" s="84">
        <v>0</v>
      </c>
      <c r="S40" s="83"/>
    </row>
    <row r="41" spans="1:19">
      <c r="A41" s="118" t="s">
        <v>507</v>
      </c>
      <c r="B41" s="158">
        <v>686875.76381899999</v>
      </c>
      <c r="C41" s="158">
        <v>5684405.7696730001</v>
      </c>
      <c r="D41" s="118" t="s">
        <v>11</v>
      </c>
      <c r="E41" s="116" t="s">
        <v>8</v>
      </c>
      <c r="F41" s="118">
        <v>1.1000000000000001</v>
      </c>
      <c r="G41" s="118">
        <v>1.3</v>
      </c>
      <c r="H41" s="7">
        <v>2025</v>
      </c>
      <c r="I41" s="118" t="s">
        <v>549</v>
      </c>
      <c r="J41" s="84">
        <v>2</v>
      </c>
      <c r="K41" s="84">
        <v>2</v>
      </c>
      <c r="L41" s="84">
        <v>0</v>
      </c>
      <c r="M41" s="84">
        <v>0</v>
      </c>
      <c r="N41" s="64">
        <v>64.8</v>
      </c>
      <c r="O41" s="84">
        <v>11.006673177083336</v>
      </c>
      <c r="P41" s="84">
        <v>11.006673177083336</v>
      </c>
      <c r="Q41" s="84">
        <v>0</v>
      </c>
      <c r="R41" s="84">
        <v>0</v>
      </c>
      <c r="S41" s="83"/>
    </row>
    <row r="42" spans="1:19">
      <c r="A42" s="118" t="s">
        <v>508</v>
      </c>
      <c r="B42" s="158">
        <v>669754.47321099997</v>
      </c>
      <c r="C42" s="158">
        <v>5714315.4449880002</v>
      </c>
      <c r="D42" s="118" t="s">
        <v>11</v>
      </c>
      <c r="E42" s="116" t="s">
        <v>8</v>
      </c>
      <c r="F42" s="118">
        <v>0.5</v>
      </c>
      <c r="G42" s="118">
        <v>0.7</v>
      </c>
      <c r="H42" s="7">
        <v>2025</v>
      </c>
      <c r="I42" s="118" t="s">
        <v>550</v>
      </c>
      <c r="J42" s="84">
        <v>0</v>
      </c>
      <c r="K42" s="84">
        <v>0</v>
      </c>
      <c r="L42" s="84">
        <v>0</v>
      </c>
      <c r="M42" s="84">
        <v>0</v>
      </c>
      <c r="N42" s="64">
        <v>58.800000000000004</v>
      </c>
      <c r="O42" s="84">
        <v>0</v>
      </c>
      <c r="P42" s="84">
        <v>0</v>
      </c>
      <c r="Q42" s="84">
        <v>0</v>
      </c>
      <c r="R42" s="84">
        <v>0</v>
      </c>
      <c r="S42" s="83"/>
    </row>
    <row r="43" spans="1:19">
      <c r="A43" s="118" t="s">
        <v>509</v>
      </c>
      <c r="B43" s="158">
        <v>669974.41454599996</v>
      </c>
      <c r="C43" s="158">
        <v>5714153.0586249996</v>
      </c>
      <c r="D43" s="7" t="s">
        <v>602</v>
      </c>
      <c r="E43" s="116" t="s">
        <v>496</v>
      </c>
      <c r="F43" s="118">
        <v>0.3</v>
      </c>
      <c r="G43" s="118">
        <v>0.6</v>
      </c>
      <c r="H43" s="7">
        <v>2025</v>
      </c>
      <c r="I43" s="118" t="s">
        <v>551</v>
      </c>
      <c r="J43" s="84">
        <v>0</v>
      </c>
      <c r="K43" s="84">
        <v>0</v>
      </c>
      <c r="L43" s="84">
        <v>0</v>
      </c>
      <c r="M43" s="84">
        <v>0</v>
      </c>
      <c r="N43" s="64">
        <v>40</v>
      </c>
      <c r="O43" s="84">
        <v>0</v>
      </c>
      <c r="P43" s="84">
        <v>0</v>
      </c>
      <c r="Q43" s="84">
        <v>0</v>
      </c>
      <c r="R43" s="84">
        <v>0</v>
      </c>
      <c r="S43" s="83"/>
    </row>
    <row r="44" spans="1:19">
      <c r="A44" s="118" t="s">
        <v>510</v>
      </c>
      <c r="B44" s="158">
        <v>669997.44765700004</v>
      </c>
      <c r="C44" s="158">
        <v>5713915.2801679997</v>
      </c>
      <c r="D44" s="118" t="s">
        <v>11</v>
      </c>
      <c r="E44" s="116" t="s">
        <v>496</v>
      </c>
      <c r="F44" s="118">
        <v>0.6</v>
      </c>
      <c r="G44" s="118">
        <v>1</v>
      </c>
      <c r="H44" s="7">
        <v>2025</v>
      </c>
      <c r="I44" s="118" t="s">
        <v>552</v>
      </c>
      <c r="J44" s="84">
        <v>1</v>
      </c>
      <c r="K44" s="84">
        <v>0</v>
      </c>
      <c r="L44" s="84">
        <v>1</v>
      </c>
      <c r="M44" s="84">
        <v>0</v>
      </c>
      <c r="N44" s="64">
        <v>74.399999999999991</v>
      </c>
      <c r="O44" s="84">
        <v>2.5831653225806455</v>
      </c>
      <c r="P44" s="84">
        <v>0</v>
      </c>
      <c r="Q44" s="84">
        <v>2.5831653225806455</v>
      </c>
      <c r="R44" s="84">
        <v>0</v>
      </c>
      <c r="S44" s="83"/>
    </row>
    <row r="45" spans="1:19">
      <c r="A45" s="118" t="s">
        <v>511</v>
      </c>
      <c r="B45" s="158">
        <v>670249.33332099998</v>
      </c>
      <c r="C45" s="158">
        <v>5713908.0379389999</v>
      </c>
      <c r="D45" s="118" t="s">
        <v>11</v>
      </c>
      <c r="E45" s="116" t="s">
        <v>496</v>
      </c>
      <c r="F45" s="118">
        <v>0.6</v>
      </c>
      <c r="G45" s="118">
        <v>1.1000000000000001</v>
      </c>
      <c r="H45" s="7">
        <v>2025</v>
      </c>
      <c r="I45" s="118" t="s">
        <v>553</v>
      </c>
      <c r="J45" s="84">
        <v>0</v>
      </c>
      <c r="K45" s="84">
        <v>0</v>
      </c>
      <c r="L45" s="84">
        <v>0</v>
      </c>
      <c r="M45" s="84">
        <v>0</v>
      </c>
      <c r="N45" s="64">
        <v>69.199999999999989</v>
      </c>
      <c r="O45" s="84">
        <v>0</v>
      </c>
      <c r="P45" s="84">
        <v>0</v>
      </c>
      <c r="Q45" s="84">
        <v>0</v>
      </c>
      <c r="R45" s="84">
        <v>0</v>
      </c>
      <c r="S45" s="83"/>
    </row>
    <row r="46" spans="1:19">
      <c r="A46" s="118" t="s">
        <v>512</v>
      </c>
      <c r="B46" s="158">
        <v>687209.43531199999</v>
      </c>
      <c r="C46" s="158">
        <v>5684039.5493759997</v>
      </c>
      <c r="D46" s="118" t="s">
        <v>11</v>
      </c>
      <c r="E46" s="116" t="s">
        <v>8</v>
      </c>
      <c r="F46" s="118">
        <v>0.5</v>
      </c>
      <c r="G46" s="118">
        <v>0.7</v>
      </c>
      <c r="H46" s="7">
        <v>2025</v>
      </c>
      <c r="I46" s="118" t="s">
        <v>554</v>
      </c>
      <c r="J46" s="84">
        <v>0</v>
      </c>
      <c r="K46" s="84">
        <v>0</v>
      </c>
      <c r="L46" s="84">
        <v>0</v>
      </c>
      <c r="M46" s="84">
        <v>0</v>
      </c>
      <c r="N46" s="64">
        <v>49.199999999999996</v>
      </c>
      <c r="O46" s="84">
        <v>0</v>
      </c>
      <c r="P46" s="84">
        <v>0</v>
      </c>
      <c r="Q46" s="84">
        <v>0</v>
      </c>
      <c r="R46" s="84">
        <v>0</v>
      </c>
      <c r="S46" s="83"/>
    </row>
    <row r="47" spans="1:19">
      <c r="A47" s="118" t="s">
        <v>513</v>
      </c>
      <c r="B47" s="158">
        <v>691792.82702700002</v>
      </c>
      <c r="C47" s="158">
        <v>5676251.2480359999</v>
      </c>
      <c r="D47" s="118" t="s">
        <v>11</v>
      </c>
      <c r="E47" s="116" t="s">
        <v>8</v>
      </c>
      <c r="F47" s="118">
        <v>1</v>
      </c>
      <c r="G47" s="118">
        <v>1.2</v>
      </c>
      <c r="H47" s="7">
        <v>2025</v>
      </c>
      <c r="I47" s="118" t="s">
        <v>555</v>
      </c>
      <c r="J47" s="84">
        <v>0</v>
      </c>
      <c r="K47" s="84">
        <v>0</v>
      </c>
      <c r="L47" s="84">
        <v>0</v>
      </c>
      <c r="M47" s="84">
        <v>0</v>
      </c>
      <c r="N47" s="64">
        <v>44.8</v>
      </c>
      <c r="O47" s="84">
        <v>0</v>
      </c>
      <c r="P47" s="84">
        <v>0</v>
      </c>
      <c r="Q47" s="84">
        <v>0</v>
      </c>
      <c r="R47" s="84">
        <v>0</v>
      </c>
      <c r="S47" s="83"/>
    </row>
    <row r="48" spans="1:19">
      <c r="A48" s="118" t="s">
        <v>514</v>
      </c>
      <c r="B48" s="158">
        <v>700374.50358699996</v>
      </c>
      <c r="C48" s="158">
        <v>5666471.0793199996</v>
      </c>
      <c r="D48" s="118" t="s">
        <v>11</v>
      </c>
      <c r="E48" s="116" t="s">
        <v>496</v>
      </c>
      <c r="F48" s="118">
        <v>0.4</v>
      </c>
      <c r="G48" s="118">
        <v>0.7</v>
      </c>
      <c r="H48" s="7">
        <v>2025</v>
      </c>
      <c r="I48" s="118" t="s">
        <v>556</v>
      </c>
      <c r="J48" s="84">
        <v>2</v>
      </c>
      <c r="K48" s="84">
        <v>1</v>
      </c>
      <c r="L48" s="84">
        <v>1</v>
      </c>
      <c r="M48" s="84">
        <v>0</v>
      </c>
      <c r="N48" s="64">
        <v>46</v>
      </c>
      <c r="O48" s="84">
        <v>16.559103260869566</v>
      </c>
      <c r="P48" s="84">
        <v>4.1779891304347823</v>
      </c>
      <c r="Q48" s="84">
        <v>12.381114130434785</v>
      </c>
      <c r="R48" s="84">
        <v>0</v>
      </c>
      <c r="S48" s="83"/>
    </row>
    <row r="49" spans="1:19">
      <c r="A49" s="118" t="s">
        <v>515</v>
      </c>
      <c r="B49" s="158">
        <v>705471.31625499995</v>
      </c>
      <c r="C49" s="158">
        <v>5665100.0523110004</v>
      </c>
      <c r="D49" s="118" t="s">
        <v>11</v>
      </c>
      <c r="E49" s="116" t="s">
        <v>8</v>
      </c>
      <c r="F49" s="118">
        <v>3.6</v>
      </c>
      <c r="G49" s="118">
        <v>3.7</v>
      </c>
      <c r="H49" s="7">
        <v>2025</v>
      </c>
      <c r="I49" s="118" t="s">
        <v>557</v>
      </c>
      <c r="J49" s="84">
        <v>0</v>
      </c>
      <c r="K49" s="84">
        <v>0</v>
      </c>
      <c r="L49" s="84">
        <v>0</v>
      </c>
      <c r="M49" s="84">
        <v>0</v>
      </c>
      <c r="N49" s="64">
        <v>50.4</v>
      </c>
      <c r="O49" s="84">
        <v>0</v>
      </c>
      <c r="P49" s="84">
        <v>0</v>
      </c>
      <c r="Q49" s="84">
        <v>0</v>
      </c>
      <c r="R49" s="84">
        <v>0</v>
      </c>
      <c r="S49" s="83"/>
    </row>
    <row r="50" spans="1:19">
      <c r="A50" s="118" t="s">
        <v>516</v>
      </c>
      <c r="B50" s="158">
        <v>738575.67365999997</v>
      </c>
      <c r="C50" s="158">
        <v>5580843.005717</v>
      </c>
      <c r="D50" s="118" t="s">
        <v>11</v>
      </c>
      <c r="E50" s="116" t="s">
        <v>496</v>
      </c>
      <c r="F50" s="118">
        <v>0.4</v>
      </c>
      <c r="G50" s="118">
        <v>0.8</v>
      </c>
      <c r="H50" s="7">
        <v>2025</v>
      </c>
      <c r="I50" s="118" t="s">
        <v>558</v>
      </c>
      <c r="J50" s="84">
        <v>1</v>
      </c>
      <c r="K50" s="84">
        <v>0</v>
      </c>
      <c r="L50" s="84">
        <v>1</v>
      </c>
      <c r="M50" s="84">
        <v>0</v>
      </c>
      <c r="N50" s="64">
        <v>60.8</v>
      </c>
      <c r="O50" s="84" t="s">
        <v>265</v>
      </c>
      <c r="P50" s="84">
        <v>0</v>
      </c>
      <c r="Q50" s="84" t="s">
        <v>265</v>
      </c>
      <c r="R50" s="84">
        <v>0</v>
      </c>
      <c r="S50" s="83"/>
    </row>
    <row r="51" spans="1:19">
      <c r="A51" s="118" t="s">
        <v>517</v>
      </c>
      <c r="B51" s="158">
        <v>735013.097572</v>
      </c>
      <c r="C51" s="158">
        <v>5580756.6354360003</v>
      </c>
      <c r="D51" s="118" t="s">
        <v>11</v>
      </c>
      <c r="E51" s="116" t="s">
        <v>8</v>
      </c>
      <c r="F51" s="118">
        <v>1.4</v>
      </c>
      <c r="G51" s="118">
        <v>1.6</v>
      </c>
      <c r="H51" s="7">
        <v>2025</v>
      </c>
      <c r="I51" s="118" t="s">
        <v>559</v>
      </c>
      <c r="J51" s="84">
        <v>0</v>
      </c>
      <c r="K51" s="84">
        <v>0</v>
      </c>
      <c r="L51" s="84">
        <v>0</v>
      </c>
      <c r="M51" s="84">
        <v>0</v>
      </c>
      <c r="N51" s="64">
        <v>52</v>
      </c>
      <c r="O51" s="84">
        <v>0</v>
      </c>
      <c r="P51" s="84">
        <v>0</v>
      </c>
      <c r="Q51" s="84">
        <v>0</v>
      </c>
      <c r="R51" s="84">
        <v>0</v>
      </c>
      <c r="S51" s="83"/>
    </row>
    <row r="52" spans="1:19">
      <c r="A52" s="118" t="s">
        <v>518</v>
      </c>
      <c r="B52" s="158">
        <v>750875.30307699996</v>
      </c>
      <c r="C52" s="158">
        <v>5613026.0416169995</v>
      </c>
      <c r="D52" s="118" t="s">
        <v>11</v>
      </c>
      <c r="E52" s="116" t="s">
        <v>496</v>
      </c>
      <c r="F52" s="118">
        <v>0.4</v>
      </c>
      <c r="G52" s="118">
        <v>0.7</v>
      </c>
      <c r="H52" s="7">
        <v>2025</v>
      </c>
      <c r="I52" s="118" t="s">
        <v>560</v>
      </c>
      <c r="J52" s="84">
        <v>4</v>
      </c>
      <c r="K52" s="84">
        <v>3</v>
      </c>
      <c r="L52" s="84">
        <v>1</v>
      </c>
      <c r="M52" s="84">
        <v>0</v>
      </c>
      <c r="N52" s="64">
        <v>66.8</v>
      </c>
      <c r="O52" s="84">
        <v>9.32412518712575</v>
      </c>
      <c r="P52" s="84">
        <v>9.32412518712575</v>
      </c>
      <c r="Q52" s="84" t="s">
        <v>265</v>
      </c>
      <c r="R52" s="84">
        <v>0</v>
      </c>
      <c r="S52" s="83"/>
    </row>
    <row r="53" spans="1:19">
      <c r="A53" s="118" t="s">
        <v>519</v>
      </c>
      <c r="B53" s="158">
        <v>750886.84158899996</v>
      </c>
      <c r="C53" s="158">
        <v>5612958.300024</v>
      </c>
      <c r="D53" s="118" t="s">
        <v>11</v>
      </c>
      <c r="E53" s="116" t="s">
        <v>8</v>
      </c>
      <c r="F53" s="118">
        <v>0.4</v>
      </c>
      <c r="G53" s="118">
        <v>0.7</v>
      </c>
      <c r="H53" s="7">
        <v>2025</v>
      </c>
      <c r="I53" s="118" t="s">
        <v>561</v>
      </c>
      <c r="J53" s="84">
        <v>2</v>
      </c>
      <c r="K53" s="84">
        <v>2</v>
      </c>
      <c r="L53" s="84">
        <v>0</v>
      </c>
      <c r="M53" s="84">
        <v>0</v>
      </c>
      <c r="N53" s="64">
        <v>67.199999999999989</v>
      </c>
      <c r="O53" s="84">
        <v>0.72370256696428581</v>
      </c>
      <c r="P53" s="84">
        <v>0.72370256696428581</v>
      </c>
      <c r="Q53" s="84">
        <v>0</v>
      </c>
      <c r="R53" s="84">
        <v>0</v>
      </c>
    </row>
    <row r="54" spans="1:19">
      <c r="A54" s="118" t="s">
        <v>520</v>
      </c>
      <c r="B54" s="158">
        <v>750845.205724</v>
      </c>
      <c r="C54" s="158">
        <v>5613043.2054470005</v>
      </c>
      <c r="D54" s="118" t="s">
        <v>11</v>
      </c>
      <c r="E54" s="116" t="s">
        <v>496</v>
      </c>
      <c r="F54" s="118">
        <v>0.4</v>
      </c>
      <c r="G54" s="118">
        <v>0.6</v>
      </c>
      <c r="H54" s="7">
        <v>2025</v>
      </c>
      <c r="I54" s="118" t="s">
        <v>562</v>
      </c>
      <c r="J54" s="84">
        <v>5</v>
      </c>
      <c r="K54" s="84">
        <v>1</v>
      </c>
      <c r="L54" s="84">
        <v>3</v>
      </c>
      <c r="M54" s="84">
        <v>1</v>
      </c>
      <c r="N54" s="64">
        <v>67.599999999999994</v>
      </c>
      <c r="O54" s="84">
        <v>499.19101331360957</v>
      </c>
      <c r="P54" s="84">
        <v>485.39201183431959</v>
      </c>
      <c r="Q54" s="84">
        <v>8.5008609929733741</v>
      </c>
      <c r="R54" s="84">
        <v>5.2981404863165693</v>
      </c>
    </row>
    <row r="55" spans="1:19">
      <c r="A55" s="118" t="s">
        <v>521</v>
      </c>
      <c r="B55" s="158">
        <v>750750.97215699998</v>
      </c>
      <c r="C55" s="158">
        <v>5613039.3613259997</v>
      </c>
      <c r="D55" s="118" t="s">
        <v>11</v>
      </c>
      <c r="E55" s="116" t="s">
        <v>8</v>
      </c>
      <c r="F55" s="118">
        <v>0.5</v>
      </c>
      <c r="G55" s="118">
        <v>0.7</v>
      </c>
      <c r="H55" s="7">
        <v>2025</v>
      </c>
      <c r="I55" s="118" t="s">
        <v>563</v>
      </c>
      <c r="J55" s="84">
        <v>0</v>
      </c>
      <c r="K55" s="84">
        <v>0</v>
      </c>
      <c r="L55" s="84">
        <v>0</v>
      </c>
      <c r="M55" s="84">
        <v>0</v>
      </c>
      <c r="N55" s="64">
        <v>54.79999999999999</v>
      </c>
      <c r="O55" s="84">
        <v>0</v>
      </c>
      <c r="P55" s="84">
        <v>0</v>
      </c>
      <c r="Q55" s="84">
        <v>0</v>
      </c>
      <c r="R55" s="84">
        <v>0</v>
      </c>
    </row>
    <row r="56" spans="1:19">
      <c r="A56" s="118" t="s">
        <v>522</v>
      </c>
      <c r="B56" s="158">
        <v>760391.051874</v>
      </c>
      <c r="C56" s="158">
        <v>5625851.3652529996</v>
      </c>
      <c r="D56" s="118" t="s">
        <v>11</v>
      </c>
      <c r="E56" s="116" t="s">
        <v>496</v>
      </c>
      <c r="F56" s="118">
        <v>0.6</v>
      </c>
      <c r="G56" s="118">
        <v>0.9</v>
      </c>
      <c r="H56" s="7">
        <v>2025</v>
      </c>
      <c r="I56" s="118" t="s">
        <v>564</v>
      </c>
      <c r="J56" s="84">
        <v>5</v>
      </c>
      <c r="K56" s="84">
        <v>5</v>
      </c>
      <c r="L56" s="84">
        <v>0</v>
      </c>
      <c r="M56" s="84">
        <v>0</v>
      </c>
      <c r="N56" s="64">
        <v>73.199999999999989</v>
      </c>
      <c r="O56" s="84">
        <v>21.856589395491806</v>
      </c>
      <c r="P56" s="84">
        <v>21.856589395491806</v>
      </c>
      <c r="Q56" s="84">
        <v>0</v>
      </c>
      <c r="R56" s="84">
        <v>0</v>
      </c>
    </row>
    <row r="57" spans="1:19">
      <c r="A57" s="118" t="s">
        <v>523</v>
      </c>
      <c r="B57" s="158">
        <v>759277.23331799998</v>
      </c>
      <c r="C57" s="158">
        <v>5634592.3020829996</v>
      </c>
      <c r="D57" s="118" t="s">
        <v>11</v>
      </c>
      <c r="E57" s="116" t="s">
        <v>496</v>
      </c>
      <c r="F57" s="118">
        <v>0.4</v>
      </c>
      <c r="G57" s="118">
        <v>0.6</v>
      </c>
      <c r="H57" s="7">
        <v>2025</v>
      </c>
      <c r="I57" s="118" t="s">
        <v>565</v>
      </c>
      <c r="J57" s="84">
        <v>18</v>
      </c>
      <c r="K57" s="84">
        <v>11</v>
      </c>
      <c r="L57" s="84">
        <v>4</v>
      </c>
      <c r="M57" s="84">
        <v>3</v>
      </c>
      <c r="N57" s="64">
        <v>62.399999999999991</v>
      </c>
      <c r="O57" s="84">
        <v>149.19353215144233</v>
      </c>
      <c r="P57" s="84">
        <v>89.162973257211547</v>
      </c>
      <c r="Q57" s="84">
        <v>57.316841947115392</v>
      </c>
      <c r="R57" s="84">
        <v>2.7137169471153855</v>
      </c>
    </row>
    <row r="58" spans="1:19">
      <c r="A58" s="118" t="s">
        <v>524</v>
      </c>
      <c r="B58" s="158">
        <v>760701.42900300003</v>
      </c>
      <c r="C58" s="158">
        <v>5638561.5305340001</v>
      </c>
      <c r="D58" s="118" t="s">
        <v>11</v>
      </c>
      <c r="E58" s="116" t="s">
        <v>8</v>
      </c>
      <c r="F58" s="159">
        <v>3</v>
      </c>
      <c r="G58" s="118">
        <v>3.2</v>
      </c>
      <c r="H58" s="7">
        <v>2025</v>
      </c>
      <c r="I58" s="118" t="s">
        <v>566</v>
      </c>
      <c r="J58" s="84">
        <v>8</v>
      </c>
      <c r="K58" s="84">
        <v>6</v>
      </c>
      <c r="L58" s="84">
        <v>1</v>
      </c>
      <c r="M58" s="84">
        <v>1</v>
      </c>
      <c r="N58" s="64">
        <v>50</v>
      </c>
      <c r="O58" s="84">
        <v>20.985351562500004</v>
      </c>
      <c r="P58" s="84">
        <v>13.822265625000002</v>
      </c>
      <c r="Q58" s="84">
        <v>7.1630859375000009</v>
      </c>
      <c r="R58" s="84" t="s">
        <v>265</v>
      </c>
    </row>
    <row r="59" spans="1:19">
      <c r="A59" s="118" t="s">
        <v>525</v>
      </c>
      <c r="B59" s="158">
        <v>760066.74153799994</v>
      </c>
      <c r="C59" s="158">
        <v>5641696.7522529997</v>
      </c>
      <c r="D59" s="118" t="s">
        <v>11</v>
      </c>
      <c r="E59" s="116" t="s">
        <v>8</v>
      </c>
      <c r="F59" s="118">
        <v>0.3</v>
      </c>
      <c r="G59" s="118">
        <v>0.5</v>
      </c>
      <c r="H59" s="7">
        <v>2025</v>
      </c>
      <c r="I59" s="118" t="s">
        <v>567</v>
      </c>
      <c r="J59" s="84">
        <v>48</v>
      </c>
      <c r="K59" s="84">
        <v>16</v>
      </c>
      <c r="L59" s="84">
        <v>16</v>
      </c>
      <c r="M59" s="84">
        <v>16</v>
      </c>
      <c r="N59" s="64">
        <v>68</v>
      </c>
      <c r="O59" s="84">
        <v>55.98147173713236</v>
      </c>
      <c r="P59" s="84">
        <v>15.122543658088237</v>
      </c>
      <c r="Q59" s="84">
        <v>22.323849954044121</v>
      </c>
      <c r="R59" s="84">
        <v>18.535078125000005</v>
      </c>
    </row>
    <row r="60" spans="1:19">
      <c r="A60" s="118" t="s">
        <v>526</v>
      </c>
      <c r="B60" s="158">
        <v>750159.97906100005</v>
      </c>
      <c r="C60" s="158">
        <v>5612704.7251180001</v>
      </c>
      <c r="D60" s="118" t="s">
        <v>11</v>
      </c>
      <c r="E60" s="116" t="s">
        <v>496</v>
      </c>
      <c r="F60" s="118">
        <v>0.4</v>
      </c>
      <c r="G60" s="118">
        <v>0.87</v>
      </c>
      <c r="H60" s="7">
        <v>2025</v>
      </c>
      <c r="I60" s="118" t="s">
        <v>568</v>
      </c>
      <c r="J60" s="84">
        <v>2</v>
      </c>
      <c r="K60" s="84">
        <v>1</v>
      </c>
      <c r="L60" s="84">
        <v>1</v>
      </c>
      <c r="M60" s="84">
        <v>0</v>
      </c>
      <c r="N60" s="64">
        <v>78.399999999999991</v>
      </c>
      <c r="O60" s="84">
        <v>1.8497389190051026</v>
      </c>
      <c r="P60" s="84">
        <v>0.92486945950255128</v>
      </c>
      <c r="Q60" s="84">
        <v>0.92486945950255128</v>
      </c>
      <c r="R60" s="84">
        <v>0</v>
      </c>
    </row>
    <row r="61" spans="1:19">
      <c r="A61" s="118" t="s">
        <v>527</v>
      </c>
      <c r="B61" s="158">
        <v>750019.056461</v>
      </c>
      <c r="C61" s="158">
        <v>5612744.7880570004</v>
      </c>
      <c r="D61" s="118" t="s">
        <v>11</v>
      </c>
      <c r="E61" s="116" t="s">
        <v>8</v>
      </c>
      <c r="F61" s="118">
        <v>0.4</v>
      </c>
      <c r="G61" s="118">
        <v>0.6</v>
      </c>
      <c r="H61" s="7">
        <v>2025</v>
      </c>
      <c r="I61" s="118" t="s">
        <v>569</v>
      </c>
      <c r="J61" s="84">
        <v>2</v>
      </c>
      <c r="K61" s="84">
        <v>2</v>
      </c>
      <c r="L61" s="84">
        <v>0</v>
      </c>
      <c r="M61" s="84">
        <v>0</v>
      </c>
      <c r="N61" s="64">
        <v>78</v>
      </c>
      <c r="O61" s="84">
        <v>23.822490985576923</v>
      </c>
      <c r="P61" s="84">
        <v>23.822490985576923</v>
      </c>
      <c r="Q61" s="84">
        <v>0</v>
      </c>
      <c r="R61" s="84">
        <v>0</v>
      </c>
    </row>
    <row r="62" spans="1:19">
      <c r="A62" s="118" t="s">
        <v>528</v>
      </c>
      <c r="B62" s="158">
        <v>730850.38426299999</v>
      </c>
      <c r="C62" s="158">
        <v>5585678.5969979996</v>
      </c>
      <c r="D62" s="118" t="s">
        <v>11</v>
      </c>
      <c r="E62" s="116" t="s">
        <v>8</v>
      </c>
      <c r="F62" s="118">
        <v>0.4</v>
      </c>
      <c r="G62" s="118">
        <v>0.6</v>
      </c>
      <c r="H62" s="7">
        <v>2025</v>
      </c>
      <c r="I62" s="118" t="s">
        <v>570</v>
      </c>
      <c r="J62" s="84">
        <v>1</v>
      </c>
      <c r="K62" s="84">
        <v>1</v>
      </c>
      <c r="L62" s="84">
        <v>0</v>
      </c>
      <c r="M62" s="84">
        <v>0</v>
      </c>
      <c r="N62" s="64">
        <v>66.8</v>
      </c>
      <c r="O62" s="84">
        <v>14.828253648952096</v>
      </c>
      <c r="P62" s="84">
        <v>14.828253648952096</v>
      </c>
      <c r="Q62" s="84">
        <v>0</v>
      </c>
      <c r="R62" s="84">
        <v>0</v>
      </c>
    </row>
    <row r="63" spans="1:19">
      <c r="A63" s="118" t="s">
        <v>529</v>
      </c>
      <c r="B63" s="158">
        <v>754553.64853200002</v>
      </c>
      <c r="C63" s="158">
        <v>5654102.0411200002</v>
      </c>
      <c r="D63" s="118" t="s">
        <v>11</v>
      </c>
      <c r="E63" s="116" t="s">
        <v>8</v>
      </c>
      <c r="F63" s="118">
        <v>0.7</v>
      </c>
      <c r="G63" s="118">
        <v>1.2</v>
      </c>
      <c r="H63" s="7">
        <v>2025</v>
      </c>
      <c r="I63" s="118" t="s">
        <v>571</v>
      </c>
      <c r="J63" s="84">
        <v>3</v>
      </c>
      <c r="K63" s="84">
        <v>3</v>
      </c>
      <c r="L63" s="84">
        <v>0</v>
      </c>
      <c r="M63" s="84">
        <v>0</v>
      </c>
      <c r="N63" s="64">
        <v>67.600000000000009</v>
      </c>
      <c r="O63" s="84">
        <v>2.8516780695266268</v>
      </c>
      <c r="P63" s="84">
        <v>2.8516780695266268</v>
      </c>
      <c r="Q63" s="84">
        <v>0</v>
      </c>
      <c r="R63" s="84">
        <v>0</v>
      </c>
    </row>
    <row r="64" spans="1:19">
      <c r="A64" s="118" t="s">
        <v>530</v>
      </c>
      <c r="B64" s="158">
        <v>711658.61119099997</v>
      </c>
      <c r="C64" s="158">
        <v>5662527.7636230001</v>
      </c>
      <c r="D64" s="118" t="s">
        <v>11</v>
      </c>
      <c r="E64" s="116" t="s">
        <v>496</v>
      </c>
      <c r="F64" s="118">
        <v>0.4</v>
      </c>
      <c r="G64" s="118">
        <v>0.8</v>
      </c>
      <c r="H64" s="7">
        <v>2025</v>
      </c>
      <c r="I64" s="118" t="s">
        <v>572</v>
      </c>
      <c r="J64" s="84">
        <v>3</v>
      </c>
      <c r="K64" s="84">
        <v>2</v>
      </c>
      <c r="L64" s="84">
        <v>1</v>
      </c>
      <c r="M64" s="84">
        <v>0</v>
      </c>
      <c r="N64" s="64">
        <v>80.400000000000006</v>
      </c>
      <c r="O64" s="84">
        <v>2.692834654850746</v>
      </c>
      <c r="P64" s="84">
        <v>2.692834654850746</v>
      </c>
      <c r="Q64" s="84" t="s">
        <v>265</v>
      </c>
      <c r="R64" s="84">
        <v>0</v>
      </c>
    </row>
    <row r="65" spans="1:18">
      <c r="A65" s="118" t="s">
        <v>531</v>
      </c>
      <c r="B65" s="158">
        <v>720461.13040200004</v>
      </c>
      <c r="C65" s="158">
        <v>5661380.9857630003</v>
      </c>
      <c r="D65" s="118" t="s">
        <v>11</v>
      </c>
      <c r="E65" s="116" t="s">
        <v>8</v>
      </c>
      <c r="F65" s="118">
        <v>0.3</v>
      </c>
      <c r="G65" s="118">
        <v>0.5</v>
      </c>
      <c r="H65" s="7">
        <v>2025</v>
      </c>
      <c r="I65" s="118" t="s">
        <v>573</v>
      </c>
      <c r="J65" s="84">
        <v>1</v>
      </c>
      <c r="K65" s="84">
        <v>1</v>
      </c>
      <c r="L65" s="84">
        <v>0</v>
      </c>
      <c r="M65" s="84">
        <v>0</v>
      </c>
      <c r="N65" s="64">
        <v>74.8</v>
      </c>
      <c r="O65" s="84">
        <v>4.7881590491310169</v>
      </c>
      <c r="P65" s="84">
        <v>4.7881590491310169</v>
      </c>
      <c r="Q65" s="84">
        <v>0</v>
      </c>
      <c r="R65" s="84">
        <v>0</v>
      </c>
    </row>
    <row r="66" spans="1:18">
      <c r="A66" s="118" t="s">
        <v>532</v>
      </c>
      <c r="B66" s="158">
        <v>725519.74357499997</v>
      </c>
      <c r="C66" s="158">
        <v>5660652.4666809998</v>
      </c>
      <c r="D66" s="118" t="s">
        <v>11</v>
      </c>
      <c r="E66" s="116" t="s">
        <v>8</v>
      </c>
      <c r="F66" s="118">
        <v>0.5</v>
      </c>
      <c r="G66" s="118">
        <v>0.9</v>
      </c>
      <c r="H66" s="7">
        <v>2025</v>
      </c>
      <c r="I66" s="118" t="s">
        <v>574</v>
      </c>
      <c r="J66" s="84">
        <v>1</v>
      </c>
      <c r="K66" s="84">
        <v>1</v>
      </c>
      <c r="L66" s="84">
        <v>0</v>
      </c>
      <c r="M66" s="84">
        <v>0</v>
      </c>
      <c r="N66" s="64">
        <v>49.199999999999996</v>
      </c>
      <c r="O66" s="84">
        <v>393.00685975609758</v>
      </c>
      <c r="P66" s="84">
        <v>393.00685975609758</v>
      </c>
      <c r="Q66" s="84">
        <v>0</v>
      </c>
      <c r="R66" s="84">
        <v>0</v>
      </c>
    </row>
    <row r="67" spans="1:18">
      <c r="A67" s="118" t="s">
        <v>533</v>
      </c>
      <c r="B67" s="158">
        <v>728548.50811499998</v>
      </c>
      <c r="C67" s="158">
        <v>5658793.0034459997</v>
      </c>
      <c r="D67" s="118" t="s">
        <v>11</v>
      </c>
      <c r="E67" s="116" t="s">
        <v>496</v>
      </c>
      <c r="F67" s="118">
        <v>0.4</v>
      </c>
      <c r="G67" s="118">
        <v>0.7</v>
      </c>
      <c r="H67" s="7">
        <v>2025</v>
      </c>
      <c r="I67" s="118" t="s">
        <v>575</v>
      </c>
      <c r="J67" s="84">
        <v>37</v>
      </c>
      <c r="K67" s="84">
        <v>16</v>
      </c>
      <c r="L67" s="84">
        <v>9</v>
      </c>
      <c r="M67" s="84">
        <v>12</v>
      </c>
      <c r="N67" s="64">
        <v>51.6</v>
      </c>
      <c r="O67" s="84">
        <v>272.38526980377907</v>
      </c>
      <c r="P67" s="84">
        <v>255.37117550872094</v>
      </c>
      <c r="Q67" s="84">
        <v>15.417764353197676</v>
      </c>
      <c r="R67" s="84">
        <v>1.5963299418604651</v>
      </c>
    </row>
    <row r="68" spans="1:18">
      <c r="A68" s="118" t="s">
        <v>534</v>
      </c>
      <c r="B68" s="158">
        <v>735490.56425499998</v>
      </c>
      <c r="C68" s="158">
        <v>5657979.802538</v>
      </c>
      <c r="D68" s="118" t="s">
        <v>11</v>
      </c>
      <c r="E68" s="116" t="s">
        <v>8</v>
      </c>
      <c r="F68" s="118">
        <v>0.6</v>
      </c>
      <c r="G68" s="118">
        <v>0.8</v>
      </c>
      <c r="H68" s="7">
        <v>2025</v>
      </c>
      <c r="I68" s="118" t="s">
        <v>576</v>
      </c>
      <c r="J68" s="84">
        <v>6</v>
      </c>
      <c r="K68" s="84">
        <v>2</v>
      </c>
      <c r="L68" s="84">
        <v>0</v>
      </c>
      <c r="M68" s="84">
        <v>4</v>
      </c>
      <c r="N68" s="64">
        <v>63.599999999999994</v>
      </c>
      <c r="O68" s="84" t="s">
        <v>265</v>
      </c>
      <c r="P68" s="84" t="s">
        <v>265</v>
      </c>
      <c r="Q68" s="84">
        <v>0</v>
      </c>
      <c r="R68" s="84" t="s">
        <v>265</v>
      </c>
    </row>
    <row r="69" spans="1:18">
      <c r="A69" s="118" t="s">
        <v>535</v>
      </c>
      <c r="B69" s="158">
        <v>741383.50872699998</v>
      </c>
      <c r="C69" s="158">
        <v>5658733.2746919999</v>
      </c>
      <c r="D69" s="118" t="s">
        <v>11</v>
      </c>
      <c r="E69" s="116" t="s">
        <v>496</v>
      </c>
      <c r="F69" s="118">
        <v>0.3</v>
      </c>
      <c r="G69" s="118">
        <v>0.5</v>
      </c>
      <c r="H69" s="7">
        <v>2025</v>
      </c>
      <c r="I69" s="118" t="s">
        <v>577</v>
      </c>
      <c r="J69" s="84">
        <v>2</v>
      </c>
      <c r="K69" s="84">
        <v>2</v>
      </c>
      <c r="L69" s="84">
        <v>0</v>
      </c>
      <c r="M69" s="84">
        <v>0</v>
      </c>
      <c r="N69" s="64">
        <v>53.2</v>
      </c>
      <c r="O69" s="84">
        <v>2.8086143092105265</v>
      </c>
      <c r="P69" s="84">
        <v>2.8086143092105265</v>
      </c>
      <c r="Q69" s="84">
        <v>0</v>
      </c>
      <c r="R69" s="84">
        <v>0</v>
      </c>
    </row>
    <row r="70" spans="1:18">
      <c r="A70" s="118" t="s">
        <v>536</v>
      </c>
      <c r="B70" s="158">
        <v>744891.38323599997</v>
      </c>
      <c r="C70" s="158">
        <v>5658728.0752529996</v>
      </c>
      <c r="D70" s="118" t="s">
        <v>11</v>
      </c>
      <c r="E70" s="116" t="s">
        <v>496</v>
      </c>
      <c r="F70" s="118">
        <v>0.5</v>
      </c>
      <c r="G70" s="118">
        <v>0.9</v>
      </c>
      <c r="H70" s="7">
        <v>2025</v>
      </c>
      <c r="I70" s="118" t="s">
        <v>578</v>
      </c>
      <c r="J70" s="84">
        <v>30</v>
      </c>
      <c r="K70" s="84">
        <v>16</v>
      </c>
      <c r="L70" s="84">
        <v>10</v>
      </c>
      <c r="M70" s="84">
        <v>4</v>
      </c>
      <c r="N70" s="64">
        <v>62</v>
      </c>
      <c r="O70" s="84">
        <v>78.164202368951607</v>
      </c>
      <c r="P70" s="84">
        <v>28.746853578629032</v>
      </c>
      <c r="Q70" s="84">
        <v>29.932428175403224</v>
      </c>
      <c r="R70" s="84">
        <v>19.484920614919353</v>
      </c>
    </row>
    <row r="71" spans="1:18">
      <c r="A71" s="118" t="s">
        <v>537</v>
      </c>
      <c r="B71" s="158">
        <v>753487.22515199997</v>
      </c>
      <c r="C71" s="158">
        <v>5655760.3444520002</v>
      </c>
      <c r="D71" s="118" t="s">
        <v>11</v>
      </c>
      <c r="E71" s="116" t="s">
        <v>496</v>
      </c>
      <c r="F71" s="118">
        <v>0.3</v>
      </c>
      <c r="G71" s="118">
        <v>0.5</v>
      </c>
      <c r="H71" s="7">
        <v>2025</v>
      </c>
      <c r="I71" s="118" t="s">
        <v>579</v>
      </c>
      <c r="J71" s="84">
        <v>12</v>
      </c>
      <c r="K71" s="84">
        <v>6</v>
      </c>
      <c r="L71" s="84">
        <v>0</v>
      </c>
      <c r="M71" s="84">
        <v>6</v>
      </c>
      <c r="N71" s="64">
        <v>62.399999999999991</v>
      </c>
      <c r="O71" s="84">
        <v>2171.534882061298</v>
      </c>
      <c r="P71" s="84">
        <v>2167.7269568810098</v>
      </c>
      <c r="Q71" s="84">
        <v>0</v>
      </c>
      <c r="R71" s="84">
        <v>3.8079251802884624</v>
      </c>
    </row>
    <row r="72" spans="1:18">
      <c r="A72" s="118" t="s">
        <v>538</v>
      </c>
      <c r="B72" s="158">
        <v>758866.962344</v>
      </c>
      <c r="C72" s="158">
        <v>5648758.838095</v>
      </c>
      <c r="D72" s="118" t="s">
        <v>11</v>
      </c>
      <c r="E72" s="116" t="s">
        <v>496</v>
      </c>
      <c r="F72" s="118">
        <v>0.3</v>
      </c>
      <c r="G72" s="118">
        <v>0.6</v>
      </c>
      <c r="H72" s="7">
        <v>2025</v>
      </c>
      <c r="I72" s="118" t="s">
        <v>580</v>
      </c>
      <c r="J72" s="84">
        <v>2</v>
      </c>
      <c r="K72" s="84">
        <v>2</v>
      </c>
      <c r="L72" s="84">
        <v>0</v>
      </c>
      <c r="M72" s="84">
        <v>0</v>
      </c>
      <c r="N72" s="64">
        <v>56.800000000000004</v>
      </c>
      <c r="O72" s="84">
        <v>0.52102222711267598</v>
      </c>
      <c r="P72" s="84">
        <v>0.52102222711267598</v>
      </c>
      <c r="Q72" s="84">
        <v>0</v>
      </c>
      <c r="R72" s="84">
        <v>0</v>
      </c>
    </row>
    <row r="73" spans="1:18" ht="14.4" thickBot="1">
      <c r="A73" s="119" t="s">
        <v>539</v>
      </c>
      <c r="B73" s="227">
        <v>760915.21265899995</v>
      </c>
      <c r="C73" s="227">
        <v>5630609.5993379997</v>
      </c>
      <c r="D73" s="119" t="s">
        <v>11</v>
      </c>
      <c r="E73" s="121" t="s">
        <v>496</v>
      </c>
      <c r="F73" s="119">
        <v>0.4</v>
      </c>
      <c r="G73" s="119">
        <v>0.7</v>
      </c>
      <c r="H73" s="122">
        <v>2025</v>
      </c>
      <c r="I73" s="119" t="s">
        <v>581</v>
      </c>
      <c r="J73" s="232">
        <v>7</v>
      </c>
      <c r="K73" s="232">
        <v>2</v>
      </c>
      <c r="L73" s="232">
        <v>0</v>
      </c>
      <c r="M73" s="232">
        <v>5</v>
      </c>
      <c r="N73" s="136">
        <v>68.400000000000006</v>
      </c>
      <c r="O73" s="232">
        <v>14.363606770833336</v>
      </c>
      <c r="P73" s="232">
        <v>10.472347861842106</v>
      </c>
      <c r="Q73" s="232">
        <v>0</v>
      </c>
      <c r="R73" s="232">
        <v>3.8912589089912286</v>
      </c>
    </row>
  </sheetData>
  <mergeCells count="12">
    <mergeCell ref="D2:D3"/>
    <mergeCell ref="A2:A3"/>
    <mergeCell ref="B2:B3"/>
    <mergeCell ref="C2:C3"/>
    <mergeCell ref="O2:R2"/>
    <mergeCell ref="E2:E3"/>
    <mergeCell ref="F2:F3"/>
    <mergeCell ref="G2:G3"/>
    <mergeCell ref="I2:I3"/>
    <mergeCell ref="J2:M2"/>
    <mergeCell ref="N2:N3"/>
    <mergeCell ref="H2:H3"/>
  </mergeCells>
  <printOptions horizontalCentered="1"/>
  <pageMargins left="0.70866141732283472" right="0.70866141732283472" top="0.98425196850393704" bottom="0.98425196850393704" header="0.51181102362204722" footer="0.51181102362204722"/>
  <pageSetup scale="95" orientation="portrait" r:id="rId1"/>
  <headerFooter scaleWithDoc="0">
    <oddHeader>&amp;LPage &amp;P of &amp;N&amp;COverburden Drilling Management Limited&amp;R&amp;D</oddHeader>
    <oddFooter>&amp;C* Calculated PPB Au based on assumed nonmagnetic HMC weight equivalent to 0.4% of the table feed.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16"/>
  <sheetViews>
    <sheetView zoomScaleNormal="100" workbookViewId="0">
      <pane ySplit="4" topLeftCell="A5" activePane="bottomLeft" state="frozen"/>
      <selection pane="bottomLeft" sqref="A1:XFD1"/>
    </sheetView>
  </sheetViews>
  <sheetFormatPr defaultColWidth="9.125" defaultRowHeight="13.8"/>
  <cols>
    <col min="1" max="1" width="18.25" style="7" customWidth="1"/>
    <col min="2" max="2" width="14.875" style="16" customWidth="1"/>
    <col min="3" max="3" width="4.375" style="16" customWidth="1"/>
    <col min="4" max="4" width="7.125" style="16" customWidth="1"/>
    <col min="5" max="5" width="7" style="16" customWidth="1"/>
    <col min="6" max="6" width="8.625" style="16" bestFit="1" customWidth="1"/>
    <col min="7" max="7" width="8.625" style="16" customWidth="1"/>
    <col min="8" max="8" width="7.75" style="16" customWidth="1"/>
    <col min="9" max="9" width="6.25" style="16" customWidth="1"/>
    <col min="10" max="10" width="14.875" style="16" customWidth="1"/>
    <col min="11" max="11" width="17.125" style="16" customWidth="1"/>
    <col min="12" max="12" width="35.375" style="7" customWidth="1"/>
    <col min="13" max="16384" width="9.125" style="7"/>
  </cols>
  <sheetData>
    <row r="1" spans="1:12" ht="24.6" customHeight="1">
      <c r="A1" s="149" t="s">
        <v>393</v>
      </c>
      <c r="B1" s="7"/>
      <c r="C1" s="7"/>
      <c r="D1" s="7"/>
      <c r="E1" s="7"/>
      <c r="F1" s="7"/>
      <c r="G1" s="7"/>
      <c r="H1" s="7"/>
      <c r="I1" s="7"/>
      <c r="J1" s="7"/>
      <c r="K1" s="7"/>
    </row>
    <row r="2" spans="1:12" s="81" customFormat="1" ht="9" customHeight="1">
      <c r="A2" s="359" t="s">
        <v>164</v>
      </c>
      <c r="B2" s="360" t="s">
        <v>82</v>
      </c>
      <c r="C2" s="361"/>
      <c r="D2" s="361"/>
      <c r="E2" s="361"/>
      <c r="F2" s="361" t="s">
        <v>175</v>
      </c>
      <c r="G2" s="361"/>
      <c r="H2" s="361"/>
      <c r="I2" s="361"/>
      <c r="J2" s="362" t="s">
        <v>176</v>
      </c>
      <c r="K2" s="362" t="s">
        <v>178</v>
      </c>
      <c r="L2" s="359" t="s">
        <v>179</v>
      </c>
    </row>
    <row r="3" spans="1:12" s="81" customFormat="1" ht="12.9" customHeight="1">
      <c r="A3" s="359"/>
      <c r="B3" s="360"/>
      <c r="C3" s="361"/>
      <c r="D3" s="361"/>
      <c r="E3" s="361"/>
      <c r="F3" s="361"/>
      <c r="G3" s="361"/>
      <c r="H3" s="361"/>
      <c r="I3" s="361"/>
      <c r="J3" s="362"/>
      <c r="K3" s="362"/>
      <c r="L3" s="359"/>
    </row>
    <row r="4" spans="1:12" s="81" customFormat="1" ht="27" customHeight="1">
      <c r="A4" s="359"/>
      <c r="B4" s="360" t="s">
        <v>83</v>
      </c>
      <c r="C4" s="361"/>
      <c r="D4" s="100" t="s">
        <v>84</v>
      </c>
      <c r="E4" s="100" t="s">
        <v>85</v>
      </c>
      <c r="F4" s="100" t="s">
        <v>79</v>
      </c>
      <c r="G4" s="100" t="s">
        <v>80</v>
      </c>
      <c r="H4" s="100" t="s">
        <v>81</v>
      </c>
      <c r="I4" s="100" t="s">
        <v>70</v>
      </c>
      <c r="J4" s="362"/>
      <c r="K4" s="362"/>
      <c r="L4" s="359"/>
    </row>
    <row r="5" spans="1:12">
      <c r="A5" s="83" t="s">
        <v>52</v>
      </c>
      <c r="B5" s="84" t="s">
        <v>200</v>
      </c>
      <c r="C5" s="84"/>
      <c r="D5" s="84"/>
      <c r="E5" s="84"/>
      <c r="F5" s="84"/>
      <c r="G5" s="84"/>
      <c r="H5" s="84"/>
      <c r="I5" s="84"/>
      <c r="J5" s="64"/>
      <c r="K5" s="84"/>
      <c r="L5" s="83" t="s">
        <v>130</v>
      </c>
    </row>
    <row r="6" spans="1:12">
      <c r="A6" s="83"/>
      <c r="B6" s="84"/>
      <c r="C6" s="84"/>
      <c r="D6" s="84"/>
      <c r="E6" s="84"/>
      <c r="F6" s="84"/>
      <c r="G6" s="84"/>
      <c r="H6" s="84"/>
      <c r="I6" s="83"/>
      <c r="J6" s="64"/>
      <c r="K6" s="84"/>
      <c r="L6" s="83"/>
    </row>
    <row r="7" spans="1:12">
      <c r="A7" s="83"/>
      <c r="B7" s="84"/>
      <c r="C7" s="84"/>
      <c r="D7" s="84"/>
      <c r="E7" s="84"/>
      <c r="F7" s="84"/>
      <c r="G7" s="84"/>
      <c r="H7" s="84"/>
      <c r="I7" s="84"/>
      <c r="J7" s="64"/>
      <c r="K7" s="84"/>
      <c r="L7" s="83"/>
    </row>
    <row r="8" spans="1:12">
      <c r="A8" s="83" t="s">
        <v>54</v>
      </c>
      <c r="B8" s="84" t="s">
        <v>200</v>
      </c>
      <c r="C8" s="84"/>
      <c r="D8" s="84"/>
      <c r="E8" s="84"/>
      <c r="F8" s="84"/>
      <c r="G8" s="84"/>
      <c r="H8" s="84"/>
      <c r="I8" s="84"/>
      <c r="J8" s="64"/>
      <c r="K8" s="84"/>
      <c r="L8" s="83" t="s">
        <v>130</v>
      </c>
    </row>
    <row r="9" spans="1:12">
      <c r="A9" s="83"/>
      <c r="B9" s="84"/>
      <c r="C9" s="84"/>
      <c r="D9" s="84"/>
      <c r="E9" s="84"/>
      <c r="F9" s="84"/>
      <c r="G9" s="84"/>
      <c r="H9" s="84"/>
      <c r="I9" s="83"/>
      <c r="J9" s="64"/>
      <c r="K9" s="84"/>
      <c r="L9" s="83"/>
    </row>
    <row r="10" spans="1:12">
      <c r="A10" s="255"/>
      <c r="B10" s="84"/>
      <c r="C10" s="84"/>
      <c r="D10" s="84"/>
      <c r="E10" s="84"/>
      <c r="F10" s="84"/>
      <c r="G10" s="84"/>
      <c r="H10" s="84"/>
      <c r="I10" s="84"/>
      <c r="J10" s="64"/>
      <c r="K10" s="84"/>
      <c r="L10" s="83"/>
    </row>
    <row r="11" spans="1:12" ht="14.4" thickBot="1">
      <c r="A11" s="83" t="s">
        <v>56</v>
      </c>
      <c r="B11" s="84">
        <v>12.734375000000002</v>
      </c>
      <c r="C11" s="84" t="s">
        <v>8</v>
      </c>
      <c r="D11" s="84">
        <v>50</v>
      </c>
      <c r="E11" s="84">
        <v>75</v>
      </c>
      <c r="F11" s="84">
        <v>1</v>
      </c>
      <c r="G11" s="84"/>
      <c r="H11" s="84"/>
      <c r="I11" s="84">
        <v>1</v>
      </c>
      <c r="J11" s="64"/>
      <c r="K11" s="84">
        <v>7.3392273949795097</v>
      </c>
      <c r="L11" s="83" t="s">
        <v>130</v>
      </c>
    </row>
    <row r="12" spans="1:12" ht="14.4" thickTop="1">
      <c r="A12" s="83"/>
      <c r="B12" s="84"/>
      <c r="C12" s="84"/>
      <c r="D12" s="84"/>
      <c r="E12" s="84"/>
      <c r="F12" s="84"/>
      <c r="G12" s="84"/>
      <c r="H12" s="84"/>
      <c r="I12" s="87">
        <v>1</v>
      </c>
      <c r="J12" s="88">
        <v>48.8</v>
      </c>
      <c r="K12" s="89">
        <v>7.3392273949795097</v>
      </c>
      <c r="L12" s="83"/>
    </row>
    <row r="13" spans="1:12">
      <c r="A13" s="255"/>
      <c r="B13" s="84"/>
      <c r="C13" s="84"/>
      <c r="D13" s="84"/>
      <c r="E13" s="84"/>
      <c r="F13" s="84"/>
      <c r="G13" s="84"/>
      <c r="H13" s="84"/>
      <c r="I13" s="84"/>
      <c r="J13" s="64"/>
      <c r="K13" s="84"/>
      <c r="L13" s="83"/>
    </row>
    <row r="14" spans="1:12">
      <c r="A14" s="83" t="s">
        <v>58</v>
      </c>
      <c r="B14" s="84" t="s">
        <v>200</v>
      </c>
      <c r="C14" s="84"/>
      <c r="D14" s="84"/>
      <c r="E14" s="84"/>
      <c r="F14" s="84"/>
      <c r="G14" s="84"/>
      <c r="H14" s="84"/>
      <c r="I14" s="84"/>
      <c r="J14" s="64"/>
      <c r="K14" s="84"/>
      <c r="L14" s="83" t="s">
        <v>394</v>
      </c>
    </row>
    <row r="15" spans="1:12">
      <c r="A15" s="83"/>
      <c r="B15" s="84"/>
      <c r="C15" s="84"/>
      <c r="D15" s="84"/>
      <c r="E15" s="84"/>
      <c r="F15" s="84"/>
      <c r="G15" s="84"/>
      <c r="H15" s="84"/>
      <c r="I15" s="83"/>
      <c r="J15" s="64"/>
      <c r="K15" s="84"/>
      <c r="L15" s="83"/>
    </row>
    <row r="16" spans="1:12">
      <c r="A16" s="255"/>
      <c r="B16" s="84"/>
      <c r="C16" s="84"/>
      <c r="D16" s="84"/>
      <c r="E16" s="84"/>
      <c r="F16" s="84"/>
      <c r="G16" s="84"/>
      <c r="H16" s="84"/>
      <c r="I16" s="84"/>
      <c r="J16" s="64"/>
      <c r="K16" s="84"/>
      <c r="L16" s="83"/>
    </row>
    <row r="17" spans="1:12">
      <c r="A17" s="83" t="s">
        <v>60</v>
      </c>
      <c r="B17" s="84">
        <v>3.1275000000000004</v>
      </c>
      <c r="C17" s="84" t="s">
        <v>8</v>
      </c>
      <c r="D17" s="84">
        <v>15</v>
      </c>
      <c r="E17" s="84">
        <v>15</v>
      </c>
      <c r="F17" s="84">
        <v>7</v>
      </c>
      <c r="G17" s="84">
        <v>2</v>
      </c>
      <c r="H17" s="84">
        <v>15</v>
      </c>
      <c r="I17" s="84">
        <v>24</v>
      </c>
      <c r="J17" s="64"/>
      <c r="K17" s="84">
        <v>2.1110625000000001</v>
      </c>
      <c r="L17" s="83" t="s">
        <v>395</v>
      </c>
    </row>
    <row r="18" spans="1:12">
      <c r="A18" s="83"/>
      <c r="B18" s="84">
        <v>5.1875</v>
      </c>
      <c r="C18" s="84" t="s">
        <v>8</v>
      </c>
      <c r="D18" s="84">
        <v>25</v>
      </c>
      <c r="E18" s="84">
        <v>25</v>
      </c>
      <c r="F18" s="84">
        <v>12</v>
      </c>
      <c r="G18" s="84">
        <v>2</v>
      </c>
      <c r="H18" s="84">
        <v>6</v>
      </c>
      <c r="I18" s="84">
        <v>20</v>
      </c>
      <c r="J18" s="64"/>
      <c r="K18" s="84">
        <v>8.1054687500000018</v>
      </c>
      <c r="L18" s="83"/>
    </row>
    <row r="19" spans="1:12">
      <c r="A19" s="83"/>
      <c r="B19" s="84">
        <v>7.7343750000000009</v>
      </c>
      <c r="C19" s="84" t="s">
        <v>8</v>
      </c>
      <c r="D19" s="84">
        <v>25</v>
      </c>
      <c r="E19" s="84">
        <v>50</v>
      </c>
      <c r="F19" s="84">
        <v>4</v>
      </c>
      <c r="G19" s="84">
        <v>1</v>
      </c>
      <c r="H19" s="84">
        <v>1</v>
      </c>
      <c r="I19" s="84">
        <v>6</v>
      </c>
      <c r="J19" s="64"/>
      <c r="K19" s="84">
        <v>7.2509765625000018</v>
      </c>
      <c r="L19" s="83"/>
    </row>
    <row r="20" spans="1:12">
      <c r="A20" s="83"/>
      <c r="B20" s="84">
        <v>10.25</v>
      </c>
      <c r="C20" s="84" t="s">
        <v>8</v>
      </c>
      <c r="D20" s="84">
        <v>25</v>
      </c>
      <c r="E20" s="84">
        <v>75</v>
      </c>
      <c r="F20" s="84">
        <v>2</v>
      </c>
      <c r="G20" s="84">
        <v>1</v>
      </c>
      <c r="H20" s="84"/>
      <c r="I20" s="84">
        <v>3</v>
      </c>
      <c r="J20" s="64"/>
      <c r="K20" s="84">
        <v>7.2070312500000018</v>
      </c>
      <c r="L20" s="83"/>
    </row>
    <row r="21" spans="1:12">
      <c r="A21" s="83"/>
      <c r="B21" s="84">
        <v>10.25</v>
      </c>
      <c r="C21" s="84" t="s">
        <v>8</v>
      </c>
      <c r="D21" s="84">
        <v>50</v>
      </c>
      <c r="E21" s="84">
        <v>50</v>
      </c>
      <c r="F21" s="84">
        <v>2</v>
      </c>
      <c r="G21" s="84"/>
      <c r="H21" s="84"/>
      <c r="I21" s="84">
        <v>2</v>
      </c>
      <c r="J21" s="64"/>
      <c r="K21" s="84">
        <v>6.4062500000000009</v>
      </c>
      <c r="L21" s="83"/>
    </row>
    <row r="22" spans="1:12">
      <c r="A22" s="83"/>
      <c r="B22" s="84">
        <v>12.734375000000002</v>
      </c>
      <c r="C22" s="84" t="s">
        <v>8</v>
      </c>
      <c r="D22" s="84">
        <v>50</v>
      </c>
      <c r="E22" s="84">
        <v>75</v>
      </c>
      <c r="F22" s="84">
        <v>2</v>
      </c>
      <c r="G22" s="84">
        <v>1</v>
      </c>
      <c r="H22" s="84">
        <v>1</v>
      </c>
      <c r="I22" s="84">
        <v>4</v>
      </c>
      <c r="J22" s="64"/>
      <c r="K22" s="84">
        <v>23.876953125000007</v>
      </c>
      <c r="L22" s="83"/>
    </row>
    <row r="23" spans="1:12">
      <c r="A23" s="83"/>
      <c r="B23" s="84">
        <v>15.187500000000002</v>
      </c>
      <c r="C23" s="84" t="s">
        <v>8</v>
      </c>
      <c r="D23" s="84">
        <v>50</v>
      </c>
      <c r="E23" s="84">
        <v>100</v>
      </c>
      <c r="F23" s="84"/>
      <c r="G23" s="84">
        <v>2</v>
      </c>
      <c r="H23" s="84"/>
      <c r="I23" s="84">
        <v>2</v>
      </c>
      <c r="J23" s="64"/>
      <c r="K23" s="84">
        <v>18.984375000000007</v>
      </c>
      <c r="L23" s="83"/>
    </row>
    <row r="24" spans="1:12">
      <c r="A24" s="83"/>
      <c r="B24" s="84">
        <v>15.187500000000002</v>
      </c>
      <c r="C24" s="84" t="s">
        <v>8</v>
      </c>
      <c r="D24" s="84">
        <v>75</v>
      </c>
      <c r="E24" s="84">
        <v>75</v>
      </c>
      <c r="F24" s="84">
        <v>1</v>
      </c>
      <c r="G24" s="84"/>
      <c r="H24" s="84"/>
      <c r="I24" s="84">
        <v>1</v>
      </c>
      <c r="J24" s="64"/>
      <c r="K24" s="84">
        <v>10.678710937500004</v>
      </c>
      <c r="L24" s="83"/>
    </row>
    <row r="25" spans="1:12" ht="14.4" thickBot="1">
      <c r="A25" s="83"/>
      <c r="B25" s="84">
        <v>24.6875</v>
      </c>
      <c r="C25" s="84" t="s">
        <v>8</v>
      </c>
      <c r="D25" s="84">
        <v>100</v>
      </c>
      <c r="E25" s="84">
        <v>150</v>
      </c>
      <c r="F25" s="84">
        <v>1</v>
      </c>
      <c r="G25" s="84"/>
      <c r="H25" s="84"/>
      <c r="I25" s="84">
        <v>1</v>
      </c>
      <c r="J25" s="64"/>
      <c r="K25" s="84">
        <v>46.289062500000007</v>
      </c>
      <c r="L25" s="83"/>
    </row>
    <row r="26" spans="1:12" ht="14.4" thickTop="1">
      <c r="A26" s="85"/>
      <c r="B26" s="86"/>
      <c r="C26" s="86"/>
      <c r="D26" s="86"/>
      <c r="E26" s="86"/>
      <c r="F26" s="86"/>
      <c r="G26" s="86"/>
      <c r="H26" s="86"/>
      <c r="I26" s="90">
        <v>63</v>
      </c>
      <c r="J26" s="91">
        <v>59.999999999999993</v>
      </c>
      <c r="K26" s="92">
        <v>130.90989062500003</v>
      </c>
      <c r="L26" s="85"/>
    </row>
    <row r="28" spans="1:12">
      <c r="A28" s="83" t="s">
        <v>241</v>
      </c>
      <c r="B28" s="84">
        <v>3.1275000000000004</v>
      </c>
      <c r="C28" s="84" t="s">
        <v>8</v>
      </c>
      <c r="D28" s="84">
        <v>15</v>
      </c>
      <c r="E28" s="84">
        <v>15</v>
      </c>
      <c r="F28" s="84">
        <v>1</v>
      </c>
      <c r="G28" s="84"/>
      <c r="H28" s="84">
        <v>1</v>
      </c>
      <c r="I28" s="84">
        <v>2</v>
      </c>
      <c r="J28" s="64"/>
      <c r="K28" s="84" t="s">
        <v>265</v>
      </c>
      <c r="L28" s="83" t="s">
        <v>130</v>
      </c>
    </row>
    <row r="29" spans="1:12">
      <c r="A29" s="83"/>
      <c r="B29" s="84">
        <v>5.1875</v>
      </c>
      <c r="C29" s="84" t="s">
        <v>8</v>
      </c>
      <c r="D29" s="84">
        <v>25</v>
      </c>
      <c r="E29" s="84">
        <v>25</v>
      </c>
      <c r="F29" s="84"/>
      <c r="G29" s="84">
        <v>1</v>
      </c>
      <c r="H29" s="84"/>
      <c r="I29" s="84">
        <v>1</v>
      </c>
      <c r="J29" s="64"/>
      <c r="K29" s="84" t="s">
        <v>265</v>
      </c>
      <c r="L29" s="83"/>
    </row>
    <row r="30" spans="1:12">
      <c r="A30" s="83"/>
      <c r="B30" s="84">
        <v>7.7343750000000009</v>
      </c>
      <c r="C30" s="84" t="s">
        <v>8</v>
      </c>
      <c r="D30" s="84">
        <v>25</v>
      </c>
      <c r="E30" s="84">
        <v>50</v>
      </c>
      <c r="F30" s="84">
        <v>5</v>
      </c>
      <c r="G30" s="84">
        <v>1</v>
      </c>
      <c r="H30" s="84"/>
      <c r="I30" s="84">
        <v>6</v>
      </c>
      <c r="J30" s="64"/>
      <c r="K30" s="84">
        <v>8.116764808768659</v>
      </c>
      <c r="L30" s="83"/>
    </row>
    <row r="31" spans="1:12">
      <c r="A31" s="83"/>
      <c r="B31" s="84">
        <v>12.734375000000002</v>
      </c>
      <c r="C31" s="84" t="s">
        <v>8</v>
      </c>
      <c r="D31" s="84">
        <v>50</v>
      </c>
      <c r="E31" s="84">
        <v>75</v>
      </c>
      <c r="F31" s="84">
        <v>2</v>
      </c>
      <c r="G31" s="84"/>
      <c r="H31" s="84"/>
      <c r="I31" s="84">
        <v>2</v>
      </c>
      <c r="J31" s="64"/>
      <c r="K31" s="84">
        <v>13.363966301305974</v>
      </c>
      <c r="L31" s="83"/>
    </row>
    <row r="32" spans="1:12">
      <c r="A32" s="83"/>
      <c r="B32" s="84">
        <v>15.187500000000002</v>
      </c>
      <c r="C32" s="84" t="s">
        <v>8</v>
      </c>
      <c r="D32" s="84">
        <v>75</v>
      </c>
      <c r="E32" s="84">
        <v>75</v>
      </c>
      <c r="F32" s="84">
        <v>1</v>
      </c>
      <c r="G32" s="84"/>
      <c r="H32" s="84"/>
      <c r="I32" s="84">
        <v>1</v>
      </c>
      <c r="J32" s="64"/>
      <c r="K32" s="84">
        <v>11.953780900186571</v>
      </c>
      <c r="L32" s="83"/>
    </row>
    <row r="33" spans="1:12">
      <c r="A33" s="83"/>
      <c r="B33" s="84">
        <v>17.609375</v>
      </c>
      <c r="C33" s="84" t="s">
        <v>8</v>
      </c>
      <c r="D33" s="84">
        <v>75</v>
      </c>
      <c r="E33" s="84">
        <v>100</v>
      </c>
      <c r="F33" s="84">
        <v>1</v>
      </c>
      <c r="G33" s="84"/>
      <c r="H33" s="84"/>
      <c r="I33" s="84">
        <v>1</v>
      </c>
      <c r="J33" s="64"/>
      <c r="K33" s="84">
        <v>18.479987756529852</v>
      </c>
      <c r="L33" s="83"/>
    </row>
    <row r="34" spans="1:12">
      <c r="A34" s="83"/>
      <c r="B34" s="84">
        <v>22.359375</v>
      </c>
      <c r="C34" s="84" t="s">
        <v>8</v>
      </c>
      <c r="D34" s="84">
        <v>75</v>
      </c>
      <c r="E34" s="84">
        <v>150</v>
      </c>
      <c r="F34" s="84">
        <v>1</v>
      </c>
      <c r="G34" s="84"/>
      <c r="H34" s="84"/>
      <c r="I34" s="84">
        <v>1</v>
      </c>
      <c r="J34" s="64"/>
      <c r="K34" s="84">
        <v>35.197243761660452</v>
      </c>
      <c r="L34" s="83"/>
    </row>
    <row r="35" spans="1:12" ht="14.4" thickBot="1">
      <c r="A35" s="83"/>
      <c r="B35" s="84">
        <v>75</v>
      </c>
      <c r="C35" s="84" t="s">
        <v>278</v>
      </c>
      <c r="D35" s="84">
        <v>175</v>
      </c>
      <c r="E35" s="84">
        <v>225</v>
      </c>
      <c r="F35" s="84">
        <v>1</v>
      </c>
      <c r="G35" s="84"/>
      <c r="H35" s="84"/>
      <c r="I35" s="84">
        <v>1</v>
      </c>
      <c r="J35" s="64"/>
      <c r="K35" s="84">
        <v>413.21711753731347</v>
      </c>
      <c r="L35" s="83"/>
    </row>
    <row r="36" spans="1:12" ht="14.4" thickTop="1">
      <c r="A36" s="83"/>
      <c r="B36" s="84"/>
      <c r="C36" s="84"/>
      <c r="D36" s="84"/>
      <c r="E36" s="84"/>
      <c r="F36" s="84"/>
      <c r="G36" s="84"/>
      <c r="H36" s="84"/>
      <c r="I36" s="87">
        <v>15</v>
      </c>
      <c r="J36" s="88">
        <v>53.599999999999994</v>
      </c>
      <c r="K36" s="89">
        <v>500.97945283348884</v>
      </c>
      <c r="L36" s="83"/>
    </row>
    <row r="37" spans="1:12">
      <c r="A37" s="83"/>
      <c r="B37" s="84"/>
      <c r="C37" s="84"/>
      <c r="D37" s="84"/>
      <c r="E37" s="84"/>
      <c r="F37" s="84"/>
      <c r="G37" s="84"/>
      <c r="H37" s="84"/>
      <c r="I37" s="84"/>
      <c r="J37" s="64"/>
      <c r="K37" s="84"/>
      <c r="L37" s="83"/>
    </row>
    <row r="38" spans="1:12">
      <c r="A38" s="83" t="s">
        <v>242</v>
      </c>
      <c r="B38" s="84">
        <v>3.1275000000000004</v>
      </c>
      <c r="C38" s="84" t="s">
        <v>8</v>
      </c>
      <c r="D38" s="84">
        <v>15</v>
      </c>
      <c r="E38" s="84">
        <v>15</v>
      </c>
      <c r="F38" s="84">
        <v>2</v>
      </c>
      <c r="G38" s="84"/>
      <c r="H38" s="84"/>
      <c r="I38" s="84">
        <v>2</v>
      </c>
      <c r="J38" s="64"/>
      <c r="K38" s="84" t="s">
        <v>265</v>
      </c>
      <c r="L38" s="83" t="s">
        <v>130</v>
      </c>
    </row>
    <row r="39" spans="1:12">
      <c r="A39" s="83"/>
      <c r="B39" s="84">
        <v>5.1875</v>
      </c>
      <c r="C39" s="84" t="s">
        <v>8</v>
      </c>
      <c r="D39" s="84">
        <v>25</v>
      </c>
      <c r="E39" s="84">
        <v>25</v>
      </c>
      <c r="F39" s="84">
        <v>6</v>
      </c>
      <c r="G39" s="84">
        <v>4</v>
      </c>
      <c r="H39" s="84"/>
      <c r="I39" s="84">
        <v>10</v>
      </c>
      <c r="J39" s="64"/>
      <c r="K39" s="84">
        <v>4.7866941437007871</v>
      </c>
      <c r="L39" s="83"/>
    </row>
    <row r="40" spans="1:12">
      <c r="A40" s="83"/>
      <c r="B40" s="84">
        <v>7.7343750000000009</v>
      </c>
      <c r="C40" s="84" t="s">
        <v>8</v>
      </c>
      <c r="D40" s="84">
        <v>25</v>
      </c>
      <c r="E40" s="84">
        <v>50</v>
      </c>
      <c r="F40" s="84">
        <v>2</v>
      </c>
      <c r="G40" s="84"/>
      <c r="H40" s="84"/>
      <c r="I40" s="84">
        <v>2</v>
      </c>
      <c r="J40" s="64"/>
      <c r="K40" s="84">
        <v>2.8547151820866143</v>
      </c>
      <c r="L40" s="83"/>
    </row>
    <row r="41" spans="1:12">
      <c r="A41" s="83"/>
      <c r="B41" s="84">
        <v>10.25</v>
      </c>
      <c r="C41" s="84" t="s">
        <v>8</v>
      </c>
      <c r="D41" s="84">
        <v>25</v>
      </c>
      <c r="E41" s="84">
        <v>75</v>
      </c>
      <c r="F41" s="84"/>
      <c r="G41" s="84">
        <v>1</v>
      </c>
      <c r="H41" s="84"/>
      <c r="I41" s="84">
        <v>1</v>
      </c>
      <c r="J41" s="64"/>
      <c r="K41" s="84">
        <v>2.8374138779527556</v>
      </c>
      <c r="L41" s="83"/>
    </row>
    <row r="42" spans="1:12">
      <c r="A42" s="83"/>
      <c r="B42" s="84">
        <v>12.734375000000002</v>
      </c>
      <c r="C42" s="84" t="s">
        <v>8</v>
      </c>
      <c r="D42" s="84">
        <v>50</v>
      </c>
      <c r="E42" s="84">
        <v>75</v>
      </c>
      <c r="F42" s="84">
        <v>2</v>
      </c>
      <c r="G42" s="84"/>
      <c r="H42" s="84"/>
      <c r="I42" s="84">
        <v>2</v>
      </c>
      <c r="J42" s="64"/>
      <c r="K42" s="84">
        <v>14.100562869094489</v>
      </c>
      <c r="L42" s="83"/>
    </row>
    <row r="43" spans="1:12">
      <c r="A43" s="83"/>
      <c r="B43" s="84">
        <v>20</v>
      </c>
      <c r="C43" s="84" t="s">
        <v>8</v>
      </c>
      <c r="D43" s="84">
        <v>75</v>
      </c>
      <c r="E43" s="84">
        <v>125</v>
      </c>
      <c r="F43" s="84">
        <v>1</v>
      </c>
      <c r="G43" s="84"/>
      <c r="H43" s="84"/>
      <c r="I43" s="84">
        <v>1</v>
      </c>
      <c r="J43" s="64"/>
      <c r="K43" s="84">
        <v>27.682086614173226</v>
      </c>
      <c r="L43" s="83"/>
    </row>
    <row r="44" spans="1:12" ht="14.4" thickBot="1">
      <c r="A44" s="83"/>
      <c r="B44" s="84">
        <v>25</v>
      </c>
      <c r="C44" s="84" t="s">
        <v>278</v>
      </c>
      <c r="D44" s="84">
        <v>100</v>
      </c>
      <c r="E44" s="84">
        <v>200</v>
      </c>
      <c r="F44" s="84"/>
      <c r="G44" s="84">
        <v>1</v>
      </c>
      <c r="H44" s="84"/>
      <c r="I44" s="84">
        <v>1</v>
      </c>
      <c r="J44" s="64"/>
      <c r="K44" s="84">
        <v>73.818897637795274</v>
      </c>
      <c r="L44" s="83"/>
    </row>
    <row r="45" spans="1:12" ht="14.4" thickTop="1">
      <c r="A45" s="83"/>
      <c r="B45" s="84"/>
      <c r="C45" s="84"/>
      <c r="D45" s="84"/>
      <c r="E45" s="84"/>
      <c r="F45" s="84"/>
      <c r="G45" s="84"/>
      <c r="H45" s="84"/>
      <c r="I45" s="87">
        <v>19</v>
      </c>
      <c r="J45" s="88">
        <v>50.800000000000004</v>
      </c>
      <c r="K45" s="89">
        <v>126.28815206692913</v>
      </c>
      <c r="L45" s="83"/>
    </row>
    <row r="46" spans="1:12">
      <c r="A46" s="255"/>
      <c r="B46" s="84"/>
      <c r="C46" s="84"/>
      <c r="D46" s="84"/>
      <c r="E46" s="84"/>
      <c r="F46" s="84"/>
      <c r="G46" s="84"/>
      <c r="H46" s="84"/>
      <c r="I46" s="84"/>
      <c r="J46" s="64"/>
      <c r="K46" s="84"/>
      <c r="L46" s="83"/>
    </row>
    <row r="47" spans="1:12" ht="14.4" thickBot="1">
      <c r="A47" s="83" t="s">
        <v>243</v>
      </c>
      <c r="B47" s="84">
        <v>7.7343750000000009</v>
      </c>
      <c r="C47" s="84" t="s">
        <v>8</v>
      </c>
      <c r="D47" s="84">
        <v>25</v>
      </c>
      <c r="E47" s="84">
        <v>50</v>
      </c>
      <c r="F47" s="84">
        <v>1</v>
      </c>
      <c r="G47" s="84"/>
      <c r="H47" s="84"/>
      <c r="I47" s="84">
        <v>1</v>
      </c>
      <c r="J47" s="64"/>
      <c r="K47" s="84">
        <v>1.3231709055656937</v>
      </c>
      <c r="L47" s="83" t="s">
        <v>130</v>
      </c>
    </row>
    <row r="48" spans="1:12" ht="14.4" thickTop="1">
      <c r="A48" s="83"/>
      <c r="B48" s="84"/>
      <c r="C48" s="84"/>
      <c r="D48" s="84"/>
      <c r="E48" s="84"/>
      <c r="F48" s="84"/>
      <c r="G48" s="84"/>
      <c r="H48" s="84"/>
      <c r="I48" s="87">
        <v>1</v>
      </c>
      <c r="J48" s="88">
        <v>54.8</v>
      </c>
      <c r="K48" s="89">
        <v>1.3231709055656937</v>
      </c>
      <c r="L48" s="83"/>
    </row>
    <row r="49" spans="1:12">
      <c r="A49" s="255"/>
      <c r="B49" s="84"/>
      <c r="C49" s="84"/>
      <c r="D49" s="84"/>
      <c r="E49" s="84"/>
      <c r="F49" s="84"/>
      <c r="G49" s="84"/>
      <c r="H49" s="84"/>
      <c r="I49" s="84"/>
      <c r="J49" s="64"/>
      <c r="K49" s="84"/>
      <c r="L49" s="83"/>
    </row>
    <row r="50" spans="1:12">
      <c r="A50" s="83" t="s">
        <v>244</v>
      </c>
      <c r="B50" s="84">
        <v>4.16</v>
      </c>
      <c r="C50" s="84" t="s">
        <v>8</v>
      </c>
      <c r="D50" s="84">
        <v>15</v>
      </c>
      <c r="E50" s="84">
        <v>25</v>
      </c>
      <c r="F50" s="84"/>
      <c r="G50" s="84">
        <v>1</v>
      </c>
      <c r="H50" s="84"/>
      <c r="I50" s="84">
        <v>1</v>
      </c>
      <c r="J50" s="64"/>
      <c r="K50" s="84" t="s">
        <v>265</v>
      </c>
      <c r="L50" s="83" t="s">
        <v>130</v>
      </c>
    </row>
    <row r="51" spans="1:12" ht="14.4" thickBot="1">
      <c r="A51" s="83"/>
      <c r="B51" s="84">
        <v>17.609375</v>
      </c>
      <c r="C51" s="84" t="s">
        <v>8</v>
      </c>
      <c r="D51" s="84">
        <v>75</v>
      </c>
      <c r="E51" s="84">
        <v>100</v>
      </c>
      <c r="F51" s="84">
        <v>1</v>
      </c>
      <c r="G51" s="84"/>
      <c r="H51" s="84"/>
      <c r="I51" s="84">
        <v>1</v>
      </c>
      <c r="J51" s="64"/>
      <c r="K51" s="84">
        <v>16.399459333609272</v>
      </c>
      <c r="L51" s="83"/>
    </row>
    <row r="52" spans="1:12" ht="14.4" thickTop="1">
      <c r="A52" s="83"/>
      <c r="B52" s="84"/>
      <c r="C52" s="84"/>
      <c r="D52" s="84"/>
      <c r="E52" s="84"/>
      <c r="F52" s="84"/>
      <c r="G52" s="84"/>
      <c r="H52" s="84"/>
      <c r="I52" s="87">
        <v>2</v>
      </c>
      <c r="J52" s="88">
        <v>60.4</v>
      </c>
      <c r="K52" s="89">
        <v>16.593167942880797</v>
      </c>
      <c r="L52" s="83"/>
    </row>
    <row r="53" spans="1:12">
      <c r="A53" s="255"/>
      <c r="B53" s="84"/>
      <c r="C53" s="84"/>
      <c r="D53" s="84"/>
      <c r="E53" s="84"/>
      <c r="F53" s="84"/>
      <c r="G53" s="84"/>
      <c r="H53" s="84"/>
      <c r="I53" s="84"/>
      <c r="J53" s="64"/>
      <c r="K53" s="84"/>
      <c r="L53" s="83"/>
    </row>
    <row r="54" spans="1:12">
      <c r="A54" s="83" t="s">
        <v>245</v>
      </c>
      <c r="B54" s="84" t="s">
        <v>200</v>
      </c>
      <c r="C54" s="84"/>
      <c r="D54" s="84"/>
      <c r="E54" s="84"/>
      <c r="F54" s="84"/>
      <c r="G54" s="84"/>
      <c r="H54" s="84"/>
      <c r="I54" s="84"/>
      <c r="J54" s="64"/>
      <c r="K54" s="84"/>
      <c r="L54" s="83" t="s">
        <v>130</v>
      </c>
    </row>
    <row r="55" spans="1:12">
      <c r="A55" s="83"/>
      <c r="B55" s="84"/>
      <c r="C55" s="84"/>
      <c r="D55" s="84"/>
      <c r="E55" s="84"/>
      <c r="F55" s="84"/>
      <c r="G55" s="84"/>
      <c r="H55" s="84"/>
      <c r="I55" s="83"/>
      <c r="J55" s="64"/>
      <c r="K55" s="84"/>
      <c r="L55" s="83"/>
    </row>
    <row r="56" spans="1:12">
      <c r="A56" s="255"/>
      <c r="B56" s="84"/>
      <c r="C56" s="84"/>
      <c r="D56" s="84"/>
      <c r="E56" s="84"/>
      <c r="F56" s="84"/>
      <c r="G56" s="84"/>
      <c r="H56" s="84"/>
      <c r="I56" s="84"/>
      <c r="J56" s="64"/>
      <c r="K56" s="84"/>
      <c r="L56" s="83"/>
    </row>
    <row r="57" spans="1:12">
      <c r="A57" s="83" t="s">
        <v>246</v>
      </c>
      <c r="B57" s="84" t="s">
        <v>200</v>
      </c>
      <c r="C57" s="84"/>
      <c r="D57" s="84"/>
      <c r="E57" s="84"/>
      <c r="F57" s="84"/>
      <c r="G57" s="84"/>
      <c r="H57" s="84"/>
      <c r="I57" s="84"/>
      <c r="J57" s="64"/>
      <c r="K57" s="84"/>
      <c r="L57" s="83" t="s">
        <v>130</v>
      </c>
    </row>
    <row r="58" spans="1:12">
      <c r="A58" s="83"/>
      <c r="B58" s="84"/>
      <c r="C58" s="84"/>
      <c r="D58" s="84"/>
      <c r="E58" s="84"/>
      <c r="F58" s="84"/>
      <c r="G58" s="84"/>
      <c r="H58" s="84"/>
      <c r="I58" s="83"/>
      <c r="J58" s="64"/>
      <c r="K58" s="84"/>
      <c r="L58" s="83"/>
    </row>
    <row r="59" spans="1:12">
      <c r="A59" s="255"/>
      <c r="B59" s="84"/>
      <c r="C59" s="84"/>
      <c r="D59" s="84"/>
      <c r="E59" s="84"/>
      <c r="F59" s="84"/>
      <c r="G59" s="84"/>
      <c r="H59" s="84"/>
      <c r="I59" s="84"/>
      <c r="J59" s="64"/>
      <c r="K59" s="84"/>
      <c r="L59" s="83"/>
    </row>
    <row r="60" spans="1:12">
      <c r="A60" s="83" t="s">
        <v>247</v>
      </c>
      <c r="B60" s="84" t="s">
        <v>200</v>
      </c>
      <c r="C60" s="84"/>
      <c r="D60" s="84"/>
      <c r="E60" s="84"/>
      <c r="F60" s="84"/>
      <c r="G60" s="84"/>
      <c r="H60" s="84"/>
      <c r="I60" s="84"/>
      <c r="J60" s="64"/>
      <c r="K60" s="84"/>
      <c r="L60" s="83" t="s">
        <v>130</v>
      </c>
    </row>
    <row r="61" spans="1:12">
      <c r="A61" s="83"/>
      <c r="B61" s="84"/>
      <c r="C61" s="84"/>
      <c r="D61" s="84"/>
      <c r="E61" s="84"/>
      <c r="F61" s="84"/>
      <c r="G61" s="84"/>
      <c r="H61" s="84"/>
      <c r="I61" s="83"/>
      <c r="J61" s="64"/>
      <c r="K61" s="84"/>
      <c r="L61" s="83"/>
    </row>
    <row r="62" spans="1:12">
      <c r="A62" s="255"/>
      <c r="B62" s="84"/>
      <c r="C62" s="84"/>
      <c r="D62" s="84"/>
      <c r="E62" s="84"/>
      <c r="F62" s="84"/>
      <c r="G62" s="84"/>
      <c r="H62" s="84"/>
      <c r="I62" s="84"/>
      <c r="J62" s="64"/>
      <c r="K62" s="84"/>
      <c r="L62" s="83"/>
    </row>
    <row r="63" spans="1:12" ht="14.4" thickBot="1">
      <c r="A63" s="83" t="s">
        <v>248</v>
      </c>
      <c r="B63" s="84">
        <v>26.984375</v>
      </c>
      <c r="C63" s="84" t="s">
        <v>8</v>
      </c>
      <c r="D63" s="84">
        <v>175</v>
      </c>
      <c r="E63" s="84">
        <v>100</v>
      </c>
      <c r="F63" s="84">
        <v>1</v>
      </c>
      <c r="G63" s="84"/>
      <c r="H63" s="84"/>
      <c r="I63" s="84">
        <v>1</v>
      </c>
      <c r="J63" s="64"/>
      <c r="K63" s="84">
        <v>68.10960036057692</v>
      </c>
      <c r="L63" s="83" t="s">
        <v>130</v>
      </c>
    </row>
    <row r="64" spans="1:12" ht="14.4" thickTop="1">
      <c r="A64" s="83"/>
      <c r="B64" s="84"/>
      <c r="C64" s="84"/>
      <c r="D64" s="84"/>
      <c r="E64" s="84"/>
      <c r="F64" s="84"/>
      <c r="G64" s="84"/>
      <c r="H64" s="84"/>
      <c r="I64" s="87">
        <v>1</v>
      </c>
      <c r="J64" s="88">
        <v>52</v>
      </c>
      <c r="K64" s="89">
        <v>68.10960036057692</v>
      </c>
      <c r="L64" s="83"/>
    </row>
    <row r="65" spans="1:12">
      <c r="A65" s="255"/>
      <c r="B65" s="84"/>
      <c r="C65" s="84"/>
      <c r="D65" s="84"/>
      <c r="E65" s="84"/>
      <c r="F65" s="84"/>
      <c r="G65" s="84"/>
      <c r="H65" s="84"/>
      <c r="I65" s="84"/>
      <c r="J65" s="64"/>
      <c r="K65" s="84"/>
      <c r="L65" s="83"/>
    </row>
    <row r="66" spans="1:12">
      <c r="A66" s="83" t="s">
        <v>249</v>
      </c>
      <c r="B66" s="84">
        <v>3.1275000000000004</v>
      </c>
      <c r="C66" s="84" t="s">
        <v>8</v>
      </c>
      <c r="D66" s="84">
        <v>15</v>
      </c>
      <c r="E66" s="84">
        <v>15</v>
      </c>
      <c r="F66" s="84">
        <v>1</v>
      </c>
      <c r="G66" s="84"/>
      <c r="H66" s="84"/>
      <c r="I66" s="84">
        <v>1</v>
      </c>
      <c r="J66" s="64"/>
      <c r="K66" s="84" t="s">
        <v>265</v>
      </c>
      <c r="L66" s="83" t="s">
        <v>130</v>
      </c>
    </row>
    <row r="67" spans="1:12">
      <c r="A67" s="83"/>
      <c r="B67" s="84">
        <v>5.1875</v>
      </c>
      <c r="C67" s="84" t="s">
        <v>8</v>
      </c>
      <c r="D67" s="84">
        <v>25</v>
      </c>
      <c r="E67" s="84">
        <v>25</v>
      </c>
      <c r="F67" s="84">
        <v>1</v>
      </c>
      <c r="G67" s="84">
        <v>1</v>
      </c>
      <c r="H67" s="84"/>
      <c r="I67" s="84">
        <v>2</v>
      </c>
      <c r="J67" s="64"/>
      <c r="K67" s="84">
        <v>0.79988178453947367</v>
      </c>
      <c r="L67" s="83"/>
    </row>
    <row r="68" spans="1:12" ht="14.4" thickBot="1">
      <c r="A68" s="83"/>
      <c r="B68" s="84">
        <v>7.7343750000000009</v>
      </c>
      <c r="C68" s="84" t="s">
        <v>8</v>
      </c>
      <c r="D68" s="84">
        <v>25</v>
      </c>
      <c r="E68" s="84">
        <v>50</v>
      </c>
      <c r="F68" s="84">
        <v>1</v>
      </c>
      <c r="G68" s="84"/>
      <c r="H68" s="84"/>
      <c r="I68" s="84">
        <v>1</v>
      </c>
      <c r="J68" s="64"/>
      <c r="K68" s="84">
        <v>1.1925948293585529</v>
      </c>
      <c r="L68" s="83"/>
    </row>
    <row r="69" spans="1:12" ht="14.4" thickTop="1">
      <c r="A69" s="83"/>
      <c r="B69" s="84"/>
      <c r="C69" s="84"/>
      <c r="D69" s="84"/>
      <c r="E69" s="84"/>
      <c r="F69" s="84"/>
      <c r="G69" s="84"/>
      <c r="H69" s="84"/>
      <c r="I69" s="87">
        <v>4</v>
      </c>
      <c r="J69" s="88">
        <v>60.8</v>
      </c>
      <c r="K69" s="89">
        <v>2.0792801706414474</v>
      </c>
      <c r="L69" s="83"/>
    </row>
    <row r="70" spans="1:12">
      <c r="A70" s="255"/>
      <c r="B70" s="84"/>
      <c r="C70" s="84"/>
      <c r="D70" s="84"/>
      <c r="E70" s="84"/>
      <c r="F70" s="84"/>
      <c r="G70" s="84"/>
      <c r="H70" s="84"/>
      <c r="I70" s="84"/>
      <c r="J70" s="64"/>
      <c r="K70" s="84"/>
      <c r="L70" s="83"/>
    </row>
    <row r="71" spans="1:12">
      <c r="A71" s="83" t="s">
        <v>250</v>
      </c>
      <c r="B71" s="84">
        <v>3.1275000000000004</v>
      </c>
      <c r="C71" s="84" t="s">
        <v>8</v>
      </c>
      <c r="D71" s="84">
        <v>15</v>
      </c>
      <c r="E71" s="84">
        <v>15</v>
      </c>
      <c r="F71" s="84">
        <v>2</v>
      </c>
      <c r="G71" s="84"/>
      <c r="H71" s="84"/>
      <c r="I71" s="84">
        <v>2</v>
      </c>
      <c r="J71" s="64"/>
      <c r="K71" s="84" t="s">
        <v>265</v>
      </c>
      <c r="L71" s="83" t="s">
        <v>130</v>
      </c>
    </row>
    <row r="72" spans="1:12">
      <c r="A72" s="83"/>
      <c r="B72" s="84">
        <v>5.1875</v>
      </c>
      <c r="C72" s="84" t="s">
        <v>8</v>
      </c>
      <c r="D72" s="84">
        <v>25</v>
      </c>
      <c r="E72" s="84">
        <v>25</v>
      </c>
      <c r="F72" s="84">
        <v>1</v>
      </c>
      <c r="G72" s="84">
        <v>1</v>
      </c>
      <c r="H72" s="84">
        <v>1</v>
      </c>
      <c r="I72" s="84">
        <v>3</v>
      </c>
      <c r="J72" s="64"/>
      <c r="K72" s="84">
        <v>1.4707503780241935</v>
      </c>
      <c r="L72" s="83"/>
    </row>
    <row r="73" spans="1:12">
      <c r="A73" s="83"/>
      <c r="B73" s="84">
        <v>10.25</v>
      </c>
      <c r="C73" s="84" t="s">
        <v>8</v>
      </c>
      <c r="D73" s="84">
        <v>50</v>
      </c>
      <c r="E73" s="84">
        <v>50</v>
      </c>
      <c r="F73" s="84">
        <v>2</v>
      </c>
      <c r="G73" s="84"/>
      <c r="H73" s="84"/>
      <c r="I73" s="84">
        <v>2</v>
      </c>
      <c r="J73" s="64"/>
      <c r="K73" s="84">
        <v>7.7494959677419351</v>
      </c>
      <c r="L73" s="83"/>
    </row>
    <row r="74" spans="1:12" ht="14.4" thickBot="1">
      <c r="A74" s="83"/>
      <c r="B74" s="84">
        <v>12.734375000000002</v>
      </c>
      <c r="C74" s="84" t="s">
        <v>8</v>
      </c>
      <c r="D74" s="84">
        <v>50</v>
      </c>
      <c r="E74" s="84">
        <v>75</v>
      </c>
      <c r="F74" s="84"/>
      <c r="G74" s="84">
        <v>1</v>
      </c>
      <c r="H74" s="84"/>
      <c r="I74" s="84">
        <v>1</v>
      </c>
      <c r="J74" s="64"/>
      <c r="K74" s="84">
        <v>7.2208527595766139</v>
      </c>
      <c r="L74" s="83"/>
    </row>
    <row r="75" spans="1:12" ht="14.4" thickTop="1">
      <c r="A75" s="83"/>
      <c r="B75" s="84"/>
      <c r="C75" s="84"/>
      <c r="D75" s="84"/>
      <c r="E75" s="84"/>
      <c r="F75" s="84"/>
      <c r="G75" s="84"/>
      <c r="H75" s="84"/>
      <c r="I75" s="87">
        <v>8</v>
      </c>
      <c r="J75" s="88">
        <v>49.6</v>
      </c>
      <c r="K75" s="89">
        <v>16.653907825100809</v>
      </c>
      <c r="L75" s="83"/>
    </row>
    <row r="76" spans="1:12">
      <c r="A76" s="255"/>
      <c r="B76" s="84"/>
      <c r="C76" s="84"/>
      <c r="D76" s="84"/>
      <c r="E76" s="84"/>
      <c r="F76" s="84"/>
      <c r="G76" s="84"/>
      <c r="H76" s="84"/>
      <c r="I76" s="84"/>
      <c r="J76" s="64"/>
      <c r="K76" s="84"/>
      <c r="L76" s="83"/>
    </row>
    <row r="77" spans="1:12">
      <c r="A77" s="83" t="s">
        <v>251</v>
      </c>
      <c r="B77" s="84">
        <v>3.1275000000000004</v>
      </c>
      <c r="C77" s="84" t="s">
        <v>8</v>
      </c>
      <c r="D77" s="84">
        <v>15</v>
      </c>
      <c r="E77" s="84">
        <v>15</v>
      </c>
      <c r="F77" s="84">
        <v>1</v>
      </c>
      <c r="G77" s="84">
        <v>3</v>
      </c>
      <c r="H77" s="84">
        <v>5</v>
      </c>
      <c r="I77" s="84">
        <v>9</v>
      </c>
      <c r="J77" s="64"/>
      <c r="K77" s="84">
        <v>0.84819475446428583</v>
      </c>
      <c r="L77" s="83" t="s">
        <v>130</v>
      </c>
    </row>
    <row r="78" spans="1:12">
      <c r="A78" s="83"/>
      <c r="B78" s="84">
        <v>5.1875</v>
      </c>
      <c r="C78" s="84" t="s">
        <v>8</v>
      </c>
      <c r="D78" s="84">
        <v>25</v>
      </c>
      <c r="E78" s="84">
        <v>25</v>
      </c>
      <c r="F78" s="84">
        <v>5</v>
      </c>
      <c r="G78" s="84">
        <v>3</v>
      </c>
      <c r="H78" s="84">
        <v>2</v>
      </c>
      <c r="I78" s="84">
        <v>10</v>
      </c>
      <c r="J78" s="64"/>
      <c r="K78" s="84">
        <v>4.3422154017857144</v>
      </c>
      <c r="L78" s="83"/>
    </row>
    <row r="79" spans="1:12">
      <c r="A79" s="83"/>
      <c r="B79" s="84">
        <v>7.7343750000000009</v>
      </c>
      <c r="C79" s="84" t="s">
        <v>8</v>
      </c>
      <c r="D79" s="84">
        <v>25</v>
      </c>
      <c r="E79" s="84">
        <v>50</v>
      </c>
      <c r="F79" s="84">
        <v>2</v>
      </c>
      <c r="G79" s="84">
        <v>2</v>
      </c>
      <c r="H79" s="84">
        <v>2</v>
      </c>
      <c r="I79" s="84">
        <v>6</v>
      </c>
      <c r="J79" s="64"/>
      <c r="K79" s="84">
        <v>7.7689034598214297</v>
      </c>
      <c r="L79" s="83"/>
    </row>
    <row r="80" spans="1:12">
      <c r="A80" s="83"/>
      <c r="B80" s="84">
        <v>10.25</v>
      </c>
      <c r="C80" s="84" t="s">
        <v>8</v>
      </c>
      <c r="D80" s="84">
        <v>50</v>
      </c>
      <c r="E80" s="84">
        <v>50</v>
      </c>
      <c r="F80" s="84"/>
      <c r="G80" s="84">
        <v>1</v>
      </c>
      <c r="H80" s="84"/>
      <c r="I80" s="84">
        <v>1</v>
      </c>
      <c r="J80" s="64"/>
      <c r="K80" s="84">
        <v>3.4319196428571428</v>
      </c>
      <c r="L80" s="83"/>
    </row>
    <row r="81" spans="1:12">
      <c r="A81" s="83"/>
      <c r="B81" s="84">
        <v>12.734375000000002</v>
      </c>
      <c r="C81" s="84" t="s">
        <v>8</v>
      </c>
      <c r="D81" s="84">
        <v>50</v>
      </c>
      <c r="E81" s="84">
        <v>75</v>
      </c>
      <c r="F81" s="84"/>
      <c r="G81" s="84"/>
      <c r="H81" s="84">
        <v>2</v>
      </c>
      <c r="I81" s="84">
        <v>2</v>
      </c>
      <c r="J81" s="64"/>
      <c r="K81" s="84">
        <v>12.791224888392859</v>
      </c>
      <c r="L81" s="83"/>
    </row>
    <row r="82" spans="1:12">
      <c r="A82" s="83"/>
      <c r="B82" s="84">
        <v>15.187500000000002</v>
      </c>
      <c r="C82" s="84" t="s">
        <v>8</v>
      </c>
      <c r="D82" s="84">
        <v>50</v>
      </c>
      <c r="E82" s="84">
        <v>100</v>
      </c>
      <c r="F82" s="84"/>
      <c r="G82" s="84">
        <v>1</v>
      </c>
      <c r="H82" s="84"/>
      <c r="I82" s="84">
        <v>1</v>
      </c>
      <c r="J82" s="64"/>
      <c r="K82" s="84">
        <v>10.170200892857144</v>
      </c>
      <c r="L82" s="83"/>
    </row>
    <row r="83" spans="1:12" ht="14.4" thickBot="1">
      <c r="A83" s="83"/>
      <c r="B83" s="84">
        <v>17.609375</v>
      </c>
      <c r="C83" s="84" t="s">
        <v>8</v>
      </c>
      <c r="D83" s="84">
        <v>75</v>
      </c>
      <c r="E83" s="84">
        <v>100</v>
      </c>
      <c r="F83" s="84"/>
      <c r="G83" s="84">
        <v>1</v>
      </c>
      <c r="H83" s="84"/>
      <c r="I83" s="84">
        <v>1</v>
      </c>
      <c r="J83" s="64"/>
      <c r="K83" s="84">
        <v>17.68798828125</v>
      </c>
      <c r="L83" s="83"/>
    </row>
    <row r="84" spans="1:12" ht="14.4" thickTop="1">
      <c r="A84" s="83"/>
      <c r="B84" s="84"/>
      <c r="C84" s="84"/>
      <c r="D84" s="84"/>
      <c r="E84" s="84"/>
      <c r="F84" s="84"/>
      <c r="G84" s="84"/>
      <c r="H84" s="84"/>
      <c r="I84" s="87">
        <v>30</v>
      </c>
      <c r="J84" s="88">
        <v>56</v>
      </c>
      <c r="K84" s="89">
        <v>57.04064732142858</v>
      </c>
      <c r="L84" s="83"/>
    </row>
    <row r="85" spans="1:12">
      <c r="A85" s="255"/>
      <c r="B85" s="84"/>
      <c r="C85" s="84"/>
      <c r="D85" s="84"/>
      <c r="E85" s="84"/>
      <c r="F85" s="84"/>
      <c r="G85" s="84"/>
      <c r="H85" s="84"/>
      <c r="I85" s="84"/>
      <c r="J85" s="64"/>
      <c r="K85" s="84"/>
      <c r="L85" s="83"/>
    </row>
    <row r="86" spans="1:12">
      <c r="A86" s="83" t="s">
        <v>252</v>
      </c>
      <c r="B86" s="84">
        <v>5.1875</v>
      </c>
      <c r="C86" s="84" t="s">
        <v>8</v>
      </c>
      <c r="D86" s="84">
        <v>25</v>
      </c>
      <c r="E86" s="84">
        <v>25</v>
      </c>
      <c r="F86" s="84"/>
      <c r="G86" s="84">
        <v>1</v>
      </c>
      <c r="H86" s="84"/>
      <c r="I86" s="84">
        <v>1</v>
      </c>
      <c r="J86" s="64"/>
      <c r="K86" s="84">
        <v>0.57350014740566035</v>
      </c>
      <c r="L86" s="83" t="s">
        <v>396</v>
      </c>
    </row>
    <row r="87" spans="1:12" ht="14.4" thickBot="1">
      <c r="A87" s="83"/>
      <c r="B87" s="84">
        <v>12.734375000000002</v>
      </c>
      <c r="C87" s="84" t="s">
        <v>8</v>
      </c>
      <c r="D87" s="84">
        <v>50</v>
      </c>
      <c r="E87" s="84">
        <v>75</v>
      </c>
      <c r="F87" s="84">
        <v>1</v>
      </c>
      <c r="G87" s="84"/>
      <c r="H87" s="84"/>
      <c r="I87" s="84">
        <v>1</v>
      </c>
      <c r="J87" s="64"/>
      <c r="K87" s="84">
        <v>8.447035303655662</v>
      </c>
      <c r="L87" s="83"/>
    </row>
    <row r="88" spans="1:12" ht="14.4" thickTop="1">
      <c r="A88" s="83"/>
      <c r="B88" s="84"/>
      <c r="C88" s="84"/>
      <c r="D88" s="84"/>
      <c r="E88" s="84"/>
      <c r="F88" s="84"/>
      <c r="G88" s="84"/>
      <c r="H88" s="84"/>
      <c r="I88" s="87">
        <v>2</v>
      </c>
      <c r="J88" s="88">
        <v>42.4</v>
      </c>
      <c r="K88" s="89">
        <v>9.0205354510613223</v>
      </c>
      <c r="L88" s="83"/>
    </row>
    <row r="89" spans="1:12">
      <c r="A89" s="255"/>
      <c r="B89" s="84"/>
      <c r="C89" s="84"/>
      <c r="D89" s="84"/>
      <c r="E89" s="84"/>
      <c r="F89" s="84"/>
      <c r="G89" s="84"/>
      <c r="H89" s="84"/>
      <c r="I89" s="84"/>
      <c r="J89" s="64"/>
      <c r="K89" s="84"/>
      <c r="L89" s="83"/>
    </row>
    <row r="90" spans="1:12">
      <c r="A90" s="83" t="s">
        <v>253</v>
      </c>
      <c r="B90" s="84">
        <v>5.1875</v>
      </c>
      <c r="C90" s="84" t="s">
        <v>8</v>
      </c>
      <c r="D90" s="84">
        <v>25</v>
      </c>
      <c r="E90" s="84">
        <v>25</v>
      </c>
      <c r="F90" s="84">
        <v>1</v>
      </c>
      <c r="G90" s="84">
        <v>1</v>
      </c>
      <c r="H90" s="84"/>
      <c r="I90" s="84">
        <v>2</v>
      </c>
      <c r="J90" s="64"/>
      <c r="K90" s="84">
        <v>1.2037824876237624</v>
      </c>
      <c r="L90" s="83" t="s">
        <v>130</v>
      </c>
    </row>
    <row r="91" spans="1:12" ht="14.4" thickBot="1">
      <c r="A91" s="83"/>
      <c r="B91" s="84">
        <v>7.7343750000000009</v>
      </c>
      <c r="C91" s="84" t="s">
        <v>8</v>
      </c>
      <c r="D91" s="84">
        <v>25</v>
      </c>
      <c r="E91" s="84">
        <v>50</v>
      </c>
      <c r="F91" s="84"/>
      <c r="G91" s="84">
        <v>1</v>
      </c>
      <c r="H91" s="84"/>
      <c r="I91" s="84">
        <v>1</v>
      </c>
      <c r="J91" s="64"/>
      <c r="K91" s="84">
        <v>1.794796178836634</v>
      </c>
      <c r="L91" s="83"/>
    </row>
    <row r="92" spans="1:12" ht="14.4" thickTop="1">
      <c r="A92" s="83"/>
      <c r="B92" s="84"/>
      <c r="C92" s="84"/>
      <c r="D92" s="84"/>
      <c r="E92" s="84"/>
      <c r="F92" s="84"/>
      <c r="G92" s="84"/>
      <c r="H92" s="84"/>
      <c r="I92" s="87">
        <v>3</v>
      </c>
      <c r="J92" s="88">
        <v>40.4</v>
      </c>
      <c r="K92" s="89">
        <v>2.9985786664603964</v>
      </c>
      <c r="L92" s="83"/>
    </row>
    <row r="93" spans="1:12">
      <c r="A93" s="255"/>
      <c r="B93" s="84"/>
      <c r="C93" s="84"/>
      <c r="D93" s="84"/>
      <c r="E93" s="84"/>
      <c r="F93" s="84"/>
      <c r="G93" s="84"/>
      <c r="H93" s="84"/>
      <c r="I93" s="84"/>
      <c r="J93" s="64"/>
      <c r="K93" s="84"/>
      <c r="L93" s="83"/>
    </row>
    <row r="94" spans="1:12">
      <c r="A94" s="83" t="s">
        <v>254</v>
      </c>
      <c r="B94" s="84">
        <v>5.1875</v>
      </c>
      <c r="C94" s="84" t="s">
        <v>8</v>
      </c>
      <c r="D94" s="84">
        <v>25</v>
      </c>
      <c r="E94" s="84">
        <v>25</v>
      </c>
      <c r="F94" s="84">
        <v>1</v>
      </c>
      <c r="G94" s="84"/>
      <c r="H94" s="84"/>
      <c r="I94" s="84">
        <v>1</v>
      </c>
      <c r="J94" s="64"/>
      <c r="K94" s="84" t="s">
        <v>265</v>
      </c>
      <c r="L94" s="83" t="s">
        <v>130</v>
      </c>
    </row>
    <row r="95" spans="1:12" ht="14.4" thickBot="1">
      <c r="A95" s="83"/>
      <c r="B95" s="84">
        <v>15.187500000000002</v>
      </c>
      <c r="C95" s="84" t="s">
        <v>8</v>
      </c>
      <c r="D95" s="84">
        <v>75</v>
      </c>
      <c r="E95" s="84">
        <v>75</v>
      </c>
      <c r="F95" s="84">
        <v>1</v>
      </c>
      <c r="G95" s="84"/>
      <c r="H95" s="84"/>
      <c r="I95" s="84">
        <v>1</v>
      </c>
      <c r="J95" s="64"/>
      <c r="K95" s="84">
        <v>12.917795488911294</v>
      </c>
      <c r="L95" s="83"/>
    </row>
    <row r="96" spans="1:12" ht="14.4" thickTop="1">
      <c r="A96" s="83"/>
      <c r="B96" s="84"/>
      <c r="C96" s="84"/>
      <c r="D96" s="84"/>
      <c r="E96" s="84"/>
      <c r="F96" s="84"/>
      <c r="G96" s="84"/>
      <c r="H96" s="84"/>
      <c r="I96" s="87">
        <v>2</v>
      </c>
      <c r="J96" s="88">
        <v>49.599999999999994</v>
      </c>
      <c r="K96" s="89">
        <v>13.408045614919358</v>
      </c>
      <c r="L96" s="83"/>
    </row>
    <row r="97" spans="1:12">
      <c r="A97" s="255"/>
      <c r="B97" s="84"/>
      <c r="C97" s="84"/>
      <c r="D97" s="84"/>
      <c r="E97" s="84"/>
      <c r="F97" s="84"/>
      <c r="G97" s="84"/>
      <c r="H97" s="84"/>
      <c r="I97" s="84"/>
      <c r="J97" s="64"/>
      <c r="K97" s="84"/>
      <c r="L97" s="83"/>
    </row>
    <row r="98" spans="1:12" ht="14.4" thickBot="1">
      <c r="A98" s="83" t="s">
        <v>255</v>
      </c>
      <c r="B98" s="84">
        <v>5.1875</v>
      </c>
      <c r="C98" s="84" t="s">
        <v>8</v>
      </c>
      <c r="D98" s="84">
        <v>25</v>
      </c>
      <c r="E98" s="84">
        <v>25</v>
      </c>
      <c r="F98" s="84">
        <v>1</v>
      </c>
      <c r="G98" s="84"/>
      <c r="H98" s="84"/>
      <c r="I98" s="84">
        <v>1</v>
      </c>
      <c r="J98" s="64"/>
      <c r="K98" s="84" t="s">
        <v>265</v>
      </c>
      <c r="L98" s="83" t="s">
        <v>130</v>
      </c>
    </row>
    <row r="99" spans="1:12" ht="14.4" thickTop="1">
      <c r="A99" s="83"/>
      <c r="B99" s="84"/>
      <c r="C99" s="84"/>
      <c r="D99" s="84"/>
      <c r="E99" s="84"/>
      <c r="F99" s="84"/>
      <c r="G99" s="84"/>
      <c r="H99" s="84"/>
      <c r="I99" s="87">
        <v>1</v>
      </c>
      <c r="J99" s="88">
        <v>64</v>
      </c>
      <c r="K99" s="89" t="s">
        <v>265</v>
      </c>
      <c r="L99" s="83"/>
    </row>
    <row r="100" spans="1:12">
      <c r="A100" s="255"/>
      <c r="B100" s="84"/>
      <c r="C100" s="84"/>
      <c r="D100" s="84"/>
      <c r="E100" s="84"/>
      <c r="F100" s="84"/>
      <c r="G100" s="84"/>
      <c r="H100" s="84"/>
      <c r="I100" s="84"/>
      <c r="J100" s="64"/>
      <c r="K100" s="84"/>
      <c r="L100" s="83"/>
    </row>
    <row r="101" spans="1:12">
      <c r="A101" s="83" t="s">
        <v>256</v>
      </c>
      <c r="B101" s="84" t="s">
        <v>200</v>
      </c>
      <c r="C101" s="84"/>
      <c r="D101" s="84"/>
      <c r="E101" s="84"/>
      <c r="F101" s="84"/>
      <c r="G101" s="84"/>
      <c r="H101" s="84"/>
      <c r="I101" s="84"/>
      <c r="J101" s="64"/>
      <c r="K101" s="84"/>
      <c r="L101" s="83" t="s">
        <v>397</v>
      </c>
    </row>
    <row r="102" spans="1:12">
      <c r="A102" s="83"/>
      <c r="B102" s="84"/>
      <c r="C102" s="84"/>
      <c r="D102" s="84"/>
      <c r="E102" s="84"/>
      <c r="F102" s="84"/>
      <c r="G102" s="84"/>
      <c r="H102" s="84"/>
      <c r="I102" s="83"/>
      <c r="J102" s="64"/>
      <c r="K102" s="84"/>
      <c r="L102" s="83"/>
    </row>
    <row r="103" spans="1:12">
      <c r="A103" s="255"/>
      <c r="B103" s="84"/>
      <c r="C103" s="84"/>
      <c r="D103" s="84"/>
      <c r="E103" s="84"/>
      <c r="F103" s="84"/>
      <c r="G103" s="84"/>
      <c r="H103" s="84"/>
      <c r="I103" s="84"/>
      <c r="J103" s="64"/>
      <c r="K103" s="84"/>
      <c r="L103" s="83"/>
    </row>
    <row r="104" spans="1:12">
      <c r="A104" s="83" t="s">
        <v>257</v>
      </c>
      <c r="B104" s="84" t="s">
        <v>200</v>
      </c>
      <c r="C104" s="84"/>
      <c r="D104" s="84"/>
      <c r="E104" s="84"/>
      <c r="F104" s="84"/>
      <c r="G104" s="84"/>
      <c r="H104" s="84"/>
      <c r="I104" s="84"/>
      <c r="J104" s="64"/>
      <c r="K104" s="84"/>
      <c r="L104" s="83" t="s">
        <v>130</v>
      </c>
    </row>
    <row r="105" spans="1:12">
      <c r="A105" s="83"/>
      <c r="B105" s="84"/>
      <c r="C105" s="84"/>
      <c r="D105" s="84"/>
      <c r="E105" s="84"/>
      <c r="F105" s="84"/>
      <c r="G105" s="84"/>
      <c r="H105" s="84"/>
      <c r="I105" s="83"/>
      <c r="J105" s="64"/>
      <c r="K105" s="84"/>
      <c r="L105" s="83"/>
    </row>
    <row r="106" spans="1:12">
      <c r="A106" s="255"/>
      <c r="B106" s="84"/>
      <c r="C106" s="84"/>
      <c r="D106" s="84"/>
      <c r="E106" s="84"/>
      <c r="F106" s="84"/>
      <c r="G106" s="84"/>
      <c r="H106" s="84"/>
      <c r="I106" s="84"/>
      <c r="J106" s="64"/>
      <c r="K106" s="84"/>
      <c r="L106" s="83"/>
    </row>
    <row r="107" spans="1:12">
      <c r="A107" s="83" t="s">
        <v>258</v>
      </c>
      <c r="B107" s="84">
        <v>10.25</v>
      </c>
      <c r="C107" s="84" t="s">
        <v>8</v>
      </c>
      <c r="D107" s="84">
        <v>50</v>
      </c>
      <c r="E107" s="84">
        <v>50</v>
      </c>
      <c r="F107" s="84">
        <v>1</v>
      </c>
      <c r="G107" s="84"/>
      <c r="H107" s="84"/>
      <c r="I107" s="84">
        <v>1</v>
      </c>
      <c r="J107" s="64"/>
      <c r="K107" s="84">
        <v>4.2898995535714288</v>
      </c>
      <c r="L107" s="83" t="s">
        <v>130</v>
      </c>
    </row>
    <row r="108" spans="1:12" ht="14.4" thickBot="1">
      <c r="A108" s="83"/>
      <c r="B108" s="84">
        <v>12.734375000000002</v>
      </c>
      <c r="C108" s="84" t="s">
        <v>8</v>
      </c>
      <c r="D108" s="84">
        <v>50</v>
      </c>
      <c r="E108" s="84">
        <v>75</v>
      </c>
      <c r="F108" s="84">
        <v>1</v>
      </c>
      <c r="G108" s="84"/>
      <c r="H108" s="84"/>
      <c r="I108" s="84">
        <v>1</v>
      </c>
      <c r="J108" s="64"/>
      <c r="K108" s="84">
        <v>7.9945155552455374</v>
      </c>
      <c r="L108" s="83"/>
    </row>
    <row r="109" spans="1:12" ht="14.4" thickTop="1">
      <c r="A109" s="83"/>
      <c r="B109" s="84"/>
      <c r="C109" s="84"/>
      <c r="D109" s="84"/>
      <c r="E109" s="84"/>
      <c r="F109" s="84"/>
      <c r="G109" s="84"/>
      <c r="H109" s="84"/>
      <c r="I109" s="87">
        <v>2</v>
      </c>
      <c r="J109" s="88">
        <v>44.8</v>
      </c>
      <c r="K109" s="89">
        <v>12.284415108816965</v>
      </c>
      <c r="L109" s="83"/>
    </row>
    <row r="110" spans="1:12">
      <c r="A110" s="255"/>
      <c r="B110" s="84"/>
      <c r="C110" s="84"/>
      <c r="D110" s="84"/>
      <c r="E110" s="84"/>
      <c r="F110" s="84"/>
      <c r="G110" s="84"/>
      <c r="H110" s="84"/>
      <c r="I110" s="84"/>
      <c r="J110" s="64"/>
      <c r="K110" s="84"/>
      <c r="L110" s="83"/>
    </row>
    <row r="111" spans="1:12">
      <c r="A111" s="83" t="s">
        <v>259</v>
      </c>
      <c r="B111" s="84">
        <v>3.1275000000000004</v>
      </c>
      <c r="C111" s="84" t="s">
        <v>8</v>
      </c>
      <c r="D111" s="84">
        <v>15</v>
      </c>
      <c r="E111" s="84">
        <v>15</v>
      </c>
      <c r="F111" s="84">
        <v>1</v>
      </c>
      <c r="G111" s="84"/>
      <c r="H111" s="84"/>
      <c r="I111" s="84">
        <v>1</v>
      </c>
      <c r="J111" s="64"/>
      <c r="K111" s="84" t="s">
        <v>265</v>
      </c>
      <c r="L111" s="83" t="s">
        <v>130</v>
      </c>
    </row>
    <row r="112" spans="1:12" ht="14.4" thickBot="1">
      <c r="A112" s="83"/>
      <c r="B112" s="84">
        <v>5.1875</v>
      </c>
      <c r="C112" s="84" t="s">
        <v>8</v>
      </c>
      <c r="D112" s="84">
        <v>25</v>
      </c>
      <c r="E112" s="84">
        <v>25</v>
      </c>
      <c r="F112" s="84"/>
      <c r="G112" s="84">
        <v>1</v>
      </c>
      <c r="H112" s="84"/>
      <c r="I112" s="84">
        <v>1</v>
      </c>
      <c r="J112" s="64"/>
      <c r="K112" s="84" t="s">
        <v>265</v>
      </c>
      <c r="L112" s="83"/>
    </row>
    <row r="113" spans="1:12" ht="14.4" thickTop="1">
      <c r="A113" s="83"/>
      <c r="B113" s="84"/>
      <c r="C113" s="84"/>
      <c r="D113" s="84"/>
      <c r="E113" s="84"/>
      <c r="F113" s="84"/>
      <c r="G113" s="84"/>
      <c r="H113" s="84"/>
      <c r="I113" s="87">
        <v>2</v>
      </c>
      <c r="J113" s="88">
        <v>48.8</v>
      </c>
      <c r="K113" s="89">
        <v>0.60643570696721316</v>
      </c>
      <c r="L113" s="83"/>
    </row>
    <row r="114" spans="1:12">
      <c r="A114" s="255"/>
      <c r="B114" s="84"/>
      <c r="C114" s="84"/>
      <c r="D114" s="84"/>
      <c r="E114" s="84"/>
      <c r="F114" s="84"/>
      <c r="G114" s="84"/>
      <c r="H114" s="84"/>
      <c r="I114" s="84"/>
      <c r="J114" s="64"/>
      <c r="K114" s="84"/>
      <c r="L114" s="83"/>
    </row>
    <row r="115" spans="1:12">
      <c r="A115" s="83" t="s">
        <v>260</v>
      </c>
      <c r="B115" s="84" t="s">
        <v>200</v>
      </c>
      <c r="C115" s="84"/>
      <c r="D115" s="84"/>
      <c r="E115" s="84"/>
      <c r="F115" s="84"/>
      <c r="G115" s="84"/>
      <c r="H115" s="84"/>
      <c r="I115" s="84"/>
      <c r="J115" s="64"/>
      <c r="K115" s="84"/>
      <c r="L115" s="83" t="s">
        <v>130</v>
      </c>
    </row>
    <row r="116" spans="1:12">
      <c r="A116" s="83"/>
      <c r="B116" s="84"/>
      <c r="C116" s="84"/>
      <c r="D116" s="84"/>
      <c r="E116" s="84"/>
      <c r="F116" s="84"/>
      <c r="G116" s="84"/>
      <c r="H116" s="84"/>
      <c r="I116" s="83"/>
      <c r="J116" s="64"/>
      <c r="K116" s="84"/>
      <c r="L116" s="83"/>
    </row>
    <row r="117" spans="1:12">
      <c r="A117" s="255"/>
      <c r="B117" s="84"/>
      <c r="C117" s="84"/>
      <c r="D117" s="84"/>
      <c r="E117" s="84"/>
      <c r="F117" s="84"/>
      <c r="G117" s="84"/>
      <c r="H117" s="84"/>
      <c r="I117" s="84"/>
      <c r="J117" s="64"/>
      <c r="K117" s="84"/>
      <c r="L117" s="83"/>
    </row>
    <row r="118" spans="1:12">
      <c r="A118" s="83" t="s">
        <v>261</v>
      </c>
      <c r="B118" s="84">
        <v>3.1275000000000004</v>
      </c>
      <c r="C118" s="84" t="s">
        <v>8</v>
      </c>
      <c r="D118" s="84">
        <v>15</v>
      </c>
      <c r="E118" s="84">
        <v>15</v>
      </c>
      <c r="F118" s="84">
        <v>1</v>
      </c>
      <c r="G118" s="84"/>
      <c r="H118" s="84">
        <v>1</v>
      </c>
      <c r="I118" s="84">
        <v>2</v>
      </c>
      <c r="J118" s="64"/>
      <c r="K118" s="84" t="s">
        <v>265</v>
      </c>
      <c r="L118" s="83" t="s">
        <v>130</v>
      </c>
    </row>
    <row r="119" spans="1:12" ht="14.4" thickBot="1">
      <c r="A119" s="83"/>
      <c r="B119" s="84">
        <v>12.734375000000002</v>
      </c>
      <c r="C119" s="84" t="s">
        <v>8</v>
      </c>
      <c r="D119" s="84">
        <v>50</v>
      </c>
      <c r="E119" s="84">
        <v>75</v>
      </c>
      <c r="F119" s="84">
        <v>1</v>
      </c>
      <c r="G119" s="84">
        <v>1</v>
      </c>
      <c r="H119" s="84"/>
      <c r="I119" s="84">
        <v>2</v>
      </c>
      <c r="J119" s="64"/>
      <c r="K119" s="84">
        <v>10.787780026355424</v>
      </c>
      <c r="L119" s="83"/>
    </row>
    <row r="120" spans="1:12" ht="14.4" thickTop="1">
      <c r="A120" s="83"/>
      <c r="B120" s="84"/>
      <c r="C120" s="84"/>
      <c r="D120" s="84"/>
      <c r="E120" s="84"/>
      <c r="F120" s="84"/>
      <c r="G120" s="84"/>
      <c r="H120" s="84"/>
      <c r="I120" s="87">
        <v>4</v>
      </c>
      <c r="J120" s="88">
        <v>66.399999999999991</v>
      </c>
      <c r="K120" s="89">
        <v>10.946745576054219</v>
      </c>
      <c r="L120" s="83"/>
    </row>
    <row r="121" spans="1:12">
      <c r="A121" s="255"/>
      <c r="B121" s="84"/>
      <c r="C121" s="84"/>
      <c r="D121" s="84"/>
      <c r="E121" s="84"/>
      <c r="F121" s="84"/>
      <c r="G121" s="84"/>
      <c r="H121" s="84"/>
      <c r="I121" s="84"/>
      <c r="J121" s="64"/>
      <c r="K121" s="84"/>
      <c r="L121" s="83"/>
    </row>
    <row r="122" spans="1:12">
      <c r="A122" s="83" t="s">
        <v>262</v>
      </c>
      <c r="B122" s="84">
        <v>3.1275000000000004</v>
      </c>
      <c r="C122" s="84" t="s">
        <v>8</v>
      </c>
      <c r="D122" s="84">
        <v>15</v>
      </c>
      <c r="E122" s="84">
        <v>15</v>
      </c>
      <c r="F122" s="84"/>
      <c r="G122" s="84"/>
      <c r="H122" s="84">
        <v>1</v>
      </c>
      <c r="I122" s="84">
        <v>1</v>
      </c>
      <c r="J122" s="64"/>
      <c r="K122" s="84" t="s">
        <v>265</v>
      </c>
      <c r="L122" s="83" t="s">
        <v>130</v>
      </c>
    </row>
    <row r="123" spans="1:12">
      <c r="A123" s="83"/>
      <c r="B123" s="84">
        <v>5.1875</v>
      </c>
      <c r="C123" s="84" t="s">
        <v>8</v>
      </c>
      <c r="D123" s="84">
        <v>25</v>
      </c>
      <c r="E123" s="84">
        <v>25</v>
      </c>
      <c r="F123" s="84"/>
      <c r="G123" s="84">
        <v>1</v>
      </c>
      <c r="H123" s="84"/>
      <c r="I123" s="84">
        <v>1</v>
      </c>
      <c r="J123" s="64"/>
      <c r="K123" s="84" t="s">
        <v>265</v>
      </c>
      <c r="L123" s="83"/>
    </row>
    <row r="124" spans="1:12" ht="14.4" thickBot="1">
      <c r="A124" s="83"/>
      <c r="B124" s="84">
        <v>10.25</v>
      </c>
      <c r="C124" s="84" t="s">
        <v>8</v>
      </c>
      <c r="D124" s="84">
        <v>50</v>
      </c>
      <c r="E124" s="84">
        <v>50</v>
      </c>
      <c r="F124" s="84">
        <v>1</v>
      </c>
      <c r="G124" s="84"/>
      <c r="H124" s="84"/>
      <c r="I124" s="84">
        <v>1</v>
      </c>
      <c r="J124" s="64"/>
      <c r="K124" s="84">
        <v>3.5070711678832116</v>
      </c>
      <c r="L124" s="83"/>
    </row>
    <row r="125" spans="1:12" ht="14.4" thickTop="1">
      <c r="A125" s="83"/>
      <c r="B125" s="84"/>
      <c r="C125" s="84"/>
      <c r="D125" s="84"/>
      <c r="E125" s="84"/>
      <c r="F125" s="84"/>
      <c r="G125" s="84"/>
      <c r="H125" s="84"/>
      <c r="I125" s="87">
        <v>3</v>
      </c>
      <c r="J125" s="88">
        <v>54.800000000000004</v>
      </c>
      <c r="K125" s="89">
        <v>4.0471088047445258</v>
      </c>
      <c r="L125" s="83"/>
    </row>
    <row r="126" spans="1:12">
      <c r="A126" s="255"/>
      <c r="B126" s="84"/>
      <c r="C126" s="84"/>
      <c r="D126" s="84"/>
      <c r="E126" s="84"/>
      <c r="F126" s="84"/>
      <c r="G126" s="84"/>
      <c r="H126" s="84"/>
      <c r="I126" s="84"/>
      <c r="J126" s="64"/>
      <c r="K126" s="84"/>
      <c r="L126" s="83"/>
    </row>
    <row r="127" spans="1:12">
      <c r="A127" s="83" t="s">
        <v>263</v>
      </c>
      <c r="B127" s="84">
        <v>10.25</v>
      </c>
      <c r="C127" s="84" t="s">
        <v>8</v>
      </c>
      <c r="D127" s="84">
        <v>50</v>
      </c>
      <c r="E127" s="84">
        <v>50</v>
      </c>
      <c r="F127" s="84">
        <v>1</v>
      </c>
      <c r="G127" s="84"/>
      <c r="H127" s="84"/>
      <c r="I127" s="84">
        <v>1</v>
      </c>
      <c r="J127" s="64"/>
      <c r="K127" s="84">
        <v>3.6677003816793894</v>
      </c>
      <c r="L127" s="83" t="s">
        <v>279</v>
      </c>
    </row>
    <row r="128" spans="1:12">
      <c r="A128" s="83"/>
      <c r="B128" s="84">
        <v>12.734375000000002</v>
      </c>
      <c r="C128" s="84" t="s">
        <v>8</v>
      </c>
      <c r="D128" s="84">
        <v>50</v>
      </c>
      <c r="E128" s="84">
        <v>75</v>
      </c>
      <c r="F128" s="84">
        <v>2</v>
      </c>
      <c r="G128" s="84"/>
      <c r="H128" s="84"/>
      <c r="I128" s="84">
        <v>2</v>
      </c>
      <c r="J128" s="64"/>
      <c r="K128" s="84">
        <v>13.670011331106872</v>
      </c>
      <c r="L128" s="83"/>
    </row>
    <row r="129" spans="1:12">
      <c r="A129" s="83"/>
      <c r="B129" s="84">
        <v>17.609375</v>
      </c>
      <c r="C129" s="84" t="s">
        <v>8</v>
      </c>
      <c r="D129" s="84">
        <v>75</v>
      </c>
      <c r="E129" s="84">
        <v>100</v>
      </c>
      <c r="F129" s="84">
        <v>1</v>
      </c>
      <c r="G129" s="84"/>
      <c r="H129" s="84"/>
      <c r="I129" s="84">
        <v>1</v>
      </c>
      <c r="J129" s="64"/>
      <c r="K129" s="84">
        <v>18.903193583015266</v>
      </c>
      <c r="L129" s="83"/>
    </row>
    <row r="130" spans="1:12" ht="14.4" thickBot="1">
      <c r="A130" s="83"/>
      <c r="B130" s="84">
        <v>50</v>
      </c>
      <c r="C130" s="84" t="s">
        <v>278</v>
      </c>
      <c r="D130" s="84">
        <v>150</v>
      </c>
      <c r="E130" s="84">
        <v>250</v>
      </c>
      <c r="F130" s="84">
        <v>1</v>
      </c>
      <c r="G130" s="84"/>
      <c r="H130" s="84"/>
      <c r="I130" s="84">
        <v>1</v>
      </c>
      <c r="J130" s="64"/>
      <c r="K130" s="84">
        <v>268.36832061068702</v>
      </c>
      <c r="L130" s="83"/>
    </row>
    <row r="131" spans="1:12" ht="14.4" thickTop="1">
      <c r="A131" s="83"/>
      <c r="B131" s="84"/>
      <c r="C131" s="84"/>
      <c r="D131" s="84"/>
      <c r="E131" s="84"/>
      <c r="F131" s="84"/>
      <c r="G131" s="84"/>
      <c r="H131" s="84"/>
      <c r="I131" s="87">
        <v>5</v>
      </c>
      <c r="J131" s="88">
        <v>52.4</v>
      </c>
      <c r="K131" s="89">
        <v>304.60922590648852</v>
      </c>
      <c r="L131" s="83"/>
    </row>
    <row r="132" spans="1:12">
      <c r="A132" s="255"/>
      <c r="B132" s="84"/>
      <c r="C132" s="84"/>
      <c r="D132" s="84"/>
      <c r="E132" s="84"/>
      <c r="F132" s="84"/>
      <c r="G132" s="84"/>
      <c r="H132" s="84"/>
      <c r="I132" s="84"/>
      <c r="J132" s="64"/>
      <c r="K132" s="84"/>
      <c r="L132" s="83"/>
    </row>
    <row r="133" spans="1:12">
      <c r="A133" s="83" t="s">
        <v>264</v>
      </c>
      <c r="B133" s="84">
        <v>3.1275000000000004</v>
      </c>
      <c r="C133" s="84" t="s">
        <v>8</v>
      </c>
      <c r="D133" s="84">
        <v>15</v>
      </c>
      <c r="E133" s="84">
        <v>15</v>
      </c>
      <c r="F133" s="84"/>
      <c r="G133" s="84"/>
      <c r="H133" s="84">
        <v>1</v>
      </c>
      <c r="I133" s="84">
        <v>1</v>
      </c>
      <c r="J133" s="64"/>
      <c r="K133" s="84" t="s">
        <v>265</v>
      </c>
      <c r="L133" s="83" t="s">
        <v>130</v>
      </c>
    </row>
    <row r="134" spans="1:12">
      <c r="A134" s="83"/>
      <c r="B134" s="84">
        <v>5.1875</v>
      </c>
      <c r="C134" s="84" t="s">
        <v>8</v>
      </c>
      <c r="D134" s="84">
        <v>25</v>
      </c>
      <c r="E134" s="84">
        <v>25</v>
      </c>
      <c r="F134" s="84">
        <v>3</v>
      </c>
      <c r="G134" s="84"/>
      <c r="H134" s="84">
        <v>1</v>
      </c>
      <c r="I134" s="84">
        <v>4</v>
      </c>
      <c r="J134" s="64"/>
      <c r="K134" s="84">
        <v>1.961000504032258</v>
      </c>
      <c r="L134" s="83"/>
    </row>
    <row r="135" spans="1:12">
      <c r="A135" s="83"/>
      <c r="B135" s="84">
        <v>7.7343750000000009</v>
      </c>
      <c r="C135" s="84" t="s">
        <v>8</v>
      </c>
      <c r="D135" s="84">
        <v>25</v>
      </c>
      <c r="E135" s="84">
        <v>50</v>
      </c>
      <c r="F135" s="84">
        <v>3</v>
      </c>
      <c r="G135" s="84">
        <v>2</v>
      </c>
      <c r="H135" s="84">
        <v>1</v>
      </c>
      <c r="I135" s="84">
        <v>6</v>
      </c>
      <c r="J135" s="64"/>
      <c r="K135" s="84">
        <v>8.7713426159274217</v>
      </c>
      <c r="L135" s="83"/>
    </row>
    <row r="136" spans="1:12">
      <c r="A136" s="83"/>
      <c r="B136" s="84">
        <v>10.25</v>
      </c>
      <c r="C136" s="84" t="s">
        <v>8</v>
      </c>
      <c r="D136" s="84">
        <v>25</v>
      </c>
      <c r="E136" s="84">
        <v>75</v>
      </c>
      <c r="F136" s="84">
        <v>1</v>
      </c>
      <c r="G136" s="84"/>
      <c r="H136" s="84"/>
      <c r="I136" s="84">
        <v>1</v>
      </c>
      <c r="J136" s="64"/>
      <c r="K136" s="84">
        <v>2.9060609879032255</v>
      </c>
      <c r="L136" s="83"/>
    </row>
    <row r="137" spans="1:12">
      <c r="A137" s="83"/>
      <c r="B137" s="84">
        <v>10.25</v>
      </c>
      <c r="C137" s="84" t="s">
        <v>8</v>
      </c>
      <c r="D137" s="84">
        <v>50</v>
      </c>
      <c r="E137" s="84">
        <v>50</v>
      </c>
      <c r="F137" s="84">
        <v>1</v>
      </c>
      <c r="G137" s="84"/>
      <c r="H137" s="84"/>
      <c r="I137" s="84">
        <v>1</v>
      </c>
      <c r="J137" s="64"/>
      <c r="K137" s="84">
        <v>3.8747479838709675</v>
      </c>
      <c r="L137" s="83"/>
    </row>
    <row r="138" spans="1:12">
      <c r="A138" s="83"/>
      <c r="B138" s="84">
        <v>12.734375000000002</v>
      </c>
      <c r="C138" s="84" t="s">
        <v>8</v>
      </c>
      <c r="D138" s="84">
        <v>50</v>
      </c>
      <c r="E138" s="84">
        <v>75</v>
      </c>
      <c r="F138" s="84">
        <v>1</v>
      </c>
      <c r="G138" s="84"/>
      <c r="H138" s="84"/>
      <c r="I138" s="84">
        <v>1</v>
      </c>
      <c r="J138" s="64"/>
      <c r="K138" s="84">
        <v>7.2208527595766139</v>
      </c>
      <c r="L138" s="83"/>
    </row>
    <row r="139" spans="1:12">
      <c r="A139" s="83"/>
      <c r="B139" s="84">
        <v>15.187500000000002</v>
      </c>
      <c r="C139" s="84" t="s">
        <v>8</v>
      </c>
      <c r="D139" s="84">
        <v>50</v>
      </c>
      <c r="E139" s="84">
        <v>100</v>
      </c>
      <c r="F139" s="84">
        <v>1</v>
      </c>
      <c r="G139" s="84"/>
      <c r="H139" s="84"/>
      <c r="I139" s="84">
        <v>1</v>
      </c>
      <c r="J139" s="64"/>
      <c r="K139" s="84">
        <v>11.48248487903226</v>
      </c>
      <c r="L139" s="83"/>
    </row>
    <row r="140" spans="1:12" ht="14.4" thickBot="1">
      <c r="A140" s="83"/>
      <c r="B140" s="84">
        <v>17.609375</v>
      </c>
      <c r="C140" s="84" t="s">
        <v>8</v>
      </c>
      <c r="D140" s="84">
        <v>75</v>
      </c>
      <c r="E140" s="84">
        <v>100</v>
      </c>
      <c r="F140" s="84">
        <v>1</v>
      </c>
      <c r="G140" s="84"/>
      <c r="H140" s="84"/>
      <c r="I140" s="84">
        <v>1</v>
      </c>
      <c r="J140" s="64"/>
      <c r="K140" s="84">
        <v>19.970309349798388</v>
      </c>
      <c r="L140" s="83"/>
    </row>
    <row r="141" spans="1:12" ht="14.4" thickTop="1">
      <c r="A141" s="85"/>
      <c r="B141" s="86"/>
      <c r="C141" s="86"/>
      <c r="D141" s="86"/>
      <c r="E141" s="86"/>
      <c r="F141" s="86"/>
      <c r="G141" s="86"/>
      <c r="H141" s="86"/>
      <c r="I141" s="90">
        <v>16</v>
      </c>
      <c r="J141" s="91">
        <v>49.6</v>
      </c>
      <c r="K141" s="92">
        <v>56.293203440020164</v>
      </c>
      <c r="L141" s="85"/>
    </row>
    <row r="142" spans="1:12">
      <c r="A142" s="83"/>
      <c r="B142" s="84"/>
      <c r="C142" s="84"/>
      <c r="D142" s="84"/>
      <c r="E142" s="84"/>
      <c r="F142" s="84"/>
      <c r="G142" s="84"/>
      <c r="H142" s="84"/>
      <c r="I142" s="83"/>
      <c r="J142" s="64"/>
      <c r="K142" s="84"/>
      <c r="L142" s="83"/>
    </row>
    <row r="143" spans="1:12" ht="14.4" thickBot="1">
      <c r="A143" s="175" t="s">
        <v>541</v>
      </c>
      <c r="B143" s="174">
        <v>22.359375</v>
      </c>
      <c r="C143" s="174" t="s">
        <v>8</v>
      </c>
      <c r="D143" s="174">
        <v>100</v>
      </c>
      <c r="E143" s="174">
        <v>125</v>
      </c>
      <c r="F143" s="174">
        <v>1</v>
      </c>
      <c r="G143" s="174"/>
      <c r="H143" s="174"/>
      <c r="I143" s="174">
        <v>1</v>
      </c>
      <c r="J143" s="176"/>
      <c r="K143" s="174">
        <v>37.431989397321431</v>
      </c>
      <c r="L143" s="175" t="s">
        <v>130</v>
      </c>
    </row>
    <row r="144" spans="1:12" ht="14.4" thickTop="1">
      <c r="A144" s="175"/>
      <c r="B144" s="174"/>
      <c r="C144" s="174"/>
      <c r="D144" s="174"/>
      <c r="E144" s="174"/>
      <c r="F144" s="174"/>
      <c r="G144" s="174"/>
      <c r="H144" s="174"/>
      <c r="I144" s="177">
        <v>1</v>
      </c>
      <c r="J144" s="178">
        <v>56</v>
      </c>
      <c r="K144" s="179">
        <v>37.431989397321431</v>
      </c>
      <c r="L144" s="175"/>
    </row>
    <row r="145" spans="1:12">
      <c r="A145" s="175"/>
      <c r="B145" s="174"/>
      <c r="C145" s="174"/>
      <c r="D145" s="174"/>
      <c r="E145" s="174"/>
      <c r="F145" s="174"/>
      <c r="G145" s="174"/>
      <c r="H145" s="174"/>
      <c r="I145" s="174"/>
      <c r="J145" s="176"/>
      <c r="K145" s="174"/>
      <c r="L145" s="175"/>
    </row>
    <row r="146" spans="1:12">
      <c r="A146" s="175" t="s">
        <v>542</v>
      </c>
      <c r="B146" s="174" t="s">
        <v>603</v>
      </c>
      <c r="C146" s="174"/>
      <c r="D146" s="174"/>
      <c r="E146" s="174"/>
      <c r="F146" s="174"/>
      <c r="G146" s="174"/>
      <c r="H146" s="174"/>
      <c r="I146" s="174"/>
      <c r="J146" s="176"/>
      <c r="K146" s="174"/>
      <c r="L146" s="175" t="s">
        <v>130</v>
      </c>
    </row>
    <row r="147" spans="1:12">
      <c r="A147" s="175"/>
      <c r="B147" s="174"/>
      <c r="C147" s="174"/>
      <c r="D147" s="174"/>
      <c r="E147" s="174"/>
      <c r="F147" s="174"/>
      <c r="G147" s="174"/>
      <c r="H147" s="174"/>
      <c r="I147" s="175"/>
      <c r="J147" s="176"/>
      <c r="K147" s="174"/>
      <c r="L147" s="175"/>
    </row>
    <row r="148" spans="1:12">
      <c r="A148" s="256"/>
      <c r="B148" s="174"/>
      <c r="C148" s="174"/>
      <c r="D148" s="174"/>
      <c r="E148" s="174"/>
      <c r="F148" s="174"/>
      <c r="G148" s="174"/>
      <c r="H148" s="174"/>
      <c r="I148" s="174"/>
      <c r="J148" s="176"/>
      <c r="K148" s="174"/>
      <c r="L148" s="175"/>
    </row>
    <row r="149" spans="1:12">
      <c r="A149" s="175" t="s">
        <v>543</v>
      </c>
      <c r="B149" s="174" t="s">
        <v>603</v>
      </c>
      <c r="C149" s="174"/>
      <c r="D149" s="174"/>
      <c r="E149" s="174"/>
      <c r="F149" s="174"/>
      <c r="G149" s="174"/>
      <c r="H149" s="174"/>
      <c r="I149" s="174"/>
      <c r="J149" s="176"/>
      <c r="K149" s="174"/>
      <c r="L149" s="175" t="s">
        <v>130</v>
      </c>
    </row>
    <row r="150" spans="1:12">
      <c r="A150" s="175"/>
      <c r="B150" s="174"/>
      <c r="C150" s="174"/>
      <c r="D150" s="174"/>
      <c r="E150" s="174"/>
      <c r="F150" s="174"/>
      <c r="G150" s="174"/>
      <c r="H150" s="174"/>
      <c r="I150" s="175"/>
      <c r="J150" s="176"/>
      <c r="K150" s="174"/>
      <c r="L150" s="175"/>
    </row>
    <row r="151" spans="1:12">
      <c r="A151" s="256"/>
      <c r="B151" s="174"/>
      <c r="C151" s="174"/>
      <c r="D151" s="174"/>
      <c r="E151" s="174"/>
      <c r="F151" s="174"/>
      <c r="G151" s="174"/>
      <c r="H151" s="174"/>
      <c r="I151" s="174"/>
      <c r="J151" s="176"/>
      <c r="K151" s="174"/>
      <c r="L151" s="175"/>
    </row>
    <row r="152" spans="1:12">
      <c r="A152" s="175" t="s">
        <v>544</v>
      </c>
      <c r="B152" s="174" t="s">
        <v>603</v>
      </c>
      <c r="C152" s="174"/>
      <c r="D152" s="174"/>
      <c r="E152" s="174"/>
      <c r="F152" s="174"/>
      <c r="G152" s="174"/>
      <c r="H152" s="174"/>
      <c r="I152" s="174"/>
      <c r="J152" s="176"/>
      <c r="K152" s="174"/>
      <c r="L152" s="175" t="s">
        <v>130</v>
      </c>
    </row>
    <row r="153" spans="1:12">
      <c r="A153" s="175"/>
      <c r="B153" s="174"/>
      <c r="C153" s="174"/>
      <c r="D153" s="174"/>
      <c r="E153" s="174"/>
      <c r="F153" s="174"/>
      <c r="G153" s="174"/>
      <c r="H153" s="174"/>
      <c r="I153" s="175"/>
      <c r="J153" s="176"/>
      <c r="K153" s="174"/>
      <c r="L153" s="175"/>
    </row>
    <row r="154" spans="1:12">
      <c r="A154" s="256"/>
      <c r="B154" s="174"/>
      <c r="C154" s="174"/>
      <c r="D154" s="174"/>
      <c r="E154" s="174"/>
      <c r="F154" s="174"/>
      <c r="G154" s="174"/>
      <c r="H154" s="174"/>
      <c r="I154" s="174"/>
      <c r="J154" s="176"/>
      <c r="K154" s="174"/>
      <c r="L154" s="175"/>
    </row>
    <row r="155" spans="1:12">
      <c r="A155" s="175" t="s">
        <v>545</v>
      </c>
      <c r="B155" s="174">
        <v>7.7343750000000009</v>
      </c>
      <c r="C155" s="174" t="s">
        <v>8</v>
      </c>
      <c r="D155" s="174">
        <v>25</v>
      </c>
      <c r="E155" s="174">
        <v>50</v>
      </c>
      <c r="F155" s="174"/>
      <c r="G155" s="174">
        <v>1</v>
      </c>
      <c r="H155" s="174"/>
      <c r="I155" s="174">
        <v>1</v>
      </c>
      <c r="J155" s="176"/>
      <c r="K155" s="174">
        <v>1.5627104660560349</v>
      </c>
      <c r="L155" s="175" t="s">
        <v>130</v>
      </c>
    </row>
    <row r="156" spans="1:12">
      <c r="A156" s="175"/>
      <c r="B156" s="174">
        <v>10.25</v>
      </c>
      <c r="C156" s="174" t="s">
        <v>8</v>
      </c>
      <c r="D156" s="174">
        <v>50</v>
      </c>
      <c r="E156" s="174">
        <v>50</v>
      </c>
      <c r="F156" s="174">
        <v>1</v>
      </c>
      <c r="G156" s="174"/>
      <c r="H156" s="174"/>
      <c r="I156" s="174">
        <v>1</v>
      </c>
      <c r="J156" s="176"/>
      <c r="K156" s="174">
        <v>4.141971982758621</v>
      </c>
      <c r="L156" s="175"/>
    </row>
    <row r="157" spans="1:12" ht="14.4" thickBot="1">
      <c r="A157" s="175"/>
      <c r="B157" s="174">
        <v>12.734375000000002</v>
      </c>
      <c r="C157" s="174" t="s">
        <v>8</v>
      </c>
      <c r="D157" s="174">
        <v>50</v>
      </c>
      <c r="E157" s="174">
        <v>75</v>
      </c>
      <c r="F157" s="174"/>
      <c r="G157" s="174">
        <v>1</v>
      </c>
      <c r="H157" s="174"/>
      <c r="I157" s="174">
        <v>1</v>
      </c>
      <c r="J157" s="176"/>
      <c r="K157" s="174">
        <v>7.7188426050646566</v>
      </c>
      <c r="L157" s="175"/>
    </row>
    <row r="158" spans="1:12" ht="14.4" thickTop="1">
      <c r="A158" s="175"/>
      <c r="B158" s="174"/>
      <c r="C158" s="174"/>
      <c r="D158" s="174"/>
      <c r="E158" s="174"/>
      <c r="F158" s="174"/>
      <c r="G158" s="174"/>
      <c r="H158" s="174"/>
      <c r="I158" s="177">
        <v>3</v>
      </c>
      <c r="J158" s="178">
        <v>46.4</v>
      </c>
      <c r="K158" s="179">
        <v>13.423525053879313</v>
      </c>
      <c r="L158" s="175"/>
    </row>
    <row r="159" spans="1:12">
      <c r="A159" s="256"/>
      <c r="B159" s="174"/>
      <c r="C159" s="174"/>
      <c r="D159" s="174"/>
      <c r="E159" s="174"/>
      <c r="F159" s="174"/>
      <c r="G159" s="174"/>
      <c r="H159" s="174"/>
      <c r="I159" s="174"/>
      <c r="J159" s="176"/>
      <c r="K159" s="174"/>
      <c r="L159" s="175"/>
    </row>
    <row r="160" spans="1:12">
      <c r="A160" s="175" t="s">
        <v>546</v>
      </c>
      <c r="B160" s="174" t="s">
        <v>603</v>
      </c>
      <c r="C160" s="174"/>
      <c r="D160" s="174"/>
      <c r="E160" s="174"/>
      <c r="F160" s="174"/>
      <c r="G160" s="174"/>
      <c r="H160" s="174"/>
      <c r="I160" s="174"/>
      <c r="J160" s="176"/>
      <c r="K160" s="174"/>
      <c r="L160" s="175" t="s">
        <v>130</v>
      </c>
    </row>
    <row r="161" spans="1:12">
      <c r="A161" s="175"/>
      <c r="B161" s="174"/>
      <c r="C161" s="174"/>
      <c r="D161" s="174"/>
      <c r="E161" s="174"/>
      <c r="F161" s="174"/>
      <c r="G161" s="174"/>
      <c r="H161" s="174"/>
      <c r="I161" s="175"/>
      <c r="J161" s="176"/>
      <c r="K161" s="174"/>
      <c r="L161" s="175"/>
    </row>
    <row r="162" spans="1:12">
      <c r="A162" s="256"/>
      <c r="B162" s="174"/>
      <c r="C162" s="174"/>
      <c r="D162" s="174"/>
      <c r="E162" s="174"/>
      <c r="F162" s="174"/>
      <c r="G162" s="174"/>
      <c r="H162" s="174"/>
      <c r="I162" s="174"/>
      <c r="J162" s="176"/>
      <c r="K162" s="174"/>
      <c r="L162" s="175"/>
    </row>
    <row r="163" spans="1:12">
      <c r="A163" s="175" t="s">
        <v>547</v>
      </c>
      <c r="B163" s="174" t="s">
        <v>603</v>
      </c>
      <c r="C163" s="174"/>
      <c r="D163" s="174"/>
      <c r="E163" s="174"/>
      <c r="F163" s="174"/>
      <c r="G163" s="174"/>
      <c r="H163" s="174"/>
      <c r="I163" s="174"/>
      <c r="J163" s="176"/>
      <c r="K163" s="174"/>
      <c r="L163" s="175" t="s">
        <v>130</v>
      </c>
    </row>
    <row r="164" spans="1:12">
      <c r="A164" s="175"/>
      <c r="B164" s="174"/>
      <c r="C164" s="174"/>
      <c r="D164" s="174"/>
      <c r="E164" s="174"/>
      <c r="F164" s="174"/>
      <c r="G164" s="174"/>
      <c r="H164" s="174"/>
      <c r="I164" s="175"/>
      <c r="J164" s="176"/>
      <c r="K164" s="174"/>
      <c r="L164" s="175"/>
    </row>
    <row r="165" spans="1:12">
      <c r="A165" s="256"/>
      <c r="B165" s="174"/>
      <c r="C165" s="174"/>
      <c r="D165" s="174"/>
      <c r="E165" s="174"/>
      <c r="F165" s="174"/>
      <c r="G165" s="174"/>
      <c r="H165" s="174"/>
      <c r="I165" s="174"/>
      <c r="J165" s="176"/>
      <c r="K165" s="174"/>
      <c r="L165" s="175"/>
    </row>
    <row r="166" spans="1:12">
      <c r="A166" s="175" t="s">
        <v>548</v>
      </c>
      <c r="B166" s="174" t="s">
        <v>603</v>
      </c>
      <c r="C166" s="174"/>
      <c r="D166" s="174"/>
      <c r="E166" s="174"/>
      <c r="F166" s="174"/>
      <c r="G166" s="174"/>
      <c r="H166" s="174"/>
      <c r="I166" s="174"/>
      <c r="J166" s="176"/>
      <c r="K166" s="174"/>
      <c r="L166" s="175" t="s">
        <v>130</v>
      </c>
    </row>
    <row r="167" spans="1:12">
      <c r="A167" s="175"/>
      <c r="B167" s="174"/>
      <c r="C167" s="174"/>
      <c r="D167" s="174"/>
      <c r="E167" s="174"/>
      <c r="F167" s="174"/>
      <c r="G167" s="174"/>
      <c r="H167" s="174"/>
      <c r="I167" s="175"/>
      <c r="J167" s="176"/>
      <c r="K167" s="174"/>
      <c r="L167" s="175"/>
    </row>
    <row r="168" spans="1:12">
      <c r="A168" s="256"/>
      <c r="B168" s="174"/>
      <c r="C168" s="174"/>
      <c r="D168" s="174"/>
      <c r="E168" s="174"/>
      <c r="F168" s="174"/>
      <c r="G168" s="174"/>
      <c r="H168" s="174"/>
      <c r="I168" s="174"/>
      <c r="J168" s="176"/>
      <c r="K168" s="174"/>
      <c r="L168" s="175"/>
    </row>
    <row r="169" spans="1:12">
      <c r="A169" s="175" t="s">
        <v>549</v>
      </c>
      <c r="B169" s="174">
        <v>7.7343750000000009</v>
      </c>
      <c r="C169" s="174" t="s">
        <v>8</v>
      </c>
      <c r="D169" s="174">
        <v>25</v>
      </c>
      <c r="E169" s="174">
        <v>50</v>
      </c>
      <c r="F169" s="174">
        <v>1</v>
      </c>
      <c r="G169" s="174"/>
      <c r="H169" s="174"/>
      <c r="I169" s="174">
        <v>1</v>
      </c>
      <c r="J169" s="176"/>
      <c r="K169" s="174">
        <v>1.1189778645833337</v>
      </c>
      <c r="L169" s="175" t="s">
        <v>130</v>
      </c>
    </row>
    <row r="170" spans="1:12" ht="14.4" thickBot="1">
      <c r="A170" s="175"/>
      <c r="B170" s="174">
        <v>15.187500000000002</v>
      </c>
      <c r="C170" s="174" t="s">
        <v>8</v>
      </c>
      <c r="D170" s="174">
        <v>75</v>
      </c>
      <c r="E170" s="174">
        <v>75</v>
      </c>
      <c r="F170" s="174">
        <v>1</v>
      </c>
      <c r="G170" s="174"/>
      <c r="H170" s="174"/>
      <c r="I170" s="174">
        <v>1</v>
      </c>
      <c r="J170" s="176"/>
      <c r="K170" s="174">
        <v>9.8876953125000018</v>
      </c>
      <c r="L170" s="175"/>
    </row>
    <row r="171" spans="1:12" ht="14.4" thickTop="1">
      <c r="A171" s="175"/>
      <c r="B171" s="174"/>
      <c r="C171" s="174"/>
      <c r="D171" s="174"/>
      <c r="E171" s="174"/>
      <c r="F171" s="174"/>
      <c r="G171" s="174"/>
      <c r="H171" s="174"/>
      <c r="I171" s="177">
        <v>2</v>
      </c>
      <c r="J171" s="178">
        <v>64.8</v>
      </c>
      <c r="K171" s="179">
        <v>11.006673177083336</v>
      </c>
      <c r="L171" s="175"/>
    </row>
    <row r="172" spans="1:12">
      <c r="A172" s="256"/>
      <c r="B172" s="174"/>
      <c r="C172" s="174"/>
      <c r="D172" s="174"/>
      <c r="E172" s="174"/>
      <c r="F172" s="174"/>
      <c r="G172" s="174"/>
      <c r="H172" s="174"/>
      <c r="I172" s="174"/>
      <c r="J172" s="176"/>
      <c r="K172" s="174"/>
      <c r="L172" s="175"/>
    </row>
    <row r="173" spans="1:12">
      <c r="A173" s="175" t="s">
        <v>550</v>
      </c>
      <c r="B173" s="174" t="s">
        <v>603</v>
      </c>
      <c r="C173" s="174"/>
      <c r="D173" s="174"/>
      <c r="E173" s="174"/>
      <c r="F173" s="174"/>
      <c r="G173" s="174"/>
      <c r="H173" s="174"/>
      <c r="I173" s="174"/>
      <c r="J173" s="176"/>
      <c r="K173" s="174"/>
      <c r="L173" s="175" t="s">
        <v>130</v>
      </c>
    </row>
    <row r="174" spans="1:12">
      <c r="A174" s="175"/>
      <c r="B174" s="174"/>
      <c r="C174" s="174"/>
      <c r="D174" s="174"/>
      <c r="E174" s="174"/>
      <c r="F174" s="174"/>
      <c r="G174" s="174"/>
      <c r="H174" s="174"/>
      <c r="I174" s="175"/>
      <c r="J174" s="176"/>
      <c r="K174" s="174"/>
      <c r="L174" s="175"/>
    </row>
    <row r="175" spans="1:12">
      <c r="A175" s="256"/>
      <c r="B175" s="174"/>
      <c r="C175" s="174"/>
      <c r="D175" s="174"/>
      <c r="E175" s="174"/>
      <c r="F175" s="174"/>
      <c r="G175" s="174"/>
      <c r="H175" s="174"/>
      <c r="I175" s="174"/>
      <c r="J175" s="176"/>
      <c r="K175" s="174"/>
      <c r="L175" s="175"/>
    </row>
    <row r="176" spans="1:12">
      <c r="A176" s="175" t="s">
        <v>551</v>
      </c>
      <c r="B176" s="174" t="s">
        <v>603</v>
      </c>
      <c r="C176" s="174"/>
      <c r="D176" s="174"/>
      <c r="E176" s="174"/>
      <c r="F176" s="174"/>
      <c r="G176" s="174"/>
      <c r="H176" s="174"/>
      <c r="I176" s="174"/>
      <c r="J176" s="176"/>
      <c r="K176" s="174"/>
      <c r="L176" s="175" t="s">
        <v>130</v>
      </c>
    </row>
    <row r="177" spans="1:12">
      <c r="A177" s="175"/>
      <c r="B177" s="174"/>
      <c r="C177" s="174"/>
      <c r="D177" s="174"/>
      <c r="E177" s="174"/>
      <c r="F177" s="174"/>
      <c r="G177" s="174"/>
      <c r="H177" s="174"/>
      <c r="I177" s="175"/>
      <c r="J177" s="176"/>
      <c r="K177" s="174"/>
      <c r="L177" s="175"/>
    </row>
    <row r="178" spans="1:12">
      <c r="A178" s="256"/>
      <c r="B178" s="174"/>
      <c r="C178" s="174"/>
      <c r="D178" s="174"/>
      <c r="E178" s="174"/>
      <c r="F178" s="174"/>
      <c r="G178" s="174"/>
      <c r="H178" s="174"/>
      <c r="I178" s="174"/>
      <c r="J178" s="176"/>
      <c r="K178" s="174"/>
      <c r="L178" s="175"/>
    </row>
    <row r="179" spans="1:12" ht="14.4" thickBot="1">
      <c r="A179" s="175" t="s">
        <v>552</v>
      </c>
      <c r="B179" s="174">
        <v>10.25</v>
      </c>
      <c r="C179" s="174" t="s">
        <v>8</v>
      </c>
      <c r="D179" s="174">
        <v>50</v>
      </c>
      <c r="E179" s="174">
        <v>50</v>
      </c>
      <c r="F179" s="174"/>
      <c r="G179" s="174">
        <v>1</v>
      </c>
      <c r="H179" s="174"/>
      <c r="I179" s="174">
        <v>1</v>
      </c>
      <c r="J179" s="176"/>
      <c r="K179" s="174">
        <v>2.5831653225806455</v>
      </c>
      <c r="L179" s="175" t="s">
        <v>130</v>
      </c>
    </row>
    <row r="180" spans="1:12" ht="14.4" thickTop="1">
      <c r="A180" s="175"/>
      <c r="B180" s="174"/>
      <c r="C180" s="174"/>
      <c r="D180" s="174"/>
      <c r="E180" s="174"/>
      <c r="F180" s="174"/>
      <c r="G180" s="174"/>
      <c r="H180" s="174"/>
      <c r="I180" s="177">
        <v>1</v>
      </c>
      <c r="J180" s="178">
        <v>74.399999999999991</v>
      </c>
      <c r="K180" s="179">
        <v>2.5831653225806455</v>
      </c>
      <c r="L180" s="175"/>
    </row>
    <row r="181" spans="1:12">
      <c r="A181" s="256"/>
      <c r="B181" s="174"/>
      <c r="C181" s="174"/>
      <c r="D181" s="174"/>
      <c r="E181" s="174"/>
      <c r="F181" s="174"/>
      <c r="G181" s="174"/>
      <c r="H181" s="174"/>
      <c r="I181" s="174"/>
      <c r="J181" s="176"/>
      <c r="K181" s="174"/>
      <c r="L181" s="175"/>
    </row>
    <row r="182" spans="1:12">
      <c r="A182" s="175" t="s">
        <v>553</v>
      </c>
      <c r="B182" s="174" t="s">
        <v>603</v>
      </c>
      <c r="C182" s="174"/>
      <c r="D182" s="174"/>
      <c r="E182" s="174"/>
      <c r="F182" s="174"/>
      <c r="G182" s="174"/>
      <c r="H182" s="174"/>
      <c r="I182" s="174"/>
      <c r="J182" s="176"/>
      <c r="K182" s="174"/>
      <c r="L182" s="175" t="s">
        <v>130</v>
      </c>
    </row>
    <row r="183" spans="1:12">
      <c r="A183" s="175"/>
      <c r="B183" s="174"/>
      <c r="C183" s="174"/>
      <c r="D183" s="174"/>
      <c r="E183" s="174"/>
      <c r="F183" s="174"/>
      <c r="G183" s="174"/>
      <c r="H183" s="174"/>
      <c r="I183" s="175"/>
      <c r="J183" s="176"/>
      <c r="K183" s="174"/>
      <c r="L183" s="175"/>
    </row>
    <row r="184" spans="1:12">
      <c r="A184" s="256"/>
      <c r="B184" s="174"/>
      <c r="C184" s="174"/>
      <c r="D184" s="174"/>
      <c r="E184" s="174"/>
      <c r="F184" s="174"/>
      <c r="G184" s="174"/>
      <c r="H184" s="174"/>
      <c r="I184" s="174"/>
      <c r="J184" s="176"/>
      <c r="K184" s="174"/>
      <c r="L184" s="175"/>
    </row>
    <row r="185" spans="1:12">
      <c r="A185" s="175" t="s">
        <v>554</v>
      </c>
      <c r="B185" s="174" t="s">
        <v>603</v>
      </c>
      <c r="C185" s="174"/>
      <c r="D185" s="174"/>
      <c r="E185" s="174"/>
      <c r="F185" s="174"/>
      <c r="G185" s="174"/>
      <c r="H185" s="174"/>
      <c r="I185" s="174"/>
      <c r="J185" s="176"/>
      <c r="K185" s="174"/>
      <c r="L185" s="175" t="s">
        <v>130</v>
      </c>
    </row>
    <row r="186" spans="1:12">
      <c r="A186" s="175"/>
      <c r="B186" s="174"/>
      <c r="C186" s="174"/>
      <c r="D186" s="174"/>
      <c r="E186" s="174"/>
      <c r="F186" s="174"/>
      <c r="G186" s="174"/>
      <c r="H186" s="174"/>
      <c r="I186" s="175"/>
      <c r="J186" s="176"/>
      <c r="K186" s="174"/>
      <c r="L186" s="175"/>
    </row>
    <row r="187" spans="1:12">
      <c r="A187" s="256"/>
      <c r="B187" s="174"/>
      <c r="C187" s="174"/>
      <c r="D187" s="174"/>
      <c r="E187" s="174"/>
      <c r="F187" s="174"/>
      <c r="G187" s="174"/>
      <c r="H187" s="174"/>
      <c r="I187" s="174"/>
      <c r="J187" s="176"/>
      <c r="K187" s="174"/>
      <c r="L187" s="175"/>
    </row>
    <row r="188" spans="1:12">
      <c r="A188" s="175" t="s">
        <v>555</v>
      </c>
      <c r="B188" s="174" t="s">
        <v>603</v>
      </c>
      <c r="C188" s="174"/>
      <c r="D188" s="174"/>
      <c r="E188" s="174"/>
      <c r="F188" s="174"/>
      <c r="G188" s="174"/>
      <c r="H188" s="174"/>
      <c r="I188" s="174"/>
      <c r="J188" s="176"/>
      <c r="K188" s="174"/>
      <c r="L188" s="175" t="s">
        <v>130</v>
      </c>
    </row>
    <row r="189" spans="1:12">
      <c r="A189" s="175"/>
      <c r="B189" s="174"/>
      <c r="C189" s="174"/>
      <c r="D189" s="174"/>
      <c r="E189" s="174"/>
      <c r="F189" s="174"/>
      <c r="G189" s="174"/>
      <c r="H189" s="174"/>
      <c r="I189" s="175"/>
      <c r="J189" s="176"/>
      <c r="K189" s="174"/>
      <c r="L189" s="175"/>
    </row>
    <row r="190" spans="1:12">
      <c r="A190" s="256"/>
      <c r="B190" s="174"/>
      <c r="C190" s="174"/>
      <c r="D190" s="174"/>
      <c r="E190" s="174"/>
      <c r="F190" s="174"/>
      <c r="G190" s="174"/>
      <c r="H190" s="174"/>
      <c r="I190" s="174"/>
      <c r="J190" s="176"/>
      <c r="K190" s="174"/>
      <c r="L190" s="175"/>
    </row>
    <row r="191" spans="1:12">
      <c r="A191" s="175" t="s">
        <v>556</v>
      </c>
      <c r="B191" s="174">
        <v>10.25</v>
      </c>
      <c r="C191" s="174" t="s">
        <v>8</v>
      </c>
      <c r="D191" s="174">
        <v>50</v>
      </c>
      <c r="E191" s="174">
        <v>50</v>
      </c>
      <c r="F191" s="174">
        <v>1</v>
      </c>
      <c r="G191" s="174"/>
      <c r="H191" s="174"/>
      <c r="I191" s="174">
        <v>1</v>
      </c>
      <c r="J191" s="176"/>
      <c r="K191" s="174">
        <v>4.1779891304347823</v>
      </c>
      <c r="L191" s="175" t="s">
        <v>130</v>
      </c>
    </row>
    <row r="192" spans="1:12" ht="14.4" thickBot="1">
      <c r="A192" s="175"/>
      <c r="B192" s="174">
        <v>15.187500000000002</v>
      </c>
      <c r="C192" s="174" t="s">
        <v>8</v>
      </c>
      <c r="D192" s="174">
        <v>50</v>
      </c>
      <c r="E192" s="174">
        <v>100</v>
      </c>
      <c r="F192" s="174"/>
      <c r="G192" s="174">
        <v>1</v>
      </c>
      <c r="H192" s="174"/>
      <c r="I192" s="174">
        <v>1</v>
      </c>
      <c r="J192" s="176"/>
      <c r="K192" s="174">
        <v>12.381114130434785</v>
      </c>
      <c r="L192" s="175"/>
    </row>
    <row r="193" spans="1:12" ht="14.4" thickTop="1">
      <c r="A193" s="175"/>
      <c r="B193" s="174"/>
      <c r="C193" s="174"/>
      <c r="D193" s="174"/>
      <c r="E193" s="174"/>
      <c r="F193" s="174"/>
      <c r="G193" s="174"/>
      <c r="H193" s="174"/>
      <c r="I193" s="177">
        <v>2</v>
      </c>
      <c r="J193" s="178">
        <v>46</v>
      </c>
      <c r="K193" s="179">
        <v>16.559103260869566</v>
      </c>
      <c r="L193" s="175"/>
    </row>
    <row r="194" spans="1:12">
      <c r="A194" s="256"/>
      <c r="B194" s="174"/>
      <c r="C194" s="174"/>
      <c r="D194" s="174"/>
      <c r="E194" s="174"/>
      <c r="F194" s="174"/>
      <c r="G194" s="174"/>
      <c r="H194" s="174"/>
      <c r="I194" s="174"/>
      <c r="J194" s="176"/>
      <c r="K194" s="174"/>
      <c r="L194" s="175"/>
    </row>
    <row r="195" spans="1:12">
      <c r="A195" s="175" t="s">
        <v>557</v>
      </c>
      <c r="B195" s="174" t="s">
        <v>603</v>
      </c>
      <c r="C195" s="174"/>
      <c r="D195" s="174"/>
      <c r="E195" s="174"/>
      <c r="F195" s="174"/>
      <c r="G195" s="174"/>
      <c r="H195" s="174"/>
      <c r="I195" s="174"/>
      <c r="J195" s="176"/>
      <c r="K195" s="174"/>
      <c r="L195" s="175" t="s">
        <v>130</v>
      </c>
    </row>
    <row r="196" spans="1:12">
      <c r="A196" s="175"/>
      <c r="B196" s="174"/>
      <c r="C196" s="174"/>
      <c r="D196" s="174"/>
      <c r="E196" s="174"/>
      <c r="F196" s="174"/>
      <c r="G196" s="174"/>
      <c r="H196" s="174"/>
      <c r="I196" s="175"/>
      <c r="J196" s="176"/>
      <c r="K196" s="174"/>
      <c r="L196" s="175"/>
    </row>
    <row r="197" spans="1:12">
      <c r="A197" s="256"/>
      <c r="B197" s="174"/>
      <c r="C197" s="174"/>
      <c r="D197" s="174"/>
      <c r="E197" s="174"/>
      <c r="F197" s="174"/>
      <c r="G197" s="174"/>
      <c r="H197" s="174"/>
      <c r="I197" s="174"/>
      <c r="J197" s="176"/>
      <c r="K197" s="174"/>
      <c r="L197" s="175"/>
    </row>
    <row r="198" spans="1:12" ht="14.4" thickBot="1">
      <c r="A198" s="175" t="s">
        <v>558</v>
      </c>
      <c r="B198" s="174">
        <v>5.1875</v>
      </c>
      <c r="C198" s="174" t="s">
        <v>8</v>
      </c>
      <c r="D198" s="174">
        <v>25</v>
      </c>
      <c r="E198" s="174">
        <v>25</v>
      </c>
      <c r="F198" s="174"/>
      <c r="G198" s="174">
        <v>1</v>
      </c>
      <c r="H198" s="174"/>
      <c r="I198" s="174">
        <v>1</v>
      </c>
      <c r="J198" s="176"/>
      <c r="K198" s="174" t="s">
        <v>265</v>
      </c>
      <c r="L198" s="175" t="s">
        <v>130</v>
      </c>
    </row>
    <row r="199" spans="1:12" ht="14.4" thickTop="1">
      <c r="A199" s="175"/>
      <c r="B199" s="174"/>
      <c r="C199" s="174"/>
      <c r="D199" s="174"/>
      <c r="E199" s="174"/>
      <c r="F199" s="174"/>
      <c r="G199" s="174"/>
      <c r="H199" s="174"/>
      <c r="I199" s="177">
        <v>1</v>
      </c>
      <c r="J199" s="178">
        <v>60.8</v>
      </c>
      <c r="K199" s="179" t="s">
        <v>265</v>
      </c>
      <c r="L199" s="175"/>
    </row>
    <row r="200" spans="1:12">
      <c r="A200" s="256"/>
      <c r="B200" s="174"/>
      <c r="C200" s="174"/>
      <c r="D200" s="174"/>
      <c r="E200" s="174"/>
      <c r="F200" s="174"/>
      <c r="G200" s="174"/>
      <c r="H200" s="174"/>
      <c r="I200" s="174"/>
      <c r="J200" s="176"/>
      <c r="K200" s="174"/>
      <c r="L200" s="175"/>
    </row>
    <row r="201" spans="1:12">
      <c r="A201" s="175" t="s">
        <v>559</v>
      </c>
      <c r="B201" s="174" t="s">
        <v>603</v>
      </c>
      <c r="C201" s="174"/>
      <c r="D201" s="174"/>
      <c r="E201" s="174"/>
      <c r="F201" s="174"/>
      <c r="G201" s="174"/>
      <c r="H201" s="174"/>
      <c r="I201" s="174"/>
      <c r="J201" s="176"/>
      <c r="K201" s="174"/>
      <c r="L201" s="175" t="s">
        <v>130</v>
      </c>
    </row>
    <row r="202" spans="1:12">
      <c r="A202" s="175"/>
      <c r="B202" s="174"/>
      <c r="C202" s="174"/>
      <c r="D202" s="174"/>
      <c r="E202" s="174"/>
      <c r="F202" s="174"/>
      <c r="G202" s="174"/>
      <c r="H202" s="174"/>
      <c r="I202" s="175"/>
      <c r="J202" s="176"/>
      <c r="K202" s="174"/>
      <c r="L202" s="175"/>
    </row>
    <row r="203" spans="1:12">
      <c r="A203" s="256"/>
      <c r="B203" s="174"/>
      <c r="C203" s="174"/>
      <c r="D203" s="174"/>
      <c r="E203" s="174"/>
      <c r="F203" s="174"/>
      <c r="G203" s="174"/>
      <c r="H203" s="174"/>
      <c r="I203" s="174"/>
      <c r="J203" s="176"/>
      <c r="K203" s="174"/>
      <c r="L203" s="175"/>
    </row>
    <row r="204" spans="1:12">
      <c r="A204" s="175" t="s">
        <v>560</v>
      </c>
      <c r="B204" s="174">
        <v>5.1875</v>
      </c>
      <c r="C204" s="174" t="s">
        <v>8</v>
      </c>
      <c r="D204" s="174">
        <v>25</v>
      </c>
      <c r="E204" s="174">
        <v>25</v>
      </c>
      <c r="F204" s="174"/>
      <c r="G204" s="174">
        <v>1</v>
      </c>
      <c r="H204" s="174"/>
      <c r="I204" s="174">
        <v>1</v>
      </c>
      <c r="J204" s="176"/>
      <c r="K204" s="174" t="s">
        <v>265</v>
      </c>
      <c r="L204" s="175" t="s">
        <v>130</v>
      </c>
    </row>
    <row r="205" spans="1:12">
      <c r="A205" s="175"/>
      <c r="B205" s="174">
        <v>7.7343750000000009</v>
      </c>
      <c r="C205" s="174" t="s">
        <v>8</v>
      </c>
      <c r="D205" s="174">
        <v>25</v>
      </c>
      <c r="E205" s="174">
        <v>50</v>
      </c>
      <c r="F205" s="174">
        <v>1</v>
      </c>
      <c r="G205" s="174"/>
      <c r="H205" s="174"/>
      <c r="I205" s="174">
        <v>1</v>
      </c>
      <c r="J205" s="176"/>
      <c r="K205" s="174">
        <v>1.0854755333083834</v>
      </c>
      <c r="L205" s="175"/>
    </row>
    <row r="206" spans="1:12">
      <c r="A206" s="175"/>
      <c r="B206" s="174">
        <v>10.25</v>
      </c>
      <c r="C206" s="174" t="s">
        <v>8</v>
      </c>
      <c r="D206" s="174">
        <v>50</v>
      </c>
      <c r="E206" s="174">
        <v>50</v>
      </c>
      <c r="F206" s="174">
        <v>1</v>
      </c>
      <c r="G206" s="174"/>
      <c r="H206" s="174"/>
      <c r="I206" s="174">
        <v>1</v>
      </c>
      <c r="J206" s="176"/>
      <c r="K206" s="174">
        <v>2.8770583832335332</v>
      </c>
      <c r="L206" s="175"/>
    </row>
    <row r="207" spans="1:12" ht="14.4" thickBot="1">
      <c r="A207" s="175"/>
      <c r="B207" s="174">
        <v>12.734375000000002</v>
      </c>
      <c r="C207" s="174" t="s">
        <v>8</v>
      </c>
      <c r="D207" s="174">
        <v>50</v>
      </c>
      <c r="E207" s="174">
        <v>75</v>
      </c>
      <c r="F207" s="174">
        <v>1</v>
      </c>
      <c r="G207" s="174"/>
      <c r="H207" s="174"/>
      <c r="I207" s="174">
        <v>1</v>
      </c>
      <c r="J207" s="176"/>
      <c r="K207" s="174">
        <v>5.3615912705838333</v>
      </c>
      <c r="L207" s="175"/>
    </row>
    <row r="208" spans="1:12" ht="14.4" thickTop="1">
      <c r="A208" s="175"/>
      <c r="B208" s="174"/>
      <c r="C208" s="174"/>
      <c r="D208" s="174"/>
      <c r="E208" s="174"/>
      <c r="F208" s="174"/>
      <c r="G208" s="174"/>
      <c r="H208" s="174"/>
      <c r="I208" s="177">
        <v>4</v>
      </c>
      <c r="J208" s="178">
        <v>66.8</v>
      </c>
      <c r="K208" s="179">
        <v>9.6881432447604805</v>
      </c>
      <c r="L208" s="175"/>
    </row>
    <row r="210" spans="1:12" ht="14.4" thickBot="1">
      <c r="A210" s="175" t="s">
        <v>561</v>
      </c>
      <c r="B210" s="174">
        <v>5.1875</v>
      </c>
      <c r="C210" s="174" t="s">
        <v>8</v>
      </c>
      <c r="D210" s="174">
        <v>25</v>
      </c>
      <c r="E210" s="174">
        <v>25</v>
      </c>
      <c r="F210" s="174">
        <v>2</v>
      </c>
      <c r="G210" s="174"/>
      <c r="H210" s="174"/>
      <c r="I210" s="174">
        <v>2</v>
      </c>
      <c r="J210" s="176"/>
      <c r="K210" s="174">
        <v>0.72370256696428581</v>
      </c>
      <c r="L210" s="175" t="s">
        <v>130</v>
      </c>
    </row>
    <row r="211" spans="1:12" ht="14.4" thickTop="1">
      <c r="A211" s="175"/>
      <c r="B211" s="174"/>
      <c r="C211" s="174"/>
      <c r="D211" s="174"/>
      <c r="E211" s="174"/>
      <c r="F211" s="174"/>
      <c r="G211" s="174"/>
      <c r="H211" s="174"/>
      <c r="I211" s="177">
        <v>2</v>
      </c>
      <c r="J211" s="178">
        <v>67.199999999999989</v>
      </c>
      <c r="K211" s="179">
        <v>0.72370256696428581</v>
      </c>
      <c r="L211" s="175"/>
    </row>
    <row r="212" spans="1:12">
      <c r="A212" s="256"/>
      <c r="B212" s="174"/>
      <c r="C212" s="174"/>
      <c r="D212" s="174"/>
      <c r="E212" s="174"/>
      <c r="F212" s="174"/>
      <c r="G212" s="174"/>
      <c r="H212" s="174"/>
      <c r="I212" s="174"/>
      <c r="J212" s="176"/>
      <c r="K212" s="174"/>
      <c r="L212" s="175"/>
    </row>
    <row r="213" spans="1:12">
      <c r="A213" s="175" t="s">
        <v>562</v>
      </c>
      <c r="B213" s="174">
        <v>5.1875</v>
      </c>
      <c r="C213" s="174" t="s">
        <v>8</v>
      </c>
      <c r="D213" s="174">
        <v>25</v>
      </c>
      <c r="E213" s="174">
        <v>25</v>
      </c>
      <c r="F213" s="174"/>
      <c r="G213" s="174">
        <v>1</v>
      </c>
      <c r="H213" s="174"/>
      <c r="I213" s="174">
        <v>1</v>
      </c>
      <c r="J213" s="176"/>
      <c r="K213" s="174" t="s">
        <v>265</v>
      </c>
      <c r="L213" s="175" t="s">
        <v>130</v>
      </c>
    </row>
    <row r="214" spans="1:12">
      <c r="A214" s="175"/>
      <c r="B214" s="174">
        <v>10.25</v>
      </c>
      <c r="C214" s="174" t="s">
        <v>8</v>
      </c>
      <c r="D214" s="174">
        <v>50</v>
      </c>
      <c r="E214" s="174">
        <v>50</v>
      </c>
      <c r="F214" s="174"/>
      <c r="G214" s="174">
        <v>1</v>
      </c>
      <c r="H214" s="174"/>
      <c r="I214" s="174">
        <v>1</v>
      </c>
      <c r="J214" s="176"/>
      <c r="K214" s="174">
        <v>2.8430103550295862</v>
      </c>
      <c r="L214" s="175"/>
    </row>
    <row r="215" spans="1:12">
      <c r="A215" s="175"/>
      <c r="B215" s="174">
        <v>12.734375000000002</v>
      </c>
      <c r="C215" s="174" t="s">
        <v>8</v>
      </c>
      <c r="D215" s="174">
        <v>50</v>
      </c>
      <c r="E215" s="174">
        <v>75</v>
      </c>
      <c r="F215" s="174"/>
      <c r="G215" s="174">
        <v>1</v>
      </c>
      <c r="H215" s="174">
        <v>1</v>
      </c>
      <c r="I215" s="174">
        <v>2</v>
      </c>
      <c r="J215" s="176"/>
      <c r="K215" s="174">
        <v>10.596280972633139</v>
      </c>
      <c r="L215" s="175"/>
    </row>
    <row r="216" spans="1:12" ht="14.4" thickBot="1">
      <c r="A216" s="175"/>
      <c r="B216" s="174">
        <v>125</v>
      </c>
      <c r="C216" s="174" t="s">
        <v>278</v>
      </c>
      <c r="D216" s="174">
        <v>175</v>
      </c>
      <c r="E216" s="174">
        <v>200</v>
      </c>
      <c r="F216" s="174">
        <v>1</v>
      </c>
      <c r="G216" s="174"/>
      <c r="H216" s="174"/>
      <c r="I216" s="174">
        <v>1</v>
      </c>
      <c r="J216" s="176"/>
      <c r="K216" s="174">
        <v>485.39201183431959</v>
      </c>
      <c r="L216" s="175"/>
    </row>
    <row r="217" spans="1:12" ht="14.4" thickTop="1">
      <c r="A217" s="175"/>
      <c r="B217" s="174"/>
      <c r="C217" s="174"/>
      <c r="D217" s="174"/>
      <c r="E217" s="174"/>
      <c r="F217" s="174"/>
      <c r="G217" s="174"/>
      <c r="H217" s="174"/>
      <c r="I217" s="177">
        <v>5</v>
      </c>
      <c r="J217" s="178">
        <v>67.599999999999994</v>
      </c>
      <c r="K217" s="179">
        <v>499.19101331360952</v>
      </c>
      <c r="L217" s="175"/>
    </row>
    <row r="218" spans="1:12">
      <c r="A218" s="256"/>
      <c r="B218" s="174"/>
      <c r="C218" s="174"/>
      <c r="D218" s="174"/>
      <c r="E218" s="174"/>
      <c r="F218" s="174"/>
      <c r="G218" s="174"/>
      <c r="H218" s="174"/>
      <c r="I218" s="174"/>
      <c r="J218" s="176"/>
      <c r="K218" s="174"/>
      <c r="L218" s="175"/>
    </row>
    <row r="219" spans="1:12">
      <c r="A219" s="175" t="s">
        <v>563</v>
      </c>
      <c r="B219" s="174" t="s">
        <v>603</v>
      </c>
      <c r="C219" s="174"/>
      <c r="D219" s="174"/>
      <c r="E219" s="174"/>
      <c r="F219" s="174"/>
      <c r="G219" s="174"/>
      <c r="H219" s="174"/>
      <c r="I219" s="174"/>
      <c r="J219" s="176"/>
      <c r="K219" s="174"/>
      <c r="L219" s="175" t="s">
        <v>130</v>
      </c>
    </row>
    <row r="220" spans="1:12">
      <c r="A220" s="175"/>
      <c r="B220" s="174"/>
      <c r="C220" s="174"/>
      <c r="D220" s="174"/>
      <c r="E220" s="174"/>
      <c r="F220" s="174"/>
      <c r="G220" s="174"/>
      <c r="H220" s="174"/>
      <c r="I220" s="175"/>
      <c r="J220" s="176"/>
      <c r="K220" s="174"/>
      <c r="L220" s="175"/>
    </row>
    <row r="221" spans="1:12">
      <c r="A221" s="256"/>
      <c r="B221" s="174"/>
      <c r="C221" s="174"/>
      <c r="D221" s="174"/>
      <c r="E221" s="174"/>
      <c r="F221" s="174"/>
      <c r="G221" s="174"/>
      <c r="H221" s="174"/>
      <c r="I221" s="174"/>
      <c r="J221" s="176"/>
      <c r="K221" s="174"/>
      <c r="L221" s="175"/>
    </row>
    <row r="222" spans="1:12">
      <c r="A222" s="175" t="s">
        <v>564</v>
      </c>
      <c r="B222" s="174">
        <v>5.1875</v>
      </c>
      <c r="C222" s="174" t="s">
        <v>8</v>
      </c>
      <c r="D222" s="174">
        <v>25</v>
      </c>
      <c r="E222" s="174">
        <v>25</v>
      </c>
      <c r="F222" s="174">
        <v>2</v>
      </c>
      <c r="G222" s="174"/>
      <c r="H222" s="174"/>
      <c r="I222" s="174">
        <v>2</v>
      </c>
      <c r="J222" s="176"/>
      <c r="K222" s="174">
        <v>0.66438268442622961</v>
      </c>
      <c r="L222" s="175" t="s">
        <v>130</v>
      </c>
    </row>
    <row r="223" spans="1:12">
      <c r="A223" s="175"/>
      <c r="B223" s="174">
        <v>7.7343750000000009</v>
      </c>
      <c r="C223" s="174" t="s">
        <v>8</v>
      </c>
      <c r="D223" s="174">
        <v>25</v>
      </c>
      <c r="E223" s="174">
        <v>50</v>
      </c>
      <c r="F223" s="174">
        <v>2</v>
      </c>
      <c r="G223" s="174"/>
      <c r="H223" s="174"/>
      <c r="I223" s="174">
        <v>2</v>
      </c>
      <c r="J223" s="176"/>
      <c r="K223" s="174">
        <v>1.9811411372950827</v>
      </c>
      <c r="L223" s="175"/>
    </row>
    <row r="224" spans="1:12" ht="14.4" thickBot="1">
      <c r="A224" s="175"/>
      <c r="B224" s="174">
        <v>20</v>
      </c>
      <c r="C224" s="174" t="s">
        <v>8</v>
      </c>
      <c r="D224" s="174">
        <v>75</v>
      </c>
      <c r="E224" s="174">
        <v>125</v>
      </c>
      <c r="F224" s="174">
        <v>1</v>
      </c>
      <c r="G224" s="174"/>
      <c r="H224" s="174"/>
      <c r="I224" s="174">
        <v>1</v>
      </c>
      <c r="J224" s="176"/>
      <c r="K224" s="174">
        <v>19.211065573770494</v>
      </c>
      <c r="L224" s="175"/>
    </row>
    <row r="225" spans="1:12" ht="14.4" thickTop="1">
      <c r="A225" s="175"/>
      <c r="B225" s="174"/>
      <c r="C225" s="174"/>
      <c r="D225" s="174"/>
      <c r="E225" s="174"/>
      <c r="F225" s="174"/>
      <c r="G225" s="174"/>
      <c r="H225" s="174"/>
      <c r="I225" s="177">
        <v>5</v>
      </c>
      <c r="J225" s="178">
        <v>73.199999999999989</v>
      </c>
      <c r="K225" s="179">
        <v>21.856589395491806</v>
      </c>
      <c r="L225" s="175"/>
    </row>
    <row r="226" spans="1:12">
      <c r="A226" s="256"/>
      <c r="B226" s="174"/>
      <c r="C226" s="174"/>
      <c r="D226" s="174"/>
      <c r="E226" s="174"/>
      <c r="F226" s="174"/>
      <c r="G226" s="174"/>
      <c r="H226" s="174"/>
      <c r="I226" s="174"/>
      <c r="J226" s="176"/>
      <c r="K226" s="174"/>
      <c r="L226" s="175"/>
    </row>
    <row r="227" spans="1:12">
      <c r="A227" s="175" t="s">
        <v>565</v>
      </c>
      <c r="B227" s="174">
        <v>3.1275000000000004</v>
      </c>
      <c r="C227" s="174" t="s">
        <v>8</v>
      </c>
      <c r="D227" s="174">
        <v>15</v>
      </c>
      <c r="E227" s="174">
        <v>15</v>
      </c>
      <c r="F227" s="174"/>
      <c r="G227" s="174">
        <v>2</v>
      </c>
      <c r="H227" s="174"/>
      <c r="I227" s="174">
        <v>2</v>
      </c>
      <c r="J227" s="176"/>
      <c r="K227" s="174" t="s">
        <v>265</v>
      </c>
      <c r="L227" s="175" t="s">
        <v>130</v>
      </c>
    </row>
    <row r="228" spans="1:12">
      <c r="A228" s="175"/>
      <c r="B228" s="174">
        <v>5.1875</v>
      </c>
      <c r="C228" s="174" t="s">
        <v>8</v>
      </c>
      <c r="D228" s="174">
        <v>25</v>
      </c>
      <c r="E228" s="174">
        <v>25</v>
      </c>
      <c r="F228" s="174">
        <v>2</v>
      </c>
      <c r="G228" s="174">
        <v>1</v>
      </c>
      <c r="H228" s="174">
        <v>1</v>
      </c>
      <c r="I228" s="174">
        <v>4</v>
      </c>
      <c r="J228" s="176"/>
      <c r="K228" s="174">
        <v>1.5587439903846156</v>
      </c>
      <c r="L228" s="175"/>
    </row>
    <row r="229" spans="1:12">
      <c r="A229" s="175"/>
      <c r="B229" s="174">
        <v>7.7343750000000009</v>
      </c>
      <c r="C229" s="174" t="s">
        <v>8</v>
      </c>
      <c r="D229" s="174">
        <v>25</v>
      </c>
      <c r="E229" s="174">
        <v>50</v>
      </c>
      <c r="F229" s="174">
        <v>2</v>
      </c>
      <c r="G229" s="174"/>
      <c r="H229" s="174">
        <v>2</v>
      </c>
      <c r="I229" s="174">
        <v>4</v>
      </c>
      <c r="J229" s="176"/>
      <c r="K229" s="174">
        <v>4.6480618990384635</v>
      </c>
      <c r="L229" s="175"/>
    </row>
    <row r="230" spans="1:12">
      <c r="A230" s="175"/>
      <c r="B230" s="174">
        <v>10.25</v>
      </c>
      <c r="C230" s="174" t="s">
        <v>8</v>
      </c>
      <c r="D230" s="174">
        <v>50</v>
      </c>
      <c r="E230" s="174">
        <v>50</v>
      </c>
      <c r="F230" s="174">
        <v>3</v>
      </c>
      <c r="G230" s="174"/>
      <c r="H230" s="174"/>
      <c r="I230" s="174">
        <v>3</v>
      </c>
      <c r="J230" s="176"/>
      <c r="K230" s="174">
        <v>9.2397836538461551</v>
      </c>
      <c r="L230" s="175"/>
    </row>
    <row r="231" spans="1:12">
      <c r="A231" s="175"/>
      <c r="B231" s="174">
        <v>17.609375</v>
      </c>
      <c r="C231" s="174" t="s">
        <v>8</v>
      </c>
      <c r="D231" s="174">
        <v>75</v>
      </c>
      <c r="E231" s="174">
        <v>100</v>
      </c>
      <c r="F231" s="174">
        <v>2</v>
      </c>
      <c r="G231" s="174"/>
      <c r="H231" s="174"/>
      <c r="I231" s="174">
        <v>2</v>
      </c>
      <c r="J231" s="176"/>
      <c r="K231" s="174">
        <v>31.747671274038467</v>
      </c>
      <c r="L231" s="175"/>
    </row>
    <row r="232" spans="1:12">
      <c r="A232" s="175"/>
      <c r="B232" s="174">
        <v>20</v>
      </c>
      <c r="C232" s="174" t="s">
        <v>8</v>
      </c>
      <c r="D232" s="174">
        <v>75</v>
      </c>
      <c r="E232" s="174">
        <v>125</v>
      </c>
      <c r="F232" s="174">
        <v>2</v>
      </c>
      <c r="G232" s="174"/>
      <c r="H232" s="174"/>
      <c r="I232" s="174">
        <v>2</v>
      </c>
      <c r="J232" s="176"/>
      <c r="K232" s="174">
        <v>45.072115384615394</v>
      </c>
      <c r="L232" s="175"/>
    </row>
    <row r="233" spans="1:12" ht="14.4" thickBot="1">
      <c r="A233" s="175"/>
      <c r="B233" s="174">
        <v>26.984375</v>
      </c>
      <c r="C233" s="174" t="s">
        <v>8</v>
      </c>
      <c r="D233" s="174">
        <v>100</v>
      </c>
      <c r="E233" s="174">
        <v>175</v>
      </c>
      <c r="F233" s="174"/>
      <c r="G233" s="174">
        <v>1</v>
      </c>
      <c r="H233" s="174"/>
      <c r="I233" s="174">
        <v>1</v>
      </c>
      <c r="J233" s="176"/>
      <c r="K233" s="174">
        <v>56.758000300480774</v>
      </c>
      <c r="L233" s="175"/>
    </row>
    <row r="234" spans="1:12" ht="14.4" thickTop="1">
      <c r="A234" s="175"/>
      <c r="B234" s="174"/>
      <c r="C234" s="174"/>
      <c r="D234" s="174"/>
      <c r="E234" s="174"/>
      <c r="F234" s="174"/>
      <c r="G234" s="174"/>
      <c r="H234" s="174"/>
      <c r="I234" s="177">
        <v>18</v>
      </c>
      <c r="J234" s="178">
        <v>62.399999999999991</v>
      </c>
      <c r="K234" s="179">
        <v>149.19353215144233</v>
      </c>
      <c r="L234" s="175"/>
    </row>
    <row r="235" spans="1:12">
      <c r="A235" s="256"/>
      <c r="B235" s="174"/>
      <c r="C235" s="174"/>
      <c r="D235" s="174"/>
      <c r="E235" s="174"/>
      <c r="F235" s="174"/>
      <c r="G235" s="174"/>
      <c r="H235" s="174"/>
      <c r="I235" s="174"/>
      <c r="J235" s="176"/>
      <c r="K235" s="174"/>
      <c r="L235" s="175"/>
    </row>
    <row r="236" spans="1:12">
      <c r="A236" s="175" t="s">
        <v>566</v>
      </c>
      <c r="B236" s="174">
        <v>5.1875</v>
      </c>
      <c r="C236" s="174" t="s">
        <v>8</v>
      </c>
      <c r="D236" s="174">
        <v>25</v>
      </c>
      <c r="E236" s="174">
        <v>25</v>
      </c>
      <c r="F236" s="174">
        <v>5</v>
      </c>
      <c r="G236" s="174"/>
      <c r="H236" s="174">
        <v>1</v>
      </c>
      <c r="I236" s="174">
        <v>6</v>
      </c>
      <c r="J236" s="176"/>
      <c r="K236" s="174">
        <v>2.91796875</v>
      </c>
      <c r="L236" s="175" t="s">
        <v>130</v>
      </c>
    </row>
    <row r="237" spans="1:12">
      <c r="A237" s="175"/>
      <c r="B237" s="174">
        <v>12.734375000000002</v>
      </c>
      <c r="C237" s="174" t="s">
        <v>8</v>
      </c>
      <c r="D237" s="174">
        <v>50</v>
      </c>
      <c r="E237" s="174">
        <v>75</v>
      </c>
      <c r="F237" s="174"/>
      <c r="G237" s="174">
        <v>1</v>
      </c>
      <c r="H237" s="174"/>
      <c r="I237" s="174">
        <v>1</v>
      </c>
      <c r="J237" s="176"/>
      <c r="K237" s="174">
        <v>7.1630859375000009</v>
      </c>
      <c r="L237" s="175"/>
    </row>
    <row r="238" spans="1:12" ht="14.4" thickBot="1">
      <c r="A238" s="175"/>
      <c r="B238" s="174">
        <v>15.187500000000002</v>
      </c>
      <c r="C238" s="174" t="s">
        <v>8</v>
      </c>
      <c r="D238" s="174">
        <v>50</v>
      </c>
      <c r="E238" s="174">
        <v>100</v>
      </c>
      <c r="F238" s="174">
        <v>1</v>
      </c>
      <c r="G238" s="174"/>
      <c r="H238" s="174"/>
      <c r="I238" s="174">
        <v>1</v>
      </c>
      <c r="J238" s="176"/>
      <c r="K238" s="174">
        <v>11.390625000000002</v>
      </c>
      <c r="L238" s="175"/>
    </row>
    <row r="239" spans="1:12" ht="14.4" thickTop="1">
      <c r="A239" s="175"/>
      <c r="B239" s="174"/>
      <c r="C239" s="174"/>
      <c r="D239" s="174"/>
      <c r="E239" s="174"/>
      <c r="F239" s="174"/>
      <c r="G239" s="174"/>
      <c r="H239" s="174"/>
      <c r="I239" s="177">
        <v>8</v>
      </c>
      <c r="J239" s="178">
        <v>50</v>
      </c>
      <c r="K239" s="179">
        <v>21.4716796875</v>
      </c>
      <c r="L239" s="175"/>
    </row>
    <row r="240" spans="1:12">
      <c r="A240" s="256"/>
      <c r="B240" s="174"/>
      <c r="C240" s="174"/>
      <c r="D240" s="174"/>
      <c r="E240" s="174"/>
      <c r="F240" s="174"/>
      <c r="G240" s="174"/>
      <c r="H240" s="174"/>
      <c r="I240" s="174"/>
      <c r="J240" s="176"/>
      <c r="K240" s="174"/>
      <c r="L240" s="175"/>
    </row>
    <row r="241" spans="1:12">
      <c r="A241" s="175" t="s">
        <v>567</v>
      </c>
      <c r="B241" s="174">
        <v>3.1275000000000004</v>
      </c>
      <c r="C241" s="174" t="s">
        <v>8</v>
      </c>
      <c r="D241" s="174">
        <v>15</v>
      </c>
      <c r="E241" s="174">
        <v>15</v>
      </c>
      <c r="F241" s="174">
        <v>3</v>
      </c>
      <c r="G241" s="174">
        <v>1</v>
      </c>
      <c r="H241" s="174">
        <v>8</v>
      </c>
      <c r="I241" s="174">
        <v>12</v>
      </c>
      <c r="J241" s="176"/>
      <c r="K241" s="174">
        <v>0.93135110294117651</v>
      </c>
      <c r="L241" s="175" t="s">
        <v>130</v>
      </c>
    </row>
    <row r="242" spans="1:12">
      <c r="A242" s="175"/>
      <c r="B242" s="174">
        <v>5.1875</v>
      </c>
      <c r="C242" s="174" t="s">
        <v>8</v>
      </c>
      <c r="D242" s="174">
        <v>25</v>
      </c>
      <c r="E242" s="174">
        <v>25</v>
      </c>
      <c r="F242" s="174">
        <v>6</v>
      </c>
      <c r="G242" s="174">
        <v>8</v>
      </c>
      <c r="H242" s="174">
        <v>3</v>
      </c>
      <c r="I242" s="174">
        <v>17</v>
      </c>
      <c r="J242" s="176"/>
      <c r="K242" s="174">
        <v>6.0791015625</v>
      </c>
      <c r="L242" s="175"/>
    </row>
    <row r="243" spans="1:12">
      <c r="A243" s="175"/>
      <c r="B243" s="174">
        <v>7.7343750000000009</v>
      </c>
      <c r="C243" s="174" t="s">
        <v>8</v>
      </c>
      <c r="D243" s="174">
        <v>25</v>
      </c>
      <c r="E243" s="174">
        <v>50</v>
      </c>
      <c r="F243" s="174">
        <v>4</v>
      </c>
      <c r="G243" s="174">
        <v>3</v>
      </c>
      <c r="H243" s="174">
        <v>3</v>
      </c>
      <c r="I243" s="174">
        <v>10</v>
      </c>
      <c r="J243" s="176"/>
      <c r="K243" s="174">
        <v>10.663200827205884</v>
      </c>
      <c r="L243" s="175"/>
    </row>
    <row r="244" spans="1:12">
      <c r="A244" s="175"/>
      <c r="B244" s="174">
        <v>10.25</v>
      </c>
      <c r="C244" s="174" t="s">
        <v>8</v>
      </c>
      <c r="D244" s="174">
        <v>50</v>
      </c>
      <c r="E244" s="174">
        <v>50</v>
      </c>
      <c r="F244" s="174">
        <v>3</v>
      </c>
      <c r="G244" s="174">
        <v>2</v>
      </c>
      <c r="H244" s="174"/>
      <c r="I244" s="174">
        <v>5</v>
      </c>
      <c r="J244" s="176"/>
      <c r="K244" s="174">
        <v>14.131433823529411</v>
      </c>
      <c r="L244" s="175"/>
    </row>
    <row r="245" spans="1:12">
      <c r="A245" s="175"/>
      <c r="B245" s="174">
        <v>12.734375000000002</v>
      </c>
      <c r="C245" s="174" t="s">
        <v>8</v>
      </c>
      <c r="D245" s="174">
        <v>50</v>
      </c>
      <c r="E245" s="174">
        <v>75</v>
      </c>
      <c r="F245" s="174"/>
      <c r="G245" s="174">
        <v>2</v>
      </c>
      <c r="H245" s="174">
        <v>1</v>
      </c>
      <c r="I245" s="174">
        <v>3</v>
      </c>
      <c r="J245" s="176"/>
      <c r="K245" s="174">
        <v>15.800924862132355</v>
      </c>
      <c r="L245" s="175"/>
    </row>
    <row r="246" spans="1:12" ht="14.4" thickBot="1">
      <c r="A246" s="175"/>
      <c r="B246" s="174">
        <v>15.187500000000002</v>
      </c>
      <c r="C246" s="174" t="s">
        <v>8</v>
      </c>
      <c r="D246" s="174">
        <v>50</v>
      </c>
      <c r="E246" s="174">
        <v>100</v>
      </c>
      <c r="F246" s="174"/>
      <c r="G246" s="174"/>
      <c r="H246" s="174">
        <v>1</v>
      </c>
      <c r="I246" s="174">
        <v>1</v>
      </c>
      <c r="J246" s="176"/>
      <c r="K246" s="174">
        <v>8.3754595588235308</v>
      </c>
      <c r="L246" s="175"/>
    </row>
    <row r="247" spans="1:12" ht="14.4" thickTop="1">
      <c r="A247" s="175"/>
      <c r="B247" s="174"/>
      <c r="C247" s="174"/>
      <c r="D247" s="174"/>
      <c r="E247" s="174"/>
      <c r="F247" s="174"/>
      <c r="G247" s="174"/>
      <c r="H247" s="174"/>
      <c r="I247" s="177">
        <v>48</v>
      </c>
      <c r="J247" s="178">
        <v>68</v>
      </c>
      <c r="K247" s="179">
        <v>55.98147173713236</v>
      </c>
      <c r="L247" s="175"/>
    </row>
    <row r="248" spans="1:12">
      <c r="A248" s="256"/>
      <c r="B248" s="174"/>
      <c r="C248" s="174"/>
      <c r="D248" s="174"/>
      <c r="E248" s="174"/>
      <c r="F248" s="174"/>
      <c r="G248" s="174"/>
      <c r="H248" s="174"/>
      <c r="I248" s="174"/>
      <c r="J248" s="176"/>
      <c r="K248" s="174"/>
      <c r="L248" s="175"/>
    </row>
    <row r="249" spans="1:12" ht="14.4" thickBot="1">
      <c r="A249" s="175" t="s">
        <v>568</v>
      </c>
      <c r="B249" s="174">
        <v>7.7343750000000009</v>
      </c>
      <c r="C249" s="174" t="s">
        <v>8</v>
      </c>
      <c r="D249" s="174">
        <v>25</v>
      </c>
      <c r="E249" s="174">
        <v>50</v>
      </c>
      <c r="F249" s="174">
        <v>1</v>
      </c>
      <c r="G249" s="174">
        <v>1</v>
      </c>
      <c r="H249" s="174"/>
      <c r="I249" s="174">
        <v>2</v>
      </c>
      <c r="J249" s="176"/>
      <c r="K249" s="174">
        <v>1.8497389190051026</v>
      </c>
      <c r="L249" s="175" t="s">
        <v>130</v>
      </c>
    </row>
    <row r="250" spans="1:12" ht="14.4" thickTop="1">
      <c r="A250" s="175"/>
      <c r="B250" s="174"/>
      <c r="C250" s="174"/>
      <c r="D250" s="174"/>
      <c r="E250" s="174"/>
      <c r="F250" s="174"/>
      <c r="G250" s="174"/>
      <c r="H250" s="174"/>
      <c r="I250" s="177">
        <v>2</v>
      </c>
      <c r="J250" s="178">
        <v>78.399999999999991</v>
      </c>
      <c r="K250" s="179">
        <v>1.8497389190051026</v>
      </c>
      <c r="L250" s="175"/>
    </row>
    <row r="251" spans="1:12">
      <c r="A251" s="256"/>
      <c r="B251" s="174"/>
      <c r="C251" s="174"/>
      <c r="D251" s="174"/>
      <c r="E251" s="174"/>
      <c r="F251" s="174"/>
      <c r="G251" s="174"/>
      <c r="H251" s="174"/>
      <c r="I251" s="174"/>
      <c r="J251" s="176"/>
      <c r="K251" s="174"/>
      <c r="L251" s="175"/>
    </row>
    <row r="252" spans="1:12">
      <c r="A252" s="175" t="s">
        <v>569</v>
      </c>
      <c r="B252" s="174">
        <v>12.734375000000002</v>
      </c>
      <c r="C252" s="174" t="s">
        <v>8</v>
      </c>
      <c r="D252" s="174">
        <v>50</v>
      </c>
      <c r="E252" s="174">
        <v>75</v>
      </c>
      <c r="F252" s="174">
        <v>1</v>
      </c>
      <c r="G252" s="174"/>
      <c r="H252" s="174"/>
      <c r="I252" s="174">
        <v>1</v>
      </c>
      <c r="J252" s="176"/>
      <c r="K252" s="174">
        <v>4.5917217548076934</v>
      </c>
      <c r="L252" s="175" t="s">
        <v>130</v>
      </c>
    </row>
    <row r="253" spans="1:12" ht="14.4" thickBot="1">
      <c r="A253" s="175"/>
      <c r="B253" s="174">
        <v>20</v>
      </c>
      <c r="C253" s="174" t="s">
        <v>8</v>
      </c>
      <c r="D253" s="174">
        <v>100</v>
      </c>
      <c r="E253" s="174">
        <v>100</v>
      </c>
      <c r="F253" s="174">
        <v>1</v>
      </c>
      <c r="G253" s="174"/>
      <c r="H253" s="174"/>
      <c r="I253" s="174">
        <v>1</v>
      </c>
      <c r="J253" s="176"/>
      <c r="K253" s="174">
        <v>19.23076923076923</v>
      </c>
      <c r="L253" s="175"/>
    </row>
    <row r="254" spans="1:12" ht="14.4" thickTop="1">
      <c r="A254" s="175"/>
      <c r="B254" s="174"/>
      <c r="C254" s="174"/>
      <c r="D254" s="174"/>
      <c r="E254" s="174"/>
      <c r="F254" s="174"/>
      <c r="G254" s="174"/>
      <c r="H254" s="174"/>
      <c r="I254" s="177">
        <v>2</v>
      </c>
      <c r="J254" s="178">
        <v>78</v>
      </c>
      <c r="K254" s="179">
        <v>23.822490985576923</v>
      </c>
      <c r="L254" s="175"/>
    </row>
    <row r="255" spans="1:12">
      <c r="A255" s="256"/>
      <c r="B255" s="174"/>
      <c r="C255" s="174"/>
      <c r="D255" s="174"/>
      <c r="E255" s="174"/>
      <c r="F255" s="174"/>
      <c r="G255" s="174"/>
      <c r="H255" s="174"/>
      <c r="I255" s="174"/>
      <c r="J255" s="176"/>
      <c r="K255" s="174"/>
      <c r="L255" s="175"/>
    </row>
    <row r="256" spans="1:12" ht="14.4" thickBot="1">
      <c r="A256" s="175" t="s">
        <v>570</v>
      </c>
      <c r="B256" s="174">
        <v>17.609375</v>
      </c>
      <c r="C256" s="174" t="s">
        <v>8</v>
      </c>
      <c r="D256" s="174">
        <v>75</v>
      </c>
      <c r="E256" s="174">
        <v>100</v>
      </c>
      <c r="F256" s="174">
        <v>1</v>
      </c>
      <c r="G256" s="174"/>
      <c r="H256" s="174"/>
      <c r="I256" s="174">
        <v>1</v>
      </c>
      <c r="J256" s="176"/>
      <c r="K256" s="174">
        <v>14.828253648952096</v>
      </c>
      <c r="L256" s="175" t="s">
        <v>130</v>
      </c>
    </row>
    <row r="257" spans="1:12" ht="14.4" thickTop="1">
      <c r="A257" s="175"/>
      <c r="B257" s="174"/>
      <c r="C257" s="174"/>
      <c r="D257" s="174"/>
      <c r="E257" s="174"/>
      <c r="F257" s="174"/>
      <c r="G257" s="174"/>
      <c r="H257" s="174"/>
      <c r="I257" s="177">
        <v>1</v>
      </c>
      <c r="J257" s="178">
        <v>66.8</v>
      </c>
      <c r="K257" s="179">
        <v>14.828253648952096</v>
      </c>
      <c r="L257" s="175"/>
    </row>
    <row r="258" spans="1:12">
      <c r="A258" s="256"/>
      <c r="B258" s="174"/>
      <c r="C258" s="174"/>
      <c r="D258" s="174"/>
      <c r="E258" s="174"/>
      <c r="F258" s="174"/>
      <c r="G258" s="174"/>
      <c r="H258" s="174"/>
      <c r="I258" s="174"/>
      <c r="J258" s="176"/>
      <c r="K258" s="174"/>
      <c r="L258" s="175"/>
    </row>
    <row r="259" spans="1:12">
      <c r="A259" s="175" t="s">
        <v>571</v>
      </c>
      <c r="B259" s="174">
        <v>5.1875</v>
      </c>
      <c r="C259" s="174" t="s">
        <v>8</v>
      </c>
      <c r="D259" s="174">
        <v>25</v>
      </c>
      <c r="E259" s="174">
        <v>25</v>
      </c>
      <c r="F259" s="174">
        <v>2</v>
      </c>
      <c r="G259" s="174"/>
      <c r="H259" s="174"/>
      <c r="I259" s="174">
        <v>2</v>
      </c>
      <c r="J259" s="176"/>
      <c r="K259" s="174">
        <v>0.71942030325443773</v>
      </c>
      <c r="L259" s="175" t="s">
        <v>130</v>
      </c>
    </row>
    <row r="260" spans="1:12" ht="14.4" thickBot="1">
      <c r="A260" s="175"/>
      <c r="B260" s="174">
        <v>10.25</v>
      </c>
      <c r="C260" s="174" t="s">
        <v>8</v>
      </c>
      <c r="D260" s="174">
        <v>25</v>
      </c>
      <c r="E260" s="174">
        <v>75</v>
      </c>
      <c r="F260" s="174">
        <v>1</v>
      </c>
      <c r="G260" s="174"/>
      <c r="H260" s="174"/>
      <c r="I260" s="174">
        <v>1</v>
      </c>
      <c r="J260" s="176"/>
      <c r="K260" s="174">
        <v>2.1322577662721889</v>
      </c>
      <c r="L260" s="175"/>
    </row>
    <row r="261" spans="1:12" ht="14.4" thickTop="1">
      <c r="A261" s="175"/>
      <c r="B261" s="174"/>
      <c r="C261" s="174"/>
      <c r="D261" s="174"/>
      <c r="E261" s="174"/>
      <c r="F261" s="174"/>
      <c r="G261" s="174"/>
      <c r="H261" s="174"/>
      <c r="I261" s="177">
        <v>3</v>
      </c>
      <c r="J261" s="178">
        <v>67.600000000000009</v>
      </c>
      <c r="K261" s="179">
        <v>2.8516780695266268</v>
      </c>
      <c r="L261" s="175"/>
    </row>
    <row r="262" spans="1:12">
      <c r="A262" s="256"/>
      <c r="B262" s="174"/>
      <c r="C262" s="174"/>
      <c r="D262" s="174"/>
      <c r="E262" s="174"/>
      <c r="F262" s="174"/>
      <c r="G262" s="174"/>
      <c r="H262" s="174"/>
      <c r="I262" s="174"/>
      <c r="J262" s="176"/>
      <c r="K262" s="174"/>
      <c r="L262" s="175"/>
    </row>
    <row r="263" spans="1:12">
      <c r="A263" s="175" t="s">
        <v>572</v>
      </c>
      <c r="B263" s="174">
        <v>3.1275000000000004</v>
      </c>
      <c r="C263" s="174" t="s">
        <v>8</v>
      </c>
      <c r="D263" s="174">
        <v>15</v>
      </c>
      <c r="E263" s="174">
        <v>15</v>
      </c>
      <c r="F263" s="174"/>
      <c r="G263" s="174">
        <v>1</v>
      </c>
      <c r="H263" s="174"/>
      <c r="I263" s="174">
        <v>1</v>
      </c>
      <c r="J263" s="176"/>
      <c r="K263" s="174" t="s">
        <v>265</v>
      </c>
      <c r="L263" s="175" t="s">
        <v>130</v>
      </c>
    </row>
    <row r="264" spans="1:12">
      <c r="A264" s="175"/>
      <c r="B264" s="174">
        <v>5.1875</v>
      </c>
      <c r="C264" s="174" t="s">
        <v>8</v>
      </c>
      <c r="D264" s="174">
        <v>25</v>
      </c>
      <c r="E264" s="174">
        <v>25</v>
      </c>
      <c r="F264" s="174">
        <v>1</v>
      </c>
      <c r="G264" s="174"/>
      <c r="H264" s="174"/>
      <c r="I264" s="174">
        <v>1</v>
      </c>
      <c r="J264" s="176"/>
      <c r="K264" s="174" t="s">
        <v>265</v>
      </c>
      <c r="L264" s="175"/>
    </row>
    <row r="265" spans="1:12" ht="14.4" thickBot="1">
      <c r="A265" s="175"/>
      <c r="B265" s="174">
        <v>10.25</v>
      </c>
      <c r="C265" s="174" t="s">
        <v>8</v>
      </c>
      <c r="D265" s="174">
        <v>50</v>
      </c>
      <c r="E265" s="174">
        <v>50</v>
      </c>
      <c r="F265" s="174">
        <v>1</v>
      </c>
      <c r="G265" s="174"/>
      <c r="H265" s="174"/>
      <c r="I265" s="174">
        <v>1</v>
      </c>
      <c r="J265" s="176"/>
      <c r="K265" s="174">
        <v>2.3903917910447761</v>
      </c>
      <c r="L265" s="175"/>
    </row>
    <row r="266" spans="1:12" ht="14.4" thickTop="1">
      <c r="A266" s="175"/>
      <c r="B266" s="174"/>
      <c r="C266" s="174"/>
      <c r="D266" s="174"/>
      <c r="E266" s="174"/>
      <c r="F266" s="174"/>
      <c r="G266" s="174"/>
      <c r="H266" s="174"/>
      <c r="I266" s="177">
        <v>3</v>
      </c>
      <c r="J266" s="178">
        <v>80.400000000000006</v>
      </c>
      <c r="K266" s="179">
        <v>2.758477145522388</v>
      </c>
      <c r="L266" s="175"/>
    </row>
    <row r="267" spans="1:12">
      <c r="A267" s="256"/>
      <c r="B267" s="174"/>
      <c r="C267" s="174"/>
      <c r="D267" s="174"/>
      <c r="E267" s="174"/>
      <c r="F267" s="174"/>
      <c r="G267" s="174"/>
      <c r="H267" s="174"/>
      <c r="I267" s="174"/>
      <c r="J267" s="176"/>
      <c r="K267" s="174"/>
      <c r="L267" s="175"/>
    </row>
    <row r="268" spans="1:12" ht="14.4" thickBot="1">
      <c r="A268" s="175" t="s">
        <v>573</v>
      </c>
      <c r="B268" s="174">
        <v>12.734375000000002</v>
      </c>
      <c r="C268" s="174" t="s">
        <v>8</v>
      </c>
      <c r="D268" s="174">
        <v>50</v>
      </c>
      <c r="E268" s="174">
        <v>75</v>
      </c>
      <c r="F268" s="174">
        <v>1</v>
      </c>
      <c r="G268" s="174"/>
      <c r="H268" s="174"/>
      <c r="I268" s="174">
        <v>1</v>
      </c>
      <c r="J268" s="176"/>
      <c r="K268" s="174">
        <v>4.7881590491310169</v>
      </c>
      <c r="L268" s="175" t="s">
        <v>130</v>
      </c>
    </row>
    <row r="269" spans="1:12" ht="14.4" thickTop="1">
      <c r="A269" s="175"/>
      <c r="B269" s="174"/>
      <c r="C269" s="174"/>
      <c r="D269" s="174"/>
      <c r="E269" s="174"/>
      <c r="F269" s="174"/>
      <c r="G269" s="174"/>
      <c r="H269" s="174"/>
      <c r="I269" s="177">
        <v>1</v>
      </c>
      <c r="J269" s="178">
        <v>74.8</v>
      </c>
      <c r="K269" s="179">
        <v>4.7881590491310169</v>
      </c>
      <c r="L269" s="175"/>
    </row>
    <row r="270" spans="1:12">
      <c r="A270" s="256"/>
      <c r="B270" s="174"/>
      <c r="C270" s="174"/>
      <c r="D270" s="174"/>
      <c r="E270" s="174"/>
      <c r="F270" s="174"/>
      <c r="G270" s="174"/>
      <c r="H270" s="174"/>
      <c r="I270" s="174"/>
      <c r="J270" s="176"/>
      <c r="K270" s="174"/>
      <c r="L270" s="175"/>
    </row>
    <row r="271" spans="1:12" ht="14.4" thickBot="1">
      <c r="A271" s="175" t="s">
        <v>574</v>
      </c>
      <c r="B271" s="174">
        <v>75</v>
      </c>
      <c r="C271" s="174" t="s">
        <v>278</v>
      </c>
      <c r="D271" s="174">
        <v>125</v>
      </c>
      <c r="E271" s="174">
        <v>275</v>
      </c>
      <c r="F271" s="174">
        <v>1</v>
      </c>
      <c r="G271" s="174"/>
      <c r="H271" s="174"/>
      <c r="I271" s="174">
        <v>1</v>
      </c>
      <c r="J271" s="176"/>
      <c r="K271" s="174">
        <v>393.00685975609758</v>
      </c>
      <c r="L271" s="175" t="s">
        <v>130</v>
      </c>
    </row>
    <row r="272" spans="1:12" ht="14.4" thickTop="1">
      <c r="A272" s="175"/>
      <c r="B272" s="174"/>
      <c r="C272" s="174"/>
      <c r="D272" s="174"/>
      <c r="E272" s="174"/>
      <c r="F272" s="174"/>
      <c r="G272" s="174"/>
      <c r="H272" s="174"/>
      <c r="I272" s="177">
        <v>1</v>
      </c>
      <c r="J272" s="178">
        <v>49.199999999999996</v>
      </c>
      <c r="K272" s="179">
        <v>393.00685975609758</v>
      </c>
      <c r="L272" s="175"/>
    </row>
    <row r="273" spans="1:12">
      <c r="A273" s="256"/>
      <c r="B273" s="174"/>
      <c r="C273" s="174"/>
      <c r="D273" s="174"/>
      <c r="E273" s="174"/>
      <c r="F273" s="174"/>
      <c r="G273" s="174"/>
      <c r="H273" s="174"/>
      <c r="I273" s="174"/>
      <c r="J273" s="176"/>
      <c r="K273" s="174"/>
      <c r="L273" s="175"/>
    </row>
    <row r="274" spans="1:12">
      <c r="A274" s="175" t="s">
        <v>575</v>
      </c>
      <c r="B274" s="174">
        <v>3.1275000000000004</v>
      </c>
      <c r="C274" s="174" t="s">
        <v>8</v>
      </c>
      <c r="D274" s="174">
        <v>15</v>
      </c>
      <c r="E274" s="174">
        <v>15</v>
      </c>
      <c r="F274" s="174">
        <v>1</v>
      </c>
      <c r="G274" s="174"/>
      <c r="H274" s="174">
        <v>11</v>
      </c>
      <c r="I274" s="174">
        <v>12</v>
      </c>
      <c r="J274" s="176"/>
      <c r="K274" s="174">
        <v>1.2273619186046512</v>
      </c>
      <c r="L274" s="175" t="s">
        <v>130</v>
      </c>
    </row>
    <row r="275" spans="1:12">
      <c r="A275" s="175"/>
      <c r="B275" s="174">
        <v>5.1875</v>
      </c>
      <c r="C275" s="174" t="s">
        <v>8</v>
      </c>
      <c r="D275" s="174">
        <v>25</v>
      </c>
      <c r="E275" s="174">
        <v>25</v>
      </c>
      <c r="F275" s="174">
        <v>8</v>
      </c>
      <c r="G275" s="174">
        <v>2</v>
      </c>
      <c r="H275" s="174">
        <v>1</v>
      </c>
      <c r="I275" s="174">
        <v>11</v>
      </c>
      <c r="J275" s="176"/>
      <c r="K275" s="174">
        <v>5.1837300145348832</v>
      </c>
      <c r="L275" s="175"/>
    </row>
    <row r="276" spans="1:12">
      <c r="A276" s="175"/>
      <c r="B276" s="174">
        <v>7.7343750000000009</v>
      </c>
      <c r="C276" s="174" t="s">
        <v>8</v>
      </c>
      <c r="D276" s="174">
        <v>25</v>
      </c>
      <c r="E276" s="174">
        <v>50</v>
      </c>
      <c r="F276" s="174">
        <v>2</v>
      </c>
      <c r="G276" s="174">
        <v>5</v>
      </c>
      <c r="H276" s="174"/>
      <c r="I276" s="174">
        <v>7</v>
      </c>
      <c r="J276" s="176"/>
      <c r="K276" s="174">
        <v>9.8365961119186061</v>
      </c>
      <c r="L276" s="175"/>
    </row>
    <row r="277" spans="1:12">
      <c r="A277" s="175"/>
      <c r="B277" s="174">
        <v>10.25</v>
      </c>
      <c r="C277" s="174" t="s">
        <v>8</v>
      </c>
      <c r="D277" s="174">
        <v>50</v>
      </c>
      <c r="E277" s="174">
        <v>50</v>
      </c>
      <c r="F277" s="174">
        <v>2</v>
      </c>
      <c r="G277" s="174">
        <v>2</v>
      </c>
      <c r="H277" s="174"/>
      <c r="I277" s="174">
        <v>4</v>
      </c>
      <c r="J277" s="176"/>
      <c r="K277" s="174">
        <v>14.898255813953488</v>
      </c>
      <c r="L277" s="175"/>
    </row>
    <row r="278" spans="1:12">
      <c r="A278" s="175"/>
      <c r="B278" s="174">
        <v>20</v>
      </c>
      <c r="C278" s="174" t="s">
        <v>8</v>
      </c>
      <c r="D278" s="174">
        <v>75</v>
      </c>
      <c r="E278" s="174">
        <v>125</v>
      </c>
      <c r="F278" s="174">
        <v>1</v>
      </c>
      <c r="G278" s="174"/>
      <c r="H278" s="174"/>
      <c r="I278" s="174">
        <v>1</v>
      </c>
      <c r="J278" s="176"/>
      <c r="K278" s="174">
        <v>27.252906976744185</v>
      </c>
      <c r="L278" s="175"/>
    </row>
    <row r="279" spans="1:12">
      <c r="A279" s="175"/>
      <c r="B279" s="174">
        <v>26.984375</v>
      </c>
      <c r="C279" s="174" t="s">
        <v>8</v>
      </c>
      <c r="D279" s="174">
        <v>100</v>
      </c>
      <c r="E279" s="174">
        <v>175</v>
      </c>
      <c r="F279" s="174">
        <v>1</v>
      </c>
      <c r="G279" s="174"/>
      <c r="H279" s="174"/>
      <c r="I279" s="174">
        <v>1</v>
      </c>
      <c r="J279" s="176"/>
      <c r="K279" s="174">
        <v>68.637581758720927</v>
      </c>
      <c r="L279" s="175"/>
    </row>
    <row r="280" spans="1:12" ht="14.4" thickBot="1">
      <c r="A280" s="175"/>
      <c r="B280" s="174">
        <v>50</v>
      </c>
      <c r="C280" s="174" t="s">
        <v>278</v>
      </c>
      <c r="D280" s="174">
        <v>100</v>
      </c>
      <c r="E280" s="174">
        <v>200</v>
      </c>
      <c r="F280" s="174">
        <v>1</v>
      </c>
      <c r="G280" s="174"/>
      <c r="H280" s="174"/>
      <c r="I280" s="174">
        <v>1</v>
      </c>
      <c r="J280" s="176"/>
      <c r="K280" s="174">
        <v>145.34883720930233</v>
      </c>
      <c r="L280" s="175"/>
    </row>
    <row r="281" spans="1:12" ht="14.4" thickTop="1">
      <c r="A281" s="175"/>
      <c r="B281" s="174"/>
      <c r="C281" s="174"/>
      <c r="D281" s="174"/>
      <c r="E281" s="174"/>
      <c r="F281" s="174"/>
      <c r="G281" s="174"/>
      <c r="H281" s="174"/>
      <c r="I281" s="177">
        <v>37</v>
      </c>
      <c r="J281" s="178">
        <v>51.6</v>
      </c>
      <c r="K281" s="179">
        <v>272.38526980377907</v>
      </c>
      <c r="L281" s="175"/>
    </row>
    <row r="282" spans="1:12">
      <c r="A282" s="256"/>
      <c r="B282" s="174"/>
      <c r="C282" s="174"/>
      <c r="D282" s="174"/>
      <c r="E282" s="174"/>
      <c r="F282" s="174"/>
      <c r="G282" s="174"/>
      <c r="H282" s="174"/>
      <c r="I282" s="174"/>
      <c r="J282" s="176"/>
      <c r="K282" s="174"/>
      <c r="L282" s="175"/>
    </row>
    <row r="283" spans="1:12">
      <c r="A283" s="175" t="s">
        <v>576</v>
      </c>
      <c r="B283" s="174">
        <v>3.1275000000000004</v>
      </c>
      <c r="C283" s="174" t="s">
        <v>8</v>
      </c>
      <c r="D283" s="174">
        <v>15</v>
      </c>
      <c r="E283" s="174">
        <v>15</v>
      </c>
      <c r="F283" s="174">
        <v>1</v>
      </c>
      <c r="G283" s="174"/>
      <c r="H283" s="174">
        <v>4</v>
      </c>
      <c r="I283" s="174">
        <v>5</v>
      </c>
      <c r="J283" s="176"/>
      <c r="K283" s="174" t="s">
        <v>265</v>
      </c>
      <c r="L283" s="175" t="s">
        <v>130</v>
      </c>
    </row>
    <row r="284" spans="1:12" ht="14.4" thickBot="1">
      <c r="A284" s="175"/>
      <c r="B284" s="174">
        <v>5.1875</v>
      </c>
      <c r="C284" s="174" t="s">
        <v>8</v>
      </c>
      <c r="D284" s="174">
        <v>25</v>
      </c>
      <c r="E284" s="174">
        <v>25</v>
      </c>
      <c r="F284" s="174">
        <v>1</v>
      </c>
      <c r="G284" s="174"/>
      <c r="H284" s="174"/>
      <c r="I284" s="174">
        <v>1</v>
      </c>
      <c r="J284" s="176"/>
      <c r="K284" s="174" t="s">
        <v>265</v>
      </c>
      <c r="L284" s="175"/>
    </row>
    <row r="285" spans="1:12" ht="14.4" thickTop="1">
      <c r="A285" s="175"/>
      <c r="B285" s="174"/>
      <c r="C285" s="174"/>
      <c r="D285" s="174"/>
      <c r="E285" s="174"/>
      <c r="F285" s="174"/>
      <c r="G285" s="174"/>
      <c r="H285" s="174"/>
      <c r="I285" s="177">
        <v>6</v>
      </c>
      <c r="J285" s="178">
        <v>63.599999999999994</v>
      </c>
      <c r="K285" s="179">
        <v>0.79724351415094352</v>
      </c>
      <c r="L285" s="175"/>
    </row>
    <row r="286" spans="1:12">
      <c r="A286" s="256"/>
      <c r="B286" s="174"/>
      <c r="C286" s="174"/>
      <c r="D286" s="174"/>
      <c r="E286" s="174"/>
      <c r="F286" s="174"/>
      <c r="G286" s="174"/>
      <c r="H286" s="174"/>
      <c r="I286" s="174"/>
      <c r="J286" s="176"/>
      <c r="K286" s="174"/>
      <c r="L286" s="175"/>
    </row>
    <row r="287" spans="1:12">
      <c r="A287" s="175" t="s">
        <v>577</v>
      </c>
      <c r="B287" s="174">
        <v>3.1275000000000004</v>
      </c>
      <c r="C287" s="174" t="s">
        <v>8</v>
      </c>
      <c r="D287" s="174">
        <v>15</v>
      </c>
      <c r="E287" s="174">
        <v>15</v>
      </c>
      <c r="F287" s="174">
        <v>1</v>
      </c>
      <c r="G287" s="174"/>
      <c r="H287" s="174"/>
      <c r="I287" s="174">
        <v>1</v>
      </c>
      <c r="J287" s="176"/>
      <c r="K287" s="174" t="s">
        <v>265</v>
      </c>
      <c r="L287" s="175" t="s">
        <v>130</v>
      </c>
    </row>
    <row r="288" spans="1:12" ht="14.4" thickBot="1">
      <c r="A288" s="175"/>
      <c r="B288" s="174">
        <v>10.25</v>
      </c>
      <c r="C288" s="174" t="s">
        <v>8</v>
      </c>
      <c r="D288" s="174">
        <v>25</v>
      </c>
      <c r="E288" s="174">
        <v>75</v>
      </c>
      <c r="F288" s="174">
        <v>1</v>
      </c>
      <c r="G288" s="174"/>
      <c r="H288" s="174"/>
      <c r="I288" s="174">
        <v>1</v>
      </c>
      <c r="J288" s="176"/>
      <c r="K288" s="174">
        <v>2.7094102443609023</v>
      </c>
      <c r="L288" s="175"/>
    </row>
    <row r="289" spans="1:12" ht="14.4" thickTop="1">
      <c r="A289" s="175"/>
      <c r="B289" s="174"/>
      <c r="C289" s="174"/>
      <c r="D289" s="174"/>
      <c r="E289" s="174"/>
      <c r="F289" s="174"/>
      <c r="G289" s="174"/>
      <c r="H289" s="174"/>
      <c r="I289" s="177">
        <v>2</v>
      </c>
      <c r="J289" s="178">
        <v>53.2</v>
      </c>
      <c r="K289" s="179">
        <v>2.8086143092105265</v>
      </c>
      <c r="L289" s="175"/>
    </row>
    <row r="290" spans="1:12">
      <c r="A290" s="256"/>
      <c r="B290" s="174"/>
      <c r="C290" s="174"/>
      <c r="D290" s="174"/>
      <c r="E290" s="174"/>
      <c r="F290" s="174"/>
      <c r="G290" s="174"/>
      <c r="H290" s="174"/>
      <c r="I290" s="174"/>
      <c r="J290" s="176"/>
      <c r="K290" s="174"/>
      <c r="L290" s="175"/>
    </row>
    <row r="291" spans="1:12">
      <c r="A291" s="175" t="s">
        <v>578</v>
      </c>
      <c r="B291" s="174">
        <v>3.1275000000000004</v>
      </c>
      <c r="C291" s="174" t="s">
        <v>8</v>
      </c>
      <c r="D291" s="174">
        <v>15</v>
      </c>
      <c r="E291" s="174">
        <v>15</v>
      </c>
      <c r="F291" s="174">
        <v>7</v>
      </c>
      <c r="G291" s="174"/>
      <c r="H291" s="174">
        <v>2</v>
      </c>
      <c r="I291" s="174">
        <v>9</v>
      </c>
      <c r="J291" s="176"/>
      <c r="K291" s="174">
        <v>0.76611139112903237</v>
      </c>
      <c r="L291" s="175" t="s">
        <v>130</v>
      </c>
    </row>
    <row r="292" spans="1:12">
      <c r="A292" s="175"/>
      <c r="B292" s="174">
        <v>5.1875</v>
      </c>
      <c r="C292" s="174" t="s">
        <v>8</v>
      </c>
      <c r="D292" s="174">
        <v>25</v>
      </c>
      <c r="E292" s="174">
        <v>25</v>
      </c>
      <c r="F292" s="174">
        <v>5</v>
      </c>
      <c r="G292" s="174">
        <v>3</v>
      </c>
      <c r="H292" s="174"/>
      <c r="I292" s="174">
        <v>8</v>
      </c>
      <c r="J292" s="176"/>
      <c r="K292" s="174">
        <v>3.137600806451613</v>
      </c>
      <c r="L292" s="175"/>
    </row>
    <row r="293" spans="1:12">
      <c r="A293" s="175"/>
      <c r="B293" s="174">
        <v>7.7343750000000009</v>
      </c>
      <c r="C293" s="174" t="s">
        <v>8</v>
      </c>
      <c r="D293" s="174">
        <v>25</v>
      </c>
      <c r="E293" s="174">
        <v>50</v>
      </c>
      <c r="F293" s="174">
        <v>3</v>
      </c>
      <c r="G293" s="174">
        <v>4</v>
      </c>
      <c r="H293" s="174">
        <v>1</v>
      </c>
      <c r="I293" s="174">
        <v>8</v>
      </c>
      <c r="J293" s="176"/>
      <c r="K293" s="174">
        <v>9.3560987903225818</v>
      </c>
      <c r="L293" s="175"/>
    </row>
    <row r="294" spans="1:12">
      <c r="A294" s="175"/>
      <c r="B294" s="174">
        <v>10.25</v>
      </c>
      <c r="C294" s="174" t="s">
        <v>8</v>
      </c>
      <c r="D294" s="174">
        <v>25</v>
      </c>
      <c r="E294" s="174">
        <v>75</v>
      </c>
      <c r="F294" s="174"/>
      <c r="G294" s="174">
        <v>1</v>
      </c>
      <c r="H294" s="174"/>
      <c r="I294" s="174">
        <v>1</v>
      </c>
      <c r="J294" s="176"/>
      <c r="K294" s="174">
        <v>2.3248487903225805</v>
      </c>
      <c r="L294" s="175"/>
    </row>
    <row r="295" spans="1:12">
      <c r="A295" s="175"/>
      <c r="B295" s="174">
        <v>12.734375000000002</v>
      </c>
      <c r="C295" s="174" t="s">
        <v>8</v>
      </c>
      <c r="D295" s="174">
        <v>50</v>
      </c>
      <c r="E295" s="174">
        <v>75</v>
      </c>
      <c r="F295" s="174"/>
      <c r="G295" s="174">
        <v>1</v>
      </c>
      <c r="H295" s="174"/>
      <c r="I295" s="174">
        <v>1</v>
      </c>
      <c r="J295" s="176"/>
      <c r="K295" s="174">
        <v>5.7766822076612909</v>
      </c>
      <c r="L295" s="175"/>
    </row>
    <row r="296" spans="1:12">
      <c r="A296" s="175"/>
      <c r="B296" s="174">
        <v>20</v>
      </c>
      <c r="C296" s="174" t="s">
        <v>8</v>
      </c>
      <c r="D296" s="174">
        <v>50</v>
      </c>
      <c r="E296" s="174">
        <v>150</v>
      </c>
      <c r="F296" s="174"/>
      <c r="G296" s="174"/>
      <c r="H296" s="174">
        <v>1</v>
      </c>
      <c r="I296" s="174">
        <v>1</v>
      </c>
      <c r="J296" s="176"/>
      <c r="K296" s="174">
        <v>18.14516129032258</v>
      </c>
      <c r="L296" s="175"/>
    </row>
    <row r="297" spans="1:12">
      <c r="A297" s="175"/>
      <c r="B297" s="174">
        <v>17.609375</v>
      </c>
      <c r="C297" s="174" t="s">
        <v>8</v>
      </c>
      <c r="D297" s="174">
        <v>75</v>
      </c>
      <c r="E297" s="174">
        <v>100</v>
      </c>
      <c r="F297" s="174"/>
      <c r="G297" s="174">
        <v>1</v>
      </c>
      <c r="H297" s="174"/>
      <c r="I297" s="174">
        <v>1</v>
      </c>
      <c r="J297" s="176"/>
      <c r="K297" s="174">
        <v>15.97624747983871</v>
      </c>
      <c r="L297" s="175"/>
    </row>
    <row r="298" spans="1:12" ht="14.4" thickBot="1">
      <c r="A298" s="175"/>
      <c r="B298" s="174">
        <v>20</v>
      </c>
      <c r="C298" s="174" t="s">
        <v>8</v>
      </c>
      <c r="D298" s="174">
        <v>75</v>
      </c>
      <c r="E298" s="174">
        <v>125</v>
      </c>
      <c r="F298" s="174">
        <v>1</v>
      </c>
      <c r="G298" s="174"/>
      <c r="H298" s="174"/>
      <c r="I298" s="174">
        <v>1</v>
      </c>
      <c r="J298" s="176"/>
      <c r="K298" s="174">
        <v>22.681451612903224</v>
      </c>
      <c r="L298" s="175"/>
    </row>
    <row r="299" spans="1:12" ht="14.4" thickTop="1">
      <c r="A299" s="175"/>
      <c r="B299" s="174"/>
      <c r="C299" s="174"/>
      <c r="D299" s="174"/>
      <c r="E299" s="174"/>
      <c r="F299" s="174"/>
      <c r="G299" s="174"/>
      <c r="H299" s="174"/>
      <c r="I299" s="177">
        <v>30</v>
      </c>
      <c r="J299" s="178">
        <v>62</v>
      </c>
      <c r="K299" s="179">
        <v>78.164202368951607</v>
      </c>
      <c r="L299" s="175"/>
    </row>
    <row r="300" spans="1:12">
      <c r="A300" s="256"/>
      <c r="B300" s="174"/>
      <c r="C300" s="174"/>
      <c r="D300" s="174"/>
      <c r="E300" s="174"/>
      <c r="F300" s="174"/>
      <c r="G300" s="174"/>
      <c r="H300" s="174"/>
      <c r="I300" s="174"/>
      <c r="J300" s="176"/>
      <c r="K300" s="174"/>
      <c r="L300" s="175"/>
    </row>
    <row r="301" spans="1:12">
      <c r="A301" s="175" t="s">
        <v>579</v>
      </c>
      <c r="B301" s="174">
        <v>3.1275000000000004</v>
      </c>
      <c r="C301" s="174" t="s">
        <v>8</v>
      </c>
      <c r="D301" s="174">
        <v>15</v>
      </c>
      <c r="E301" s="174">
        <v>15</v>
      </c>
      <c r="F301" s="174"/>
      <c r="G301" s="174"/>
      <c r="H301" s="174">
        <v>4</v>
      </c>
      <c r="I301" s="174">
        <v>4</v>
      </c>
      <c r="J301" s="176"/>
      <c r="K301" s="174" t="s">
        <v>265</v>
      </c>
      <c r="L301" s="175" t="s">
        <v>130</v>
      </c>
    </row>
    <row r="302" spans="1:12">
      <c r="A302" s="175"/>
      <c r="B302" s="174">
        <v>5.1875</v>
      </c>
      <c r="C302" s="174" t="s">
        <v>8</v>
      </c>
      <c r="D302" s="174">
        <v>25</v>
      </c>
      <c r="E302" s="174">
        <v>25</v>
      </c>
      <c r="F302" s="174">
        <v>2</v>
      </c>
      <c r="G302" s="174"/>
      <c r="H302" s="174">
        <v>1</v>
      </c>
      <c r="I302" s="174">
        <v>3</v>
      </c>
      <c r="J302" s="176"/>
      <c r="K302" s="174">
        <v>1.1690579927884617</v>
      </c>
      <c r="L302" s="175" t="s">
        <v>694</v>
      </c>
    </row>
    <row r="303" spans="1:12">
      <c r="A303" s="175"/>
      <c r="B303" s="174">
        <v>7.7343750000000009</v>
      </c>
      <c r="C303" s="174" t="s">
        <v>8</v>
      </c>
      <c r="D303" s="174">
        <v>25</v>
      </c>
      <c r="E303" s="174">
        <v>50</v>
      </c>
      <c r="F303" s="174">
        <v>3</v>
      </c>
      <c r="G303" s="174"/>
      <c r="H303" s="174"/>
      <c r="I303" s="174">
        <v>3</v>
      </c>
      <c r="J303" s="176"/>
      <c r="K303" s="174">
        <v>3.4860464242788476</v>
      </c>
      <c r="L303" s="175"/>
    </row>
    <row r="304" spans="1:12">
      <c r="A304" s="175"/>
      <c r="B304" s="174">
        <v>10.25</v>
      </c>
      <c r="C304" s="174" t="s">
        <v>8</v>
      </c>
      <c r="D304" s="174">
        <v>50</v>
      </c>
      <c r="E304" s="174">
        <v>50</v>
      </c>
      <c r="F304" s="174"/>
      <c r="G304" s="174"/>
      <c r="H304" s="174">
        <v>1</v>
      </c>
      <c r="I304" s="174">
        <v>1</v>
      </c>
      <c r="J304" s="176"/>
      <c r="K304" s="174">
        <v>3.079927884615385</v>
      </c>
      <c r="L304" s="175"/>
    </row>
    <row r="305" spans="1:12" ht="14.4" thickBot="1">
      <c r="A305" s="175"/>
      <c r="B305" s="174">
        <v>75</v>
      </c>
      <c r="C305" s="174" t="s">
        <v>278</v>
      </c>
      <c r="D305" s="174">
        <v>400</v>
      </c>
      <c r="E305" s="174">
        <v>600</v>
      </c>
      <c r="F305" s="174">
        <v>1</v>
      </c>
      <c r="G305" s="174"/>
      <c r="H305" s="174"/>
      <c r="I305" s="174">
        <v>1</v>
      </c>
      <c r="J305" s="176"/>
      <c r="K305" s="174">
        <v>2163.4615384615386</v>
      </c>
      <c r="L305" s="175"/>
    </row>
    <row r="306" spans="1:12" ht="14.4" thickTop="1">
      <c r="A306" s="175"/>
      <c r="B306" s="174"/>
      <c r="C306" s="174"/>
      <c r="D306" s="174"/>
      <c r="E306" s="174"/>
      <c r="F306" s="174"/>
      <c r="G306" s="174"/>
      <c r="H306" s="174"/>
      <c r="I306" s="177">
        <v>12</v>
      </c>
      <c r="J306" s="178">
        <v>62.399999999999991</v>
      </c>
      <c r="K306" s="179">
        <v>2171.534882061298</v>
      </c>
      <c r="L306" s="175"/>
    </row>
    <row r="307" spans="1:12">
      <c r="A307" s="256"/>
      <c r="B307" s="174"/>
      <c r="C307" s="174"/>
      <c r="D307" s="174"/>
      <c r="E307" s="174"/>
      <c r="F307" s="174"/>
      <c r="G307" s="174"/>
      <c r="H307" s="174"/>
      <c r="I307" s="174"/>
      <c r="J307" s="176"/>
      <c r="K307" s="174"/>
      <c r="L307" s="175"/>
    </row>
    <row r="308" spans="1:12">
      <c r="A308" s="175" t="s">
        <v>580</v>
      </c>
      <c r="B308" s="174">
        <v>3.1275000000000004</v>
      </c>
      <c r="C308" s="174" t="s">
        <v>8</v>
      </c>
      <c r="D308" s="174">
        <v>15</v>
      </c>
      <c r="E308" s="174">
        <v>15</v>
      </c>
      <c r="F308" s="174">
        <v>1</v>
      </c>
      <c r="G308" s="174"/>
      <c r="H308" s="174"/>
      <c r="I308" s="174">
        <v>1</v>
      </c>
      <c r="J308" s="176"/>
      <c r="K308" s="174" t="s">
        <v>265</v>
      </c>
      <c r="L308" s="175" t="s">
        <v>130</v>
      </c>
    </row>
    <row r="309" spans="1:12" ht="14.4" thickBot="1">
      <c r="A309" s="175"/>
      <c r="B309" s="174">
        <v>5.1875</v>
      </c>
      <c r="C309" s="174" t="s">
        <v>8</v>
      </c>
      <c r="D309" s="174">
        <v>25</v>
      </c>
      <c r="E309" s="174">
        <v>25</v>
      </c>
      <c r="F309" s="174">
        <v>1</v>
      </c>
      <c r="G309" s="174"/>
      <c r="H309" s="174"/>
      <c r="I309" s="174">
        <v>1</v>
      </c>
      <c r="J309" s="176"/>
      <c r="K309" s="174" t="s">
        <v>265</v>
      </c>
      <c r="L309" s="175"/>
    </row>
    <row r="310" spans="1:12" ht="14.4" thickTop="1">
      <c r="A310" s="175"/>
      <c r="B310" s="174"/>
      <c r="C310" s="174"/>
      <c r="D310" s="174"/>
      <c r="E310" s="174"/>
      <c r="F310" s="174"/>
      <c r="G310" s="174"/>
      <c r="H310" s="174"/>
      <c r="I310" s="177">
        <v>2</v>
      </c>
      <c r="J310" s="178">
        <v>56.800000000000004</v>
      </c>
      <c r="K310" s="179">
        <v>0.52102222711267598</v>
      </c>
      <c r="L310" s="175"/>
    </row>
    <row r="311" spans="1:12">
      <c r="A311" s="256"/>
      <c r="B311" s="174"/>
      <c r="C311" s="174"/>
      <c r="D311" s="174"/>
      <c r="E311" s="174"/>
      <c r="F311" s="174"/>
      <c r="G311" s="174"/>
      <c r="H311" s="174"/>
      <c r="I311" s="174"/>
      <c r="J311" s="176"/>
      <c r="K311" s="174"/>
      <c r="L311" s="175"/>
    </row>
    <row r="312" spans="1:12">
      <c r="A312" s="175" t="s">
        <v>581</v>
      </c>
      <c r="B312" s="174">
        <v>5.1875</v>
      </c>
      <c r="C312" s="174" t="s">
        <v>8</v>
      </c>
      <c r="D312" s="174">
        <v>25</v>
      </c>
      <c r="E312" s="174">
        <v>25</v>
      </c>
      <c r="F312" s="174"/>
      <c r="G312" s="174"/>
      <c r="H312" s="174">
        <v>2</v>
      </c>
      <c r="I312" s="174">
        <v>2</v>
      </c>
      <c r="J312" s="176"/>
      <c r="K312" s="174">
        <v>0.71100603070175428</v>
      </c>
      <c r="L312" s="175" t="s">
        <v>130</v>
      </c>
    </row>
    <row r="313" spans="1:12">
      <c r="A313" s="175"/>
      <c r="B313" s="174">
        <v>7.7343750000000009</v>
      </c>
      <c r="C313" s="174" t="s">
        <v>8</v>
      </c>
      <c r="D313" s="174">
        <v>25</v>
      </c>
      <c r="E313" s="174">
        <v>50</v>
      </c>
      <c r="F313" s="174"/>
      <c r="G313" s="174"/>
      <c r="H313" s="174">
        <v>3</v>
      </c>
      <c r="I313" s="174">
        <v>3</v>
      </c>
      <c r="J313" s="176"/>
      <c r="K313" s="174">
        <v>3.1802528782894743</v>
      </c>
      <c r="L313" s="175"/>
    </row>
    <row r="314" spans="1:12" ht="14.4" thickBot="1">
      <c r="A314" s="175"/>
      <c r="B314" s="174">
        <v>12.734375000000002</v>
      </c>
      <c r="C314" s="174" t="s">
        <v>8</v>
      </c>
      <c r="D314" s="174">
        <v>50</v>
      </c>
      <c r="E314" s="174">
        <v>75</v>
      </c>
      <c r="F314" s="174">
        <v>2</v>
      </c>
      <c r="G314" s="174"/>
      <c r="H314" s="174"/>
      <c r="I314" s="174">
        <v>2</v>
      </c>
      <c r="J314" s="176"/>
      <c r="K314" s="174">
        <v>10.472347861842106</v>
      </c>
      <c r="L314" s="175"/>
    </row>
    <row r="315" spans="1:12" ht="14.4" thickTop="1">
      <c r="A315" s="175"/>
      <c r="B315" s="174"/>
      <c r="C315" s="174"/>
      <c r="D315" s="174"/>
      <c r="E315" s="174"/>
      <c r="F315" s="174"/>
      <c r="G315" s="174"/>
      <c r="H315" s="174"/>
      <c r="I315" s="177">
        <v>7</v>
      </c>
      <c r="J315" s="178">
        <v>68.400000000000006</v>
      </c>
      <c r="K315" s="179">
        <v>14.363606770833336</v>
      </c>
      <c r="L315" s="175"/>
    </row>
    <row r="316" spans="1:12" ht="5.0999999999999996" customHeight="1">
      <c r="A316" s="187"/>
      <c r="B316" s="186"/>
      <c r="C316" s="186"/>
      <c r="D316" s="186"/>
      <c r="E316" s="186"/>
      <c r="F316" s="186"/>
      <c r="G316" s="186"/>
      <c r="H316" s="186"/>
      <c r="I316" s="186"/>
      <c r="J316" s="186"/>
      <c r="K316" s="186"/>
      <c r="L316" s="187"/>
    </row>
  </sheetData>
  <mergeCells count="7">
    <mergeCell ref="L2:L4"/>
    <mergeCell ref="B4:C4"/>
    <mergeCell ref="A2:A4"/>
    <mergeCell ref="B2:E3"/>
    <mergeCell ref="F2:I3"/>
    <mergeCell ref="J2:J4"/>
    <mergeCell ref="K2:K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4"/>
  <sheetViews>
    <sheetView zoomScaleNormal="100" workbookViewId="0">
      <pane ySplit="3" topLeftCell="A4" activePane="bottomLeft" state="frozen"/>
      <selection pane="bottomLeft" sqref="A1:A1048576"/>
    </sheetView>
  </sheetViews>
  <sheetFormatPr defaultColWidth="9" defaultRowHeight="13.8"/>
  <cols>
    <col min="1" max="1" width="14.375" style="13" customWidth="1"/>
    <col min="2" max="2" width="14.75" style="4" bestFit="1" customWidth="1"/>
    <col min="3" max="3" width="16.25" style="4" bestFit="1" customWidth="1"/>
    <col min="4" max="4" width="10.125" style="4" bestFit="1" customWidth="1"/>
    <col min="5" max="5" width="8" style="4" customWidth="1"/>
    <col min="6" max="6" width="13.125" style="4" bestFit="1" customWidth="1"/>
    <col min="7" max="7" width="10.875" style="4" bestFit="1" customWidth="1"/>
    <col min="8" max="8" width="12" style="17" customWidth="1"/>
    <col min="9" max="9" width="14.25" style="4" bestFit="1" customWidth="1"/>
    <col min="10" max="10" width="15" style="4" customWidth="1"/>
    <col min="11" max="11" width="17.625" style="4" customWidth="1"/>
    <col min="12" max="12" width="16" style="4" customWidth="1"/>
    <col min="13" max="13" width="17.75" style="4" customWidth="1"/>
    <col min="14" max="14" width="24.375" style="103" customWidth="1"/>
    <col min="15" max="15" width="35.625" style="125" customWidth="1"/>
    <col min="16" max="16384" width="9" style="4"/>
  </cols>
  <sheetData>
    <row r="1" spans="1:16" s="49" customFormat="1" ht="24.6" customHeight="1">
      <c r="A1" s="257" t="s">
        <v>378</v>
      </c>
      <c r="H1" s="103"/>
      <c r="N1" s="103"/>
      <c r="O1" s="124"/>
    </row>
    <row r="2" spans="1:16" s="102" customFormat="1" ht="15" customHeight="1">
      <c r="A2" s="363" t="s">
        <v>172</v>
      </c>
      <c r="B2" s="365" t="s">
        <v>837</v>
      </c>
      <c r="C2" s="367" t="s">
        <v>838</v>
      </c>
      <c r="D2" s="369" t="s">
        <v>21</v>
      </c>
      <c r="E2" s="369" t="s">
        <v>20</v>
      </c>
      <c r="F2" s="369" t="s">
        <v>173</v>
      </c>
      <c r="G2" s="371" t="s">
        <v>174</v>
      </c>
      <c r="H2" s="357" t="s">
        <v>302</v>
      </c>
      <c r="I2" s="379" t="s">
        <v>201</v>
      </c>
      <c r="J2" s="373" t="s">
        <v>180</v>
      </c>
      <c r="K2" s="374"/>
      <c r="L2" s="374"/>
      <c r="M2" s="374"/>
      <c r="N2" s="375" t="s">
        <v>86</v>
      </c>
      <c r="O2" s="377" t="s">
        <v>187</v>
      </c>
    </row>
    <row r="3" spans="1:16" s="102" customFormat="1" ht="30" customHeight="1">
      <c r="A3" s="364"/>
      <c r="B3" s="366"/>
      <c r="C3" s="368"/>
      <c r="D3" s="370"/>
      <c r="E3" s="370"/>
      <c r="F3" s="370"/>
      <c r="G3" s="372"/>
      <c r="H3" s="381"/>
      <c r="I3" s="380"/>
      <c r="J3" s="258" t="s">
        <v>133</v>
      </c>
      <c r="K3" s="258" t="s">
        <v>134</v>
      </c>
      <c r="L3" s="230" t="s">
        <v>135</v>
      </c>
      <c r="M3" s="259" t="s">
        <v>181</v>
      </c>
      <c r="N3" s="376"/>
      <c r="O3" s="378"/>
    </row>
    <row r="4" spans="1:16" ht="55.2">
      <c r="A4" s="260" t="s">
        <v>51</v>
      </c>
      <c r="B4" s="261">
        <v>642624.15</v>
      </c>
      <c r="C4" s="261">
        <v>5774679.7699999996</v>
      </c>
      <c r="D4" s="262" t="s">
        <v>11</v>
      </c>
      <c r="E4" s="262" t="s">
        <v>8</v>
      </c>
      <c r="F4" s="263">
        <v>0.3</v>
      </c>
      <c r="G4" s="263">
        <v>0.5</v>
      </c>
      <c r="H4" s="261">
        <v>2023</v>
      </c>
      <c r="I4" s="264" t="s">
        <v>52</v>
      </c>
      <c r="J4" s="264">
        <v>0</v>
      </c>
      <c r="K4" s="264" t="s">
        <v>106</v>
      </c>
      <c r="L4" s="264" t="s">
        <v>136</v>
      </c>
      <c r="M4" s="264">
        <v>0</v>
      </c>
      <c r="N4" s="264" t="s">
        <v>202</v>
      </c>
      <c r="O4" s="265" t="s">
        <v>402</v>
      </c>
    </row>
    <row r="5" spans="1:16" ht="124.2">
      <c r="A5" s="260" t="s">
        <v>53</v>
      </c>
      <c r="B5" s="261">
        <v>669592.92000000004</v>
      </c>
      <c r="C5" s="261">
        <v>5714031.8499999996</v>
      </c>
      <c r="D5" s="262" t="s">
        <v>11</v>
      </c>
      <c r="E5" s="262" t="s">
        <v>8</v>
      </c>
      <c r="F5" s="263">
        <v>0.7</v>
      </c>
      <c r="G5" s="263">
        <v>1</v>
      </c>
      <c r="H5" s="261">
        <v>2023</v>
      </c>
      <c r="I5" s="264" t="s">
        <v>54</v>
      </c>
      <c r="J5" s="264">
        <v>0</v>
      </c>
      <c r="K5" s="264" t="s">
        <v>105</v>
      </c>
      <c r="L5" s="264" t="s">
        <v>110</v>
      </c>
      <c r="M5" s="264" t="s">
        <v>137</v>
      </c>
      <c r="N5" s="264" t="s">
        <v>399</v>
      </c>
      <c r="O5" s="265" t="s">
        <v>377</v>
      </c>
    </row>
    <row r="6" spans="1:16" ht="41.4">
      <c r="A6" s="260" t="s">
        <v>55</v>
      </c>
      <c r="B6" s="261">
        <v>696438.7</v>
      </c>
      <c r="C6" s="261">
        <v>5671784.9900000002</v>
      </c>
      <c r="D6" s="262" t="s">
        <v>11</v>
      </c>
      <c r="E6" s="262" t="s">
        <v>8</v>
      </c>
      <c r="F6" s="263">
        <v>0.8</v>
      </c>
      <c r="G6" s="263">
        <v>0.9</v>
      </c>
      <c r="H6" s="261">
        <v>2023</v>
      </c>
      <c r="I6" s="264" t="s">
        <v>56</v>
      </c>
      <c r="J6" s="264">
        <v>0</v>
      </c>
      <c r="K6" s="264" t="s">
        <v>104</v>
      </c>
      <c r="L6" s="264" t="s">
        <v>138</v>
      </c>
      <c r="M6" s="264">
        <v>0</v>
      </c>
      <c r="N6" s="264"/>
      <c r="O6" s="265" t="s">
        <v>203</v>
      </c>
    </row>
    <row r="7" spans="1:16" ht="82.8">
      <c r="A7" s="260" t="s">
        <v>57</v>
      </c>
      <c r="B7" s="261">
        <v>659400.06999999995</v>
      </c>
      <c r="C7" s="261">
        <v>5748941.6500000004</v>
      </c>
      <c r="D7" s="260" t="s">
        <v>61</v>
      </c>
      <c r="E7" s="262" t="s">
        <v>8</v>
      </c>
      <c r="F7" s="263">
        <v>1.7</v>
      </c>
      <c r="G7" s="263">
        <v>2</v>
      </c>
      <c r="H7" s="261">
        <v>2023</v>
      </c>
      <c r="I7" s="264" t="s">
        <v>58</v>
      </c>
      <c r="J7" s="264">
        <v>0</v>
      </c>
      <c r="K7" s="264">
        <v>0</v>
      </c>
      <c r="L7" s="264" t="s">
        <v>139</v>
      </c>
      <c r="M7" s="264">
        <v>0</v>
      </c>
      <c r="N7" s="264" t="s">
        <v>400</v>
      </c>
      <c r="O7" s="265" t="s">
        <v>204</v>
      </c>
    </row>
    <row r="8" spans="1:16" ht="124.8" thickBot="1">
      <c r="A8" s="278" t="s">
        <v>59</v>
      </c>
      <c r="B8" s="291">
        <v>750712.87482100003</v>
      </c>
      <c r="C8" s="291">
        <v>5612922.7079999996</v>
      </c>
      <c r="D8" s="277" t="s">
        <v>11</v>
      </c>
      <c r="E8" s="277" t="s">
        <v>8</v>
      </c>
      <c r="F8" s="288">
        <v>0.5</v>
      </c>
      <c r="G8" s="288">
        <v>1</v>
      </c>
      <c r="H8" s="287">
        <v>2023</v>
      </c>
      <c r="I8" s="182" t="s">
        <v>60</v>
      </c>
      <c r="J8" s="182">
        <v>0</v>
      </c>
      <c r="K8" s="182" t="s">
        <v>110</v>
      </c>
      <c r="L8" s="182" t="s">
        <v>140</v>
      </c>
      <c r="M8" s="182" t="s">
        <v>141</v>
      </c>
      <c r="N8" s="182" t="s">
        <v>401</v>
      </c>
      <c r="O8" s="183" t="s">
        <v>205</v>
      </c>
    </row>
    <row r="9" spans="1:16" ht="96.6">
      <c r="A9" s="283" t="s">
        <v>215</v>
      </c>
      <c r="B9" s="289">
        <v>750169</v>
      </c>
      <c r="C9" s="289">
        <v>5605028</v>
      </c>
      <c r="D9" s="283" t="s">
        <v>11</v>
      </c>
      <c r="E9" s="283" t="s">
        <v>8</v>
      </c>
      <c r="F9" s="290">
        <v>0.4</v>
      </c>
      <c r="G9" s="290">
        <v>0.7</v>
      </c>
      <c r="H9" s="283">
        <v>2024</v>
      </c>
      <c r="I9" s="61" t="s">
        <v>241</v>
      </c>
      <c r="J9" s="61">
        <v>0</v>
      </c>
      <c r="K9" s="61" t="s">
        <v>104</v>
      </c>
      <c r="L9" s="61" t="s">
        <v>280</v>
      </c>
      <c r="M9" s="61" t="s">
        <v>137</v>
      </c>
      <c r="N9" s="61" t="s">
        <v>404</v>
      </c>
      <c r="O9" s="141" t="s">
        <v>403</v>
      </c>
      <c r="P9" s="123"/>
    </row>
    <row r="10" spans="1:16" ht="41.4">
      <c r="A10" s="267" t="s">
        <v>216</v>
      </c>
      <c r="B10" s="268">
        <v>753487</v>
      </c>
      <c r="C10" s="268">
        <v>5609822</v>
      </c>
      <c r="D10" s="267" t="s">
        <v>11</v>
      </c>
      <c r="E10" s="267" t="s">
        <v>8</v>
      </c>
      <c r="F10" s="269">
        <v>0.4</v>
      </c>
      <c r="G10" s="269">
        <v>0.8</v>
      </c>
      <c r="H10" s="267">
        <v>2024</v>
      </c>
      <c r="I10" s="270" t="s">
        <v>242</v>
      </c>
      <c r="J10" s="270">
        <v>0</v>
      </c>
      <c r="K10" s="270" t="s">
        <v>281</v>
      </c>
      <c r="L10" s="270" t="s">
        <v>282</v>
      </c>
      <c r="M10" s="270">
        <v>0</v>
      </c>
      <c r="N10" s="270"/>
      <c r="O10" s="271" t="s">
        <v>405</v>
      </c>
      <c r="P10" s="123"/>
    </row>
    <row r="11" spans="1:16" ht="55.2">
      <c r="A11" s="267" t="s">
        <v>217</v>
      </c>
      <c r="B11" s="268">
        <v>753693</v>
      </c>
      <c r="C11" s="268">
        <v>5596730</v>
      </c>
      <c r="D11" s="267" t="s">
        <v>11</v>
      </c>
      <c r="E11" s="267" t="s">
        <v>8</v>
      </c>
      <c r="F11" s="269">
        <v>0.4</v>
      </c>
      <c r="G11" s="269">
        <v>0.6</v>
      </c>
      <c r="H11" s="267">
        <v>2024</v>
      </c>
      <c r="I11" s="270" t="s">
        <v>243</v>
      </c>
      <c r="J11" s="270">
        <v>0</v>
      </c>
      <c r="K11" s="270">
        <v>0</v>
      </c>
      <c r="L11" s="270" t="s">
        <v>283</v>
      </c>
      <c r="M11" s="270">
        <v>0</v>
      </c>
      <c r="N11" s="270"/>
      <c r="O11" s="271" t="s">
        <v>406</v>
      </c>
      <c r="P11" s="123"/>
    </row>
    <row r="12" spans="1:16" ht="69">
      <c r="A12" s="267" t="s">
        <v>218</v>
      </c>
      <c r="B12" s="268">
        <v>767166</v>
      </c>
      <c r="C12" s="268">
        <v>5594989</v>
      </c>
      <c r="D12" s="267" t="s">
        <v>11</v>
      </c>
      <c r="E12" s="267" t="s">
        <v>8</v>
      </c>
      <c r="F12" s="269">
        <v>0.4</v>
      </c>
      <c r="G12" s="269">
        <v>0.7</v>
      </c>
      <c r="H12" s="267">
        <v>2024</v>
      </c>
      <c r="I12" s="270" t="s">
        <v>244</v>
      </c>
      <c r="J12" s="270">
        <v>0</v>
      </c>
      <c r="K12" s="270" t="s">
        <v>105</v>
      </c>
      <c r="L12" s="270" t="s">
        <v>284</v>
      </c>
      <c r="M12" s="270">
        <v>0</v>
      </c>
      <c r="N12" s="270" t="s">
        <v>407</v>
      </c>
      <c r="O12" s="271" t="s">
        <v>408</v>
      </c>
      <c r="P12" s="123"/>
    </row>
    <row r="13" spans="1:16" ht="27.6">
      <c r="A13" s="267" t="s">
        <v>219</v>
      </c>
      <c r="B13" s="268">
        <v>770524</v>
      </c>
      <c r="C13" s="268">
        <v>5592364</v>
      </c>
      <c r="D13" s="267" t="s">
        <v>11</v>
      </c>
      <c r="E13" s="267" t="s">
        <v>8</v>
      </c>
      <c r="F13" s="269">
        <v>0.4</v>
      </c>
      <c r="G13" s="269">
        <v>0.7</v>
      </c>
      <c r="H13" s="267">
        <v>2024</v>
      </c>
      <c r="I13" s="270" t="s">
        <v>245</v>
      </c>
      <c r="J13" s="270">
        <v>0</v>
      </c>
      <c r="K13" s="270">
        <v>0</v>
      </c>
      <c r="L13" s="270" t="s">
        <v>280</v>
      </c>
      <c r="M13" s="270">
        <v>0</v>
      </c>
      <c r="N13" s="270"/>
      <c r="O13" s="271" t="s">
        <v>409</v>
      </c>
      <c r="P13" s="123"/>
    </row>
    <row r="14" spans="1:16" ht="41.4">
      <c r="A14" s="267" t="s">
        <v>220</v>
      </c>
      <c r="B14" s="268">
        <v>769664</v>
      </c>
      <c r="C14" s="268">
        <v>5589968</v>
      </c>
      <c r="D14" s="267" t="s">
        <v>11</v>
      </c>
      <c r="E14" s="267" t="s">
        <v>8</v>
      </c>
      <c r="F14" s="269">
        <v>0.5</v>
      </c>
      <c r="G14" s="269">
        <v>0.8</v>
      </c>
      <c r="H14" s="267">
        <v>2024</v>
      </c>
      <c r="I14" s="270" t="s">
        <v>246</v>
      </c>
      <c r="J14" s="270">
        <v>0</v>
      </c>
      <c r="K14" s="270" t="s">
        <v>109</v>
      </c>
      <c r="L14" s="270" t="s">
        <v>151</v>
      </c>
      <c r="M14" s="270">
        <v>0</v>
      </c>
      <c r="N14" s="270"/>
      <c r="O14" s="271" t="s">
        <v>410</v>
      </c>
      <c r="P14" s="123"/>
    </row>
    <row r="15" spans="1:16" ht="69">
      <c r="A15" s="267" t="s">
        <v>221</v>
      </c>
      <c r="B15" s="268">
        <v>751326</v>
      </c>
      <c r="C15" s="268">
        <v>5593876</v>
      </c>
      <c r="D15" s="267" t="s">
        <v>11</v>
      </c>
      <c r="E15" s="267" t="s">
        <v>8</v>
      </c>
      <c r="F15" s="269">
        <v>2.5</v>
      </c>
      <c r="G15" s="269">
        <v>2.6</v>
      </c>
      <c r="H15" s="267">
        <v>2024</v>
      </c>
      <c r="I15" s="270" t="s">
        <v>247</v>
      </c>
      <c r="J15" s="270">
        <v>0</v>
      </c>
      <c r="K15" s="270" t="s">
        <v>285</v>
      </c>
      <c r="L15" s="270" t="s">
        <v>286</v>
      </c>
      <c r="M15" s="270" t="s">
        <v>287</v>
      </c>
      <c r="N15" s="270" t="s">
        <v>411</v>
      </c>
      <c r="O15" s="271" t="s">
        <v>412</v>
      </c>
      <c r="P15" s="123"/>
    </row>
    <row r="16" spans="1:16" ht="82.8">
      <c r="A16" s="267" t="s">
        <v>223</v>
      </c>
      <c r="B16" s="268">
        <v>750285</v>
      </c>
      <c r="C16" s="268">
        <v>5612554</v>
      </c>
      <c r="D16" s="267" t="s">
        <v>11</v>
      </c>
      <c r="E16" s="267" t="s">
        <v>8</v>
      </c>
      <c r="F16" s="269">
        <v>0.7</v>
      </c>
      <c r="G16" s="269">
        <v>1</v>
      </c>
      <c r="H16" s="267">
        <v>2024</v>
      </c>
      <c r="I16" s="270" t="s">
        <v>248</v>
      </c>
      <c r="J16" s="270">
        <v>0</v>
      </c>
      <c r="K16" s="270" t="s">
        <v>288</v>
      </c>
      <c r="L16" s="270" t="s">
        <v>286</v>
      </c>
      <c r="M16" s="270" t="s">
        <v>289</v>
      </c>
      <c r="N16" s="270" t="s">
        <v>414</v>
      </c>
      <c r="O16" s="271" t="s">
        <v>413</v>
      </c>
      <c r="P16" s="123"/>
    </row>
    <row r="17" spans="1:16" ht="138">
      <c r="A17" s="267" t="s">
        <v>224</v>
      </c>
      <c r="B17" s="268">
        <v>749922</v>
      </c>
      <c r="C17" s="268">
        <v>5612592</v>
      </c>
      <c r="D17" s="267" t="s">
        <v>11</v>
      </c>
      <c r="E17" s="267" t="s">
        <v>8</v>
      </c>
      <c r="F17" s="269">
        <v>0.4</v>
      </c>
      <c r="G17" s="269">
        <v>0.7</v>
      </c>
      <c r="H17" s="267">
        <v>2024</v>
      </c>
      <c r="I17" s="270" t="s">
        <v>249</v>
      </c>
      <c r="J17" s="270">
        <v>0</v>
      </c>
      <c r="K17" s="270" t="s">
        <v>288</v>
      </c>
      <c r="L17" s="270" t="s">
        <v>290</v>
      </c>
      <c r="M17" s="270" t="s">
        <v>291</v>
      </c>
      <c r="N17" s="270" t="s">
        <v>416</v>
      </c>
      <c r="O17" s="271" t="s">
        <v>415</v>
      </c>
      <c r="P17" s="123"/>
    </row>
    <row r="18" spans="1:16" ht="55.2">
      <c r="A18" s="267" t="s">
        <v>225</v>
      </c>
      <c r="B18" s="268">
        <v>748088</v>
      </c>
      <c r="C18" s="268">
        <v>5612839</v>
      </c>
      <c r="D18" s="267" t="s">
        <v>11</v>
      </c>
      <c r="E18" s="267" t="s">
        <v>496</v>
      </c>
      <c r="F18" s="269">
        <v>0.3</v>
      </c>
      <c r="G18" s="269">
        <v>0.5</v>
      </c>
      <c r="H18" s="267">
        <v>2024</v>
      </c>
      <c r="I18" s="270" t="s">
        <v>250</v>
      </c>
      <c r="J18" s="270">
        <v>0</v>
      </c>
      <c r="K18" s="270" t="s">
        <v>292</v>
      </c>
      <c r="L18" s="270" t="s">
        <v>151</v>
      </c>
      <c r="M18" s="270">
        <v>0</v>
      </c>
      <c r="N18" s="270" t="s">
        <v>417</v>
      </c>
      <c r="O18" s="271" t="s">
        <v>418</v>
      </c>
      <c r="P18" s="123"/>
    </row>
    <row r="19" spans="1:16" ht="82.8">
      <c r="A19" s="267" t="s">
        <v>226</v>
      </c>
      <c r="B19" s="268">
        <v>748978</v>
      </c>
      <c r="C19" s="268">
        <v>5612770</v>
      </c>
      <c r="D19" s="267" t="s">
        <v>11</v>
      </c>
      <c r="E19" s="267" t="s">
        <v>8</v>
      </c>
      <c r="F19" s="269">
        <v>0.6</v>
      </c>
      <c r="G19" s="269">
        <v>1</v>
      </c>
      <c r="H19" s="267">
        <v>2024</v>
      </c>
      <c r="I19" s="270" t="s">
        <v>251</v>
      </c>
      <c r="J19" s="270">
        <v>0</v>
      </c>
      <c r="K19" s="270" t="s">
        <v>108</v>
      </c>
      <c r="L19" s="270" t="s">
        <v>282</v>
      </c>
      <c r="M19" s="270" t="s">
        <v>293</v>
      </c>
      <c r="N19" s="270" t="s">
        <v>419</v>
      </c>
      <c r="O19" s="271" t="s">
        <v>420</v>
      </c>
      <c r="P19" s="123"/>
    </row>
    <row r="20" spans="1:16" ht="41.4">
      <c r="A20" s="267" t="s">
        <v>227</v>
      </c>
      <c r="B20" s="268">
        <v>756901</v>
      </c>
      <c r="C20" s="268">
        <v>5599626</v>
      </c>
      <c r="D20" s="267" t="s">
        <v>11</v>
      </c>
      <c r="E20" s="267" t="s">
        <v>496</v>
      </c>
      <c r="F20" s="269">
        <v>0.4</v>
      </c>
      <c r="G20" s="269">
        <v>0.7</v>
      </c>
      <c r="H20" s="267">
        <v>2024</v>
      </c>
      <c r="I20" s="270" t="s">
        <v>252</v>
      </c>
      <c r="J20" s="270">
        <v>0</v>
      </c>
      <c r="K20" s="270" t="s">
        <v>107</v>
      </c>
      <c r="L20" s="270" t="s">
        <v>113</v>
      </c>
      <c r="M20" s="270">
        <v>0</v>
      </c>
      <c r="N20" s="270"/>
      <c r="O20" s="271" t="s">
        <v>421</v>
      </c>
      <c r="P20" s="123"/>
    </row>
    <row r="21" spans="1:16" ht="41.4">
      <c r="A21" s="267" t="s">
        <v>228</v>
      </c>
      <c r="B21" s="268">
        <v>754666</v>
      </c>
      <c r="C21" s="268">
        <v>5599974</v>
      </c>
      <c r="D21" s="267" t="s">
        <v>11</v>
      </c>
      <c r="E21" s="267" t="s">
        <v>496</v>
      </c>
      <c r="F21" s="269">
        <v>0.1</v>
      </c>
      <c r="G21" s="269">
        <v>0.4</v>
      </c>
      <c r="H21" s="267">
        <v>2024</v>
      </c>
      <c r="I21" s="270" t="s">
        <v>253</v>
      </c>
      <c r="J21" s="270">
        <v>0</v>
      </c>
      <c r="K21" s="270" t="s">
        <v>105</v>
      </c>
      <c r="L21" s="270" t="s">
        <v>294</v>
      </c>
      <c r="M21" s="270">
        <v>0</v>
      </c>
      <c r="N21" s="270"/>
      <c r="O21" s="271" t="s">
        <v>422</v>
      </c>
      <c r="P21" s="123"/>
    </row>
    <row r="22" spans="1:16" ht="41.4">
      <c r="A22" s="267" t="s">
        <v>229</v>
      </c>
      <c r="B22" s="268">
        <v>753010</v>
      </c>
      <c r="C22" s="268">
        <v>5601165</v>
      </c>
      <c r="D22" s="267" t="s">
        <v>11</v>
      </c>
      <c r="E22" s="267" t="s">
        <v>8</v>
      </c>
      <c r="F22" s="269">
        <v>0.4</v>
      </c>
      <c r="G22" s="269">
        <v>0.7</v>
      </c>
      <c r="H22" s="267">
        <v>2024</v>
      </c>
      <c r="I22" s="270" t="s">
        <v>254</v>
      </c>
      <c r="J22" s="270">
        <v>0</v>
      </c>
      <c r="K22" s="270" t="s">
        <v>112</v>
      </c>
      <c r="L22" s="270" t="s">
        <v>286</v>
      </c>
      <c r="M22" s="270">
        <v>0</v>
      </c>
      <c r="N22" s="270"/>
      <c r="O22" s="271" t="s">
        <v>423</v>
      </c>
      <c r="P22" s="123"/>
    </row>
    <row r="23" spans="1:16" ht="110.4">
      <c r="A23" s="267" t="s">
        <v>230</v>
      </c>
      <c r="B23" s="268">
        <v>743208</v>
      </c>
      <c r="C23" s="268">
        <v>5579215</v>
      </c>
      <c r="D23" s="267" t="s">
        <v>11</v>
      </c>
      <c r="E23" s="267" t="s">
        <v>8</v>
      </c>
      <c r="F23" s="269">
        <v>1.7</v>
      </c>
      <c r="G23" s="269">
        <v>1.8</v>
      </c>
      <c r="H23" s="267">
        <v>2024</v>
      </c>
      <c r="I23" s="270" t="s">
        <v>255</v>
      </c>
      <c r="J23" s="270">
        <v>0</v>
      </c>
      <c r="K23" s="270" t="s">
        <v>109</v>
      </c>
      <c r="L23" s="270" t="s">
        <v>295</v>
      </c>
      <c r="M23" s="270" t="s">
        <v>296</v>
      </c>
      <c r="N23" s="270" t="s">
        <v>425</v>
      </c>
      <c r="O23" s="271" t="s">
        <v>424</v>
      </c>
      <c r="P23" s="123"/>
    </row>
    <row r="24" spans="1:16" ht="55.2">
      <c r="A24" s="267" t="s">
        <v>231</v>
      </c>
      <c r="B24" s="268">
        <v>769774</v>
      </c>
      <c r="C24" s="268">
        <v>5597284</v>
      </c>
      <c r="D24" s="267" t="s">
        <v>11</v>
      </c>
      <c r="E24" s="267" t="s">
        <v>8</v>
      </c>
      <c r="F24" s="269">
        <v>0.6</v>
      </c>
      <c r="G24" s="269">
        <v>0.9</v>
      </c>
      <c r="H24" s="267">
        <v>2024</v>
      </c>
      <c r="I24" s="270" t="s">
        <v>256</v>
      </c>
      <c r="J24" s="270">
        <v>0</v>
      </c>
      <c r="K24" s="270" t="s">
        <v>294</v>
      </c>
      <c r="L24" s="270" t="s">
        <v>297</v>
      </c>
      <c r="M24" s="270">
        <v>0</v>
      </c>
      <c r="N24" s="270" t="s">
        <v>426</v>
      </c>
      <c r="O24" s="271" t="s">
        <v>427</v>
      </c>
      <c r="P24" s="123"/>
    </row>
    <row r="25" spans="1:16" ht="55.2">
      <c r="A25" s="267" t="s">
        <v>232</v>
      </c>
      <c r="B25" s="268">
        <v>757147</v>
      </c>
      <c r="C25" s="268">
        <v>5596040</v>
      </c>
      <c r="D25" s="267" t="s">
        <v>11</v>
      </c>
      <c r="E25" s="267" t="s">
        <v>8</v>
      </c>
      <c r="F25" s="269">
        <v>0.4</v>
      </c>
      <c r="G25" s="269">
        <v>0.7</v>
      </c>
      <c r="H25" s="267">
        <v>2024</v>
      </c>
      <c r="I25" s="270" t="s">
        <v>257</v>
      </c>
      <c r="J25" s="270">
        <v>0</v>
      </c>
      <c r="K25" s="270" t="s">
        <v>109</v>
      </c>
      <c r="L25" s="270" t="s">
        <v>295</v>
      </c>
      <c r="M25" s="270">
        <v>0</v>
      </c>
      <c r="N25" s="270" t="s">
        <v>428</v>
      </c>
      <c r="O25" s="271" t="s">
        <v>427</v>
      </c>
      <c r="P25" s="123"/>
    </row>
    <row r="26" spans="1:16" ht="41.4">
      <c r="A26" s="267" t="s">
        <v>233</v>
      </c>
      <c r="B26" s="268">
        <v>734875</v>
      </c>
      <c r="C26" s="268">
        <v>5589219</v>
      </c>
      <c r="D26" s="267" t="s">
        <v>11</v>
      </c>
      <c r="E26" s="267" t="s">
        <v>8</v>
      </c>
      <c r="F26" s="269">
        <v>0.6</v>
      </c>
      <c r="G26" s="269">
        <v>1</v>
      </c>
      <c r="H26" s="267">
        <v>2024</v>
      </c>
      <c r="I26" s="270" t="s">
        <v>258</v>
      </c>
      <c r="J26" s="270">
        <v>0</v>
      </c>
      <c r="K26" s="270" t="s">
        <v>298</v>
      </c>
      <c r="L26" s="270" t="s">
        <v>108</v>
      </c>
      <c r="M26" s="270">
        <v>0</v>
      </c>
      <c r="N26" s="270"/>
      <c r="O26" s="271" t="s">
        <v>429</v>
      </c>
      <c r="P26" s="123"/>
    </row>
    <row r="27" spans="1:16" ht="55.2">
      <c r="A27" s="267" t="s">
        <v>234</v>
      </c>
      <c r="B27" s="268">
        <v>737525</v>
      </c>
      <c r="C27" s="268">
        <v>5589961</v>
      </c>
      <c r="D27" s="267" t="s">
        <v>11</v>
      </c>
      <c r="E27" s="267" t="s">
        <v>8</v>
      </c>
      <c r="F27" s="269">
        <v>0.3</v>
      </c>
      <c r="G27" s="269">
        <v>0.5</v>
      </c>
      <c r="H27" s="267">
        <v>2024</v>
      </c>
      <c r="I27" s="270" t="s">
        <v>259</v>
      </c>
      <c r="J27" s="270">
        <v>0</v>
      </c>
      <c r="K27" s="270" t="s">
        <v>106</v>
      </c>
      <c r="L27" s="270" t="s">
        <v>299</v>
      </c>
      <c r="M27" s="270">
        <v>0</v>
      </c>
      <c r="N27" s="270" t="s">
        <v>202</v>
      </c>
      <c r="O27" s="271" t="s">
        <v>430</v>
      </c>
      <c r="P27" s="123"/>
    </row>
    <row r="28" spans="1:16" ht="27.6">
      <c r="A28" s="267" t="s">
        <v>235</v>
      </c>
      <c r="B28" s="268">
        <v>694114</v>
      </c>
      <c r="C28" s="268">
        <v>5674365</v>
      </c>
      <c r="D28" s="267" t="s">
        <v>236</v>
      </c>
      <c r="E28" s="267" t="s">
        <v>8</v>
      </c>
      <c r="F28" s="269">
        <v>0.3</v>
      </c>
      <c r="G28" s="269">
        <v>0.5</v>
      </c>
      <c r="H28" s="267">
        <v>2024</v>
      </c>
      <c r="I28" s="270" t="s">
        <v>260</v>
      </c>
      <c r="J28" s="270">
        <v>0</v>
      </c>
      <c r="K28" s="270">
        <v>0</v>
      </c>
      <c r="L28" s="270" t="s">
        <v>300</v>
      </c>
      <c r="M28" s="270">
        <v>0</v>
      </c>
      <c r="N28" s="270"/>
      <c r="O28" s="271" t="s">
        <v>409</v>
      </c>
      <c r="P28" s="123"/>
    </row>
    <row r="29" spans="1:16" ht="55.2">
      <c r="A29" s="267" t="s">
        <v>237</v>
      </c>
      <c r="B29" s="267">
        <v>750804</v>
      </c>
      <c r="C29" s="267">
        <v>5612968</v>
      </c>
      <c r="D29" s="267" t="s">
        <v>11</v>
      </c>
      <c r="E29" s="267" t="s">
        <v>8</v>
      </c>
      <c r="F29" s="267">
        <v>0.3</v>
      </c>
      <c r="G29" s="267">
        <v>0.5</v>
      </c>
      <c r="H29" s="267">
        <v>2024</v>
      </c>
      <c r="I29" s="270" t="s">
        <v>261</v>
      </c>
      <c r="J29" s="270">
        <v>0</v>
      </c>
      <c r="K29" s="270" t="s">
        <v>281</v>
      </c>
      <c r="L29" s="270" t="s">
        <v>151</v>
      </c>
      <c r="M29" s="270" t="s">
        <v>293</v>
      </c>
      <c r="N29" s="270" t="s">
        <v>432</v>
      </c>
      <c r="O29" s="271" t="s">
        <v>431</v>
      </c>
      <c r="P29" s="123"/>
    </row>
    <row r="30" spans="1:16" ht="41.4">
      <c r="A30" s="267" t="s">
        <v>238</v>
      </c>
      <c r="B30" s="267">
        <v>750620</v>
      </c>
      <c r="C30" s="267">
        <v>5602276</v>
      </c>
      <c r="D30" s="267" t="s">
        <v>11</v>
      </c>
      <c r="E30" s="267" t="s">
        <v>8</v>
      </c>
      <c r="F30" s="267">
        <v>0.4</v>
      </c>
      <c r="G30" s="267">
        <v>0.7</v>
      </c>
      <c r="H30" s="267">
        <v>2024</v>
      </c>
      <c r="I30" s="270" t="s">
        <v>262</v>
      </c>
      <c r="J30" s="270">
        <v>0</v>
      </c>
      <c r="K30" s="270" t="s">
        <v>106</v>
      </c>
      <c r="L30" s="270" t="s">
        <v>295</v>
      </c>
      <c r="M30" s="270">
        <v>0</v>
      </c>
      <c r="N30" s="270"/>
      <c r="O30" s="271" t="s">
        <v>433</v>
      </c>
      <c r="P30" s="123"/>
    </row>
    <row r="31" spans="1:16" ht="55.2">
      <c r="A31" s="267" t="s">
        <v>239</v>
      </c>
      <c r="B31" s="267">
        <v>752359</v>
      </c>
      <c r="C31" s="267">
        <v>5612356</v>
      </c>
      <c r="D31" s="267" t="s">
        <v>11</v>
      </c>
      <c r="E31" s="267" t="s">
        <v>8</v>
      </c>
      <c r="F31" s="267">
        <v>0.45</v>
      </c>
      <c r="G31" s="267">
        <v>0.75</v>
      </c>
      <c r="H31" s="267">
        <v>2024</v>
      </c>
      <c r="I31" s="270" t="s">
        <v>263</v>
      </c>
      <c r="J31" s="270">
        <v>0</v>
      </c>
      <c r="K31" s="270" t="s">
        <v>109</v>
      </c>
      <c r="L31" s="270" t="s">
        <v>290</v>
      </c>
      <c r="M31" s="270" t="s">
        <v>293</v>
      </c>
      <c r="N31" s="270" t="s">
        <v>432</v>
      </c>
      <c r="O31" s="271" t="s">
        <v>434</v>
      </c>
      <c r="P31" s="123"/>
    </row>
    <row r="32" spans="1:16" ht="111" thickBot="1">
      <c r="A32" s="275" t="s">
        <v>240</v>
      </c>
      <c r="B32" s="275">
        <v>752527</v>
      </c>
      <c r="C32" s="275">
        <v>5612418</v>
      </c>
      <c r="D32" s="275" t="s">
        <v>11</v>
      </c>
      <c r="E32" s="275" t="s">
        <v>496</v>
      </c>
      <c r="F32" s="275">
        <v>0.5</v>
      </c>
      <c r="G32" s="275">
        <v>0.8</v>
      </c>
      <c r="H32" s="275">
        <v>2024</v>
      </c>
      <c r="I32" s="281" t="s">
        <v>264</v>
      </c>
      <c r="J32" s="281">
        <v>0</v>
      </c>
      <c r="K32" s="281" t="s">
        <v>110</v>
      </c>
      <c r="L32" s="281" t="s">
        <v>110</v>
      </c>
      <c r="M32" s="281" t="s">
        <v>301</v>
      </c>
      <c r="N32" s="281" t="s">
        <v>436</v>
      </c>
      <c r="O32" s="282" t="s">
        <v>435</v>
      </c>
      <c r="P32" s="123"/>
    </row>
    <row r="33" spans="1:15" s="103" customFormat="1" ht="27.6">
      <c r="A33" s="283" t="s">
        <v>499</v>
      </c>
      <c r="B33" s="284">
        <v>669595.06231499999</v>
      </c>
      <c r="C33" s="284">
        <v>5714122.9864950003</v>
      </c>
      <c r="D33" s="283" t="s">
        <v>11</v>
      </c>
      <c r="E33" s="283" t="s">
        <v>8</v>
      </c>
      <c r="F33" s="283">
        <v>0.5</v>
      </c>
      <c r="G33" s="283">
        <v>0.8</v>
      </c>
      <c r="H33" s="285">
        <v>2025</v>
      </c>
      <c r="I33" s="283" t="s">
        <v>541</v>
      </c>
      <c r="J33" s="286">
        <v>0</v>
      </c>
      <c r="K33" s="286">
        <v>0</v>
      </c>
      <c r="L33" s="61" t="s">
        <v>281</v>
      </c>
      <c r="M33" s="286">
        <v>0</v>
      </c>
      <c r="N33" s="61"/>
      <c r="O33" s="61" t="s">
        <v>604</v>
      </c>
    </row>
    <row r="34" spans="1:15" s="103" customFormat="1" ht="69">
      <c r="A34" s="267" t="s">
        <v>500</v>
      </c>
      <c r="B34" s="272">
        <v>688092.67771299998</v>
      </c>
      <c r="C34" s="272">
        <v>5681457.8512810003</v>
      </c>
      <c r="D34" s="267" t="s">
        <v>11</v>
      </c>
      <c r="E34" s="267" t="s">
        <v>8</v>
      </c>
      <c r="F34" s="267">
        <v>0.3</v>
      </c>
      <c r="G34" s="267">
        <v>0.4</v>
      </c>
      <c r="H34" s="262">
        <v>2025</v>
      </c>
      <c r="I34" s="267" t="s">
        <v>542</v>
      </c>
      <c r="J34" s="260">
        <v>0</v>
      </c>
      <c r="K34" s="270" t="s">
        <v>107</v>
      </c>
      <c r="L34" s="270" t="s">
        <v>294</v>
      </c>
      <c r="M34" s="260">
        <v>0</v>
      </c>
      <c r="N34" s="270" t="s">
        <v>605</v>
      </c>
      <c r="O34" s="270" t="s">
        <v>606</v>
      </c>
    </row>
    <row r="35" spans="1:15" s="103" customFormat="1" ht="41.4">
      <c r="A35" s="267" t="s">
        <v>501</v>
      </c>
      <c r="B35" s="272">
        <v>672223.36865299998</v>
      </c>
      <c r="C35" s="272">
        <v>5710401.6164269997</v>
      </c>
      <c r="D35" s="267" t="s">
        <v>11</v>
      </c>
      <c r="E35" s="267" t="s">
        <v>496</v>
      </c>
      <c r="F35" s="267">
        <v>0.3</v>
      </c>
      <c r="G35" s="267">
        <v>0.4</v>
      </c>
      <c r="H35" s="262">
        <v>2025</v>
      </c>
      <c r="I35" s="267" t="s">
        <v>543</v>
      </c>
      <c r="J35" s="260">
        <v>0</v>
      </c>
      <c r="K35" s="270" t="s">
        <v>112</v>
      </c>
      <c r="L35" s="270" t="s">
        <v>607</v>
      </c>
      <c r="M35" s="260">
        <v>0</v>
      </c>
      <c r="N35" s="270"/>
      <c r="O35" s="270" t="s">
        <v>608</v>
      </c>
    </row>
    <row r="36" spans="1:15" s="103" customFormat="1" ht="27.6">
      <c r="A36" s="267" t="s">
        <v>502</v>
      </c>
      <c r="B36" s="272">
        <v>666408.12251799996</v>
      </c>
      <c r="C36" s="272">
        <v>5718702.6170229996</v>
      </c>
      <c r="D36" s="267" t="s">
        <v>11</v>
      </c>
      <c r="E36" s="267" t="s">
        <v>8</v>
      </c>
      <c r="F36" s="267">
        <v>1.2</v>
      </c>
      <c r="G36" s="267">
        <v>1.4</v>
      </c>
      <c r="H36" s="262">
        <v>2025</v>
      </c>
      <c r="I36" s="267" t="s">
        <v>544</v>
      </c>
      <c r="J36" s="260">
        <v>0</v>
      </c>
      <c r="K36" s="260">
        <v>0</v>
      </c>
      <c r="L36" s="270" t="s">
        <v>609</v>
      </c>
      <c r="M36" s="260">
        <v>0</v>
      </c>
      <c r="N36" s="270"/>
      <c r="O36" s="270" t="s">
        <v>604</v>
      </c>
    </row>
    <row r="37" spans="1:15" s="103" customFormat="1" ht="55.2">
      <c r="A37" s="267" t="s">
        <v>503</v>
      </c>
      <c r="B37" s="272">
        <v>665269.43876699999</v>
      </c>
      <c r="C37" s="272">
        <v>5720248.3848529998</v>
      </c>
      <c r="D37" s="267" t="s">
        <v>11</v>
      </c>
      <c r="E37" s="267" t="s">
        <v>540</v>
      </c>
      <c r="F37" s="267">
        <v>0.2</v>
      </c>
      <c r="G37" s="267">
        <v>0.4</v>
      </c>
      <c r="H37" s="262">
        <v>2025</v>
      </c>
      <c r="I37" s="267" t="s">
        <v>545</v>
      </c>
      <c r="J37" s="260">
        <v>0</v>
      </c>
      <c r="K37" s="270" t="s">
        <v>111</v>
      </c>
      <c r="L37" s="270" t="s">
        <v>610</v>
      </c>
      <c r="M37" s="270" t="s">
        <v>287</v>
      </c>
      <c r="N37" s="270" t="s">
        <v>611</v>
      </c>
      <c r="O37" s="270" t="s">
        <v>612</v>
      </c>
    </row>
    <row r="38" spans="1:15" s="103" customFormat="1" ht="41.4">
      <c r="A38" s="267" t="s">
        <v>504</v>
      </c>
      <c r="B38" s="272">
        <v>663266.00369699998</v>
      </c>
      <c r="C38" s="272">
        <v>5722338.9586929996</v>
      </c>
      <c r="D38" s="267" t="s">
        <v>11</v>
      </c>
      <c r="E38" s="267" t="s">
        <v>8</v>
      </c>
      <c r="F38" s="267">
        <v>1.2</v>
      </c>
      <c r="G38" s="267">
        <v>1.4</v>
      </c>
      <c r="H38" s="262">
        <v>2025</v>
      </c>
      <c r="I38" s="267" t="s">
        <v>546</v>
      </c>
      <c r="J38" s="260">
        <v>0</v>
      </c>
      <c r="K38" s="270" t="s">
        <v>105</v>
      </c>
      <c r="L38" s="270" t="s">
        <v>149</v>
      </c>
      <c r="M38" s="260">
        <v>0</v>
      </c>
      <c r="N38" s="270"/>
      <c r="O38" s="270" t="s">
        <v>613</v>
      </c>
    </row>
    <row r="39" spans="1:15" s="103" customFormat="1" ht="55.2">
      <c r="A39" s="267" t="s">
        <v>505</v>
      </c>
      <c r="B39" s="272">
        <v>663997.04779600003</v>
      </c>
      <c r="C39" s="272">
        <v>5731862.2117579998</v>
      </c>
      <c r="D39" s="267" t="s">
        <v>11</v>
      </c>
      <c r="E39" s="267" t="s">
        <v>8</v>
      </c>
      <c r="F39" s="267">
        <v>0.8</v>
      </c>
      <c r="G39" s="267">
        <v>0.9</v>
      </c>
      <c r="H39" s="262">
        <v>2025</v>
      </c>
      <c r="I39" s="267" t="s">
        <v>547</v>
      </c>
      <c r="J39" s="260">
        <v>0</v>
      </c>
      <c r="K39" s="270" t="s">
        <v>106</v>
      </c>
      <c r="L39" s="270" t="s">
        <v>300</v>
      </c>
      <c r="M39" s="270" t="s">
        <v>287</v>
      </c>
      <c r="N39" s="270" t="s">
        <v>611</v>
      </c>
      <c r="O39" s="270" t="s">
        <v>614</v>
      </c>
    </row>
    <row r="40" spans="1:15" s="103" customFormat="1" ht="41.4">
      <c r="A40" s="267" t="s">
        <v>506</v>
      </c>
      <c r="B40" s="272">
        <v>683171.317392</v>
      </c>
      <c r="C40" s="272">
        <v>5689850.4290540004</v>
      </c>
      <c r="D40" s="267" t="s">
        <v>11</v>
      </c>
      <c r="E40" s="267" t="s">
        <v>8</v>
      </c>
      <c r="F40" s="267">
        <v>0.8</v>
      </c>
      <c r="G40" s="267">
        <v>0.9</v>
      </c>
      <c r="H40" s="262">
        <v>2025</v>
      </c>
      <c r="I40" s="267" t="s">
        <v>548</v>
      </c>
      <c r="J40" s="260">
        <v>0</v>
      </c>
      <c r="K40" s="270" t="s">
        <v>337</v>
      </c>
      <c r="L40" s="270" t="s">
        <v>139</v>
      </c>
      <c r="M40" s="260">
        <v>0</v>
      </c>
      <c r="N40" s="270"/>
      <c r="O40" s="270" t="s">
        <v>615</v>
      </c>
    </row>
    <row r="41" spans="1:15" s="103" customFormat="1" ht="41.4">
      <c r="A41" s="267" t="s">
        <v>507</v>
      </c>
      <c r="B41" s="272">
        <v>686875.76381899999</v>
      </c>
      <c r="C41" s="272">
        <v>5684405.7696730001</v>
      </c>
      <c r="D41" s="267" t="s">
        <v>11</v>
      </c>
      <c r="E41" s="267" t="s">
        <v>8</v>
      </c>
      <c r="F41" s="267">
        <v>1.1000000000000001</v>
      </c>
      <c r="G41" s="267">
        <v>1.3</v>
      </c>
      <c r="H41" s="262">
        <v>2025</v>
      </c>
      <c r="I41" s="267" t="s">
        <v>549</v>
      </c>
      <c r="J41" s="260">
        <v>0</v>
      </c>
      <c r="K41" s="270" t="s">
        <v>108</v>
      </c>
      <c r="L41" s="270" t="s">
        <v>616</v>
      </c>
      <c r="M41" s="260">
        <v>0</v>
      </c>
      <c r="N41" s="270"/>
      <c r="O41" s="270" t="s">
        <v>615</v>
      </c>
    </row>
    <row r="42" spans="1:15" s="103" customFormat="1" ht="55.2">
      <c r="A42" s="267" t="s">
        <v>508</v>
      </c>
      <c r="B42" s="272">
        <v>669754.47321099997</v>
      </c>
      <c r="C42" s="272">
        <v>5714315.4449880002</v>
      </c>
      <c r="D42" s="267" t="s">
        <v>11</v>
      </c>
      <c r="E42" s="267" t="s">
        <v>8</v>
      </c>
      <c r="F42" s="267">
        <v>0.5</v>
      </c>
      <c r="G42" s="267">
        <v>0.7</v>
      </c>
      <c r="H42" s="262">
        <v>2025</v>
      </c>
      <c r="I42" s="267" t="s">
        <v>550</v>
      </c>
      <c r="J42" s="260">
        <v>0</v>
      </c>
      <c r="K42" s="270" t="s">
        <v>106</v>
      </c>
      <c r="L42" s="270" t="s">
        <v>617</v>
      </c>
      <c r="M42" s="260">
        <v>0</v>
      </c>
      <c r="N42" s="270"/>
      <c r="O42" s="270" t="s">
        <v>618</v>
      </c>
    </row>
    <row r="43" spans="1:15" s="103" customFormat="1" ht="55.2">
      <c r="A43" s="267" t="s">
        <v>509</v>
      </c>
      <c r="B43" s="272">
        <v>669974.41454599996</v>
      </c>
      <c r="C43" s="272">
        <v>5714153.0586249996</v>
      </c>
      <c r="D43" s="262" t="s">
        <v>602</v>
      </c>
      <c r="E43" s="267" t="s">
        <v>496</v>
      </c>
      <c r="F43" s="267">
        <v>0.3</v>
      </c>
      <c r="G43" s="267">
        <v>0.6</v>
      </c>
      <c r="H43" s="262">
        <v>2025</v>
      </c>
      <c r="I43" s="267" t="s">
        <v>551</v>
      </c>
      <c r="J43" s="260">
        <v>0</v>
      </c>
      <c r="K43" s="270" t="s">
        <v>111</v>
      </c>
      <c r="L43" s="270" t="s">
        <v>290</v>
      </c>
      <c r="M43" s="260">
        <v>0</v>
      </c>
      <c r="N43" s="270"/>
      <c r="O43" s="270" t="s">
        <v>619</v>
      </c>
    </row>
    <row r="44" spans="1:15" s="103" customFormat="1" ht="55.2">
      <c r="A44" s="267" t="s">
        <v>510</v>
      </c>
      <c r="B44" s="272">
        <v>669997.44765700004</v>
      </c>
      <c r="C44" s="272">
        <v>5713915.2801679997</v>
      </c>
      <c r="D44" s="267" t="s">
        <v>11</v>
      </c>
      <c r="E44" s="267" t="s">
        <v>496</v>
      </c>
      <c r="F44" s="267">
        <v>0.6</v>
      </c>
      <c r="G44" s="267">
        <v>1</v>
      </c>
      <c r="H44" s="262">
        <v>2025</v>
      </c>
      <c r="I44" s="267" t="s">
        <v>552</v>
      </c>
      <c r="J44" s="260">
        <v>0</v>
      </c>
      <c r="K44" s="270" t="s">
        <v>106</v>
      </c>
      <c r="L44" s="270" t="s">
        <v>609</v>
      </c>
      <c r="M44" s="260">
        <v>0</v>
      </c>
      <c r="N44" s="270"/>
      <c r="O44" s="270" t="s">
        <v>618</v>
      </c>
    </row>
    <row r="45" spans="1:15" s="103" customFormat="1" ht="55.2">
      <c r="A45" s="267" t="s">
        <v>511</v>
      </c>
      <c r="B45" s="272">
        <v>670249.33332099998</v>
      </c>
      <c r="C45" s="272">
        <v>5713908.0379389999</v>
      </c>
      <c r="D45" s="267" t="s">
        <v>11</v>
      </c>
      <c r="E45" s="267" t="s">
        <v>496</v>
      </c>
      <c r="F45" s="267">
        <v>0.6</v>
      </c>
      <c r="G45" s="267">
        <v>1.1000000000000001</v>
      </c>
      <c r="H45" s="262">
        <v>2025</v>
      </c>
      <c r="I45" s="267" t="s">
        <v>553</v>
      </c>
      <c r="J45" s="260">
        <v>0</v>
      </c>
      <c r="K45" s="270" t="s">
        <v>107</v>
      </c>
      <c r="L45" s="270" t="s">
        <v>620</v>
      </c>
      <c r="M45" s="260">
        <v>0</v>
      </c>
      <c r="N45" s="270"/>
      <c r="O45" s="270" t="s">
        <v>621</v>
      </c>
    </row>
    <row r="46" spans="1:15" s="103" customFormat="1" ht="27.6">
      <c r="A46" s="267" t="s">
        <v>512</v>
      </c>
      <c r="B46" s="272">
        <v>687209.43531199999</v>
      </c>
      <c r="C46" s="272">
        <v>5684039.5493759997</v>
      </c>
      <c r="D46" s="267" t="s">
        <v>11</v>
      </c>
      <c r="E46" s="267" t="s">
        <v>8</v>
      </c>
      <c r="F46" s="267">
        <v>0.5</v>
      </c>
      <c r="G46" s="267">
        <v>0.7</v>
      </c>
      <c r="H46" s="262">
        <v>2025</v>
      </c>
      <c r="I46" s="267" t="s">
        <v>554</v>
      </c>
      <c r="J46" s="260">
        <v>0</v>
      </c>
      <c r="K46" s="260">
        <v>0</v>
      </c>
      <c r="L46" s="270" t="s">
        <v>622</v>
      </c>
      <c r="M46" s="260">
        <v>0</v>
      </c>
      <c r="N46" s="270"/>
      <c r="O46" s="270" t="s">
        <v>604</v>
      </c>
    </row>
    <row r="47" spans="1:15" s="103" customFormat="1" ht="41.4">
      <c r="A47" s="267" t="s">
        <v>513</v>
      </c>
      <c r="B47" s="272">
        <v>691792.82702700002</v>
      </c>
      <c r="C47" s="272">
        <v>5676251.2480359999</v>
      </c>
      <c r="D47" s="267" t="s">
        <v>11</v>
      </c>
      <c r="E47" s="267" t="s">
        <v>8</v>
      </c>
      <c r="F47" s="267">
        <v>1</v>
      </c>
      <c r="G47" s="267">
        <v>1.2</v>
      </c>
      <c r="H47" s="262">
        <v>2025</v>
      </c>
      <c r="I47" s="267" t="s">
        <v>555</v>
      </c>
      <c r="J47" s="260">
        <v>0</v>
      </c>
      <c r="K47" s="270" t="s">
        <v>337</v>
      </c>
      <c r="L47" s="270" t="s">
        <v>622</v>
      </c>
      <c r="M47" s="260">
        <v>0</v>
      </c>
      <c r="N47" s="270"/>
      <c r="O47" s="270" t="s">
        <v>615</v>
      </c>
    </row>
    <row r="48" spans="1:15" s="103" customFormat="1" ht="41.4">
      <c r="A48" s="267" t="s">
        <v>514</v>
      </c>
      <c r="B48" s="272">
        <v>700374.50358699996</v>
      </c>
      <c r="C48" s="272">
        <v>5666471.0793199996</v>
      </c>
      <c r="D48" s="267" t="s">
        <v>11</v>
      </c>
      <c r="E48" s="267" t="s">
        <v>496</v>
      </c>
      <c r="F48" s="267">
        <v>0.4</v>
      </c>
      <c r="G48" s="267">
        <v>0.7</v>
      </c>
      <c r="H48" s="262">
        <v>2025</v>
      </c>
      <c r="I48" s="267" t="s">
        <v>556</v>
      </c>
      <c r="J48" s="260">
        <v>0</v>
      </c>
      <c r="K48" s="260">
        <v>0</v>
      </c>
      <c r="L48" s="270" t="s">
        <v>104</v>
      </c>
      <c r="M48" s="260">
        <v>0</v>
      </c>
      <c r="N48" s="270"/>
      <c r="O48" s="270" t="s">
        <v>623</v>
      </c>
    </row>
    <row r="49" spans="1:15" s="103" customFormat="1" ht="55.2">
      <c r="A49" s="267" t="s">
        <v>515</v>
      </c>
      <c r="B49" s="272">
        <v>705471.31625499995</v>
      </c>
      <c r="C49" s="272">
        <v>5665100.0523110004</v>
      </c>
      <c r="D49" s="267" t="s">
        <v>11</v>
      </c>
      <c r="E49" s="267" t="s">
        <v>8</v>
      </c>
      <c r="F49" s="267">
        <v>3.6</v>
      </c>
      <c r="G49" s="267">
        <v>3.7</v>
      </c>
      <c r="H49" s="262">
        <v>2025</v>
      </c>
      <c r="I49" s="267" t="s">
        <v>557</v>
      </c>
      <c r="J49" s="260">
        <v>0</v>
      </c>
      <c r="K49" s="270" t="s">
        <v>281</v>
      </c>
      <c r="L49" s="270" t="s">
        <v>290</v>
      </c>
      <c r="M49" s="260">
        <v>0</v>
      </c>
      <c r="N49" s="270" t="s">
        <v>624</v>
      </c>
      <c r="O49" s="270" t="s">
        <v>625</v>
      </c>
    </row>
    <row r="50" spans="1:15" s="103" customFormat="1" ht="124.2">
      <c r="A50" s="267" t="s">
        <v>516</v>
      </c>
      <c r="B50" s="272">
        <v>738575.67365999997</v>
      </c>
      <c r="C50" s="272">
        <v>5580843.005717</v>
      </c>
      <c r="D50" s="267" t="s">
        <v>11</v>
      </c>
      <c r="E50" s="267" t="s">
        <v>496</v>
      </c>
      <c r="F50" s="267">
        <v>0.4</v>
      </c>
      <c r="G50" s="267">
        <v>0.8</v>
      </c>
      <c r="H50" s="262">
        <v>2025</v>
      </c>
      <c r="I50" s="267" t="s">
        <v>558</v>
      </c>
      <c r="J50" s="260">
        <v>0</v>
      </c>
      <c r="K50" s="270" t="s">
        <v>108</v>
      </c>
      <c r="L50" s="270" t="s">
        <v>294</v>
      </c>
      <c r="M50" s="270" t="s">
        <v>626</v>
      </c>
      <c r="N50" s="270" t="s">
        <v>627</v>
      </c>
      <c r="O50" s="270" t="s">
        <v>628</v>
      </c>
    </row>
    <row r="51" spans="1:15" s="103" customFormat="1" ht="96.6">
      <c r="A51" s="267" t="s">
        <v>517</v>
      </c>
      <c r="B51" s="272">
        <v>735013.097572</v>
      </c>
      <c r="C51" s="272">
        <v>5580756.6354360003</v>
      </c>
      <c r="D51" s="267" t="s">
        <v>11</v>
      </c>
      <c r="E51" s="267" t="s">
        <v>8</v>
      </c>
      <c r="F51" s="267">
        <v>1.4</v>
      </c>
      <c r="G51" s="267">
        <v>1.6</v>
      </c>
      <c r="H51" s="262">
        <v>2025</v>
      </c>
      <c r="I51" s="267" t="s">
        <v>559</v>
      </c>
      <c r="J51" s="260">
        <v>0</v>
      </c>
      <c r="K51" s="270" t="s">
        <v>286</v>
      </c>
      <c r="L51" s="270" t="s">
        <v>629</v>
      </c>
      <c r="M51" s="270" t="s">
        <v>630</v>
      </c>
      <c r="N51" s="270" t="s">
        <v>631</v>
      </c>
      <c r="O51" s="270" t="s">
        <v>632</v>
      </c>
    </row>
    <row r="52" spans="1:15" s="103" customFormat="1" ht="124.2">
      <c r="A52" s="267" t="s">
        <v>518</v>
      </c>
      <c r="B52" s="272">
        <v>750875.30307699996</v>
      </c>
      <c r="C52" s="272">
        <v>5613026.0416169995</v>
      </c>
      <c r="D52" s="267" t="s">
        <v>11</v>
      </c>
      <c r="E52" s="267" t="s">
        <v>496</v>
      </c>
      <c r="F52" s="267">
        <v>0.4</v>
      </c>
      <c r="G52" s="267">
        <v>0.7</v>
      </c>
      <c r="H52" s="262">
        <v>2025</v>
      </c>
      <c r="I52" s="267" t="s">
        <v>560</v>
      </c>
      <c r="J52" s="260">
        <v>0</v>
      </c>
      <c r="K52" s="270" t="s">
        <v>290</v>
      </c>
      <c r="L52" s="270" t="s">
        <v>290</v>
      </c>
      <c r="M52" s="270" t="s">
        <v>137</v>
      </c>
      <c r="N52" s="270" t="s">
        <v>633</v>
      </c>
      <c r="O52" s="270" t="s">
        <v>634</v>
      </c>
    </row>
    <row r="53" spans="1:15" ht="69">
      <c r="A53" s="267" t="s">
        <v>519</v>
      </c>
      <c r="B53" s="272">
        <v>750886.84158899996</v>
      </c>
      <c r="C53" s="272">
        <v>5612958.300024</v>
      </c>
      <c r="D53" s="267" t="s">
        <v>11</v>
      </c>
      <c r="E53" s="267" t="s">
        <v>8</v>
      </c>
      <c r="F53" s="267">
        <v>0.4</v>
      </c>
      <c r="G53" s="267">
        <v>0.7</v>
      </c>
      <c r="H53" s="262">
        <v>2025</v>
      </c>
      <c r="I53" s="260" t="s">
        <v>561</v>
      </c>
      <c r="J53" s="273">
        <v>0</v>
      </c>
      <c r="K53" s="274" t="s">
        <v>113</v>
      </c>
      <c r="L53" s="274" t="s">
        <v>151</v>
      </c>
      <c r="M53" s="274" t="s">
        <v>695</v>
      </c>
      <c r="N53" s="270" t="s">
        <v>696</v>
      </c>
      <c r="O53" s="271" t="s">
        <v>697</v>
      </c>
    </row>
    <row r="54" spans="1:15" ht="41.4">
      <c r="A54" s="267" t="s">
        <v>520</v>
      </c>
      <c r="B54" s="272">
        <v>750845.205724</v>
      </c>
      <c r="C54" s="272">
        <v>5613043.2054470005</v>
      </c>
      <c r="D54" s="267" t="s">
        <v>11</v>
      </c>
      <c r="E54" s="267" t="s">
        <v>496</v>
      </c>
      <c r="F54" s="267">
        <v>0.4</v>
      </c>
      <c r="G54" s="267">
        <v>0.6</v>
      </c>
      <c r="H54" s="262">
        <v>2025</v>
      </c>
      <c r="I54" s="260" t="s">
        <v>562</v>
      </c>
      <c r="J54" s="273">
        <v>0</v>
      </c>
      <c r="K54" s="274" t="s">
        <v>284</v>
      </c>
      <c r="L54" s="274" t="s">
        <v>295</v>
      </c>
      <c r="M54" s="273">
        <v>0</v>
      </c>
      <c r="N54" s="270"/>
      <c r="O54" s="271" t="s">
        <v>615</v>
      </c>
    </row>
    <row r="55" spans="1:15" ht="41.4">
      <c r="A55" s="267" t="s">
        <v>521</v>
      </c>
      <c r="B55" s="272">
        <v>750750.97215699998</v>
      </c>
      <c r="C55" s="272">
        <v>5613039.3613259997</v>
      </c>
      <c r="D55" s="267" t="s">
        <v>11</v>
      </c>
      <c r="E55" s="267" t="s">
        <v>8</v>
      </c>
      <c r="F55" s="267">
        <v>0.5</v>
      </c>
      <c r="G55" s="267">
        <v>0.7</v>
      </c>
      <c r="H55" s="262">
        <v>2025</v>
      </c>
      <c r="I55" s="260" t="s">
        <v>563</v>
      </c>
      <c r="J55" s="273">
        <v>0</v>
      </c>
      <c r="K55" s="274" t="s">
        <v>294</v>
      </c>
      <c r="L55" s="274" t="s">
        <v>299</v>
      </c>
      <c r="M55" s="273">
        <v>0</v>
      </c>
      <c r="N55" s="270"/>
      <c r="O55" s="271" t="s">
        <v>615</v>
      </c>
    </row>
    <row r="56" spans="1:15" ht="41.4">
      <c r="A56" s="267" t="s">
        <v>522</v>
      </c>
      <c r="B56" s="272">
        <v>760391.051874</v>
      </c>
      <c r="C56" s="272">
        <v>5625851.3652529996</v>
      </c>
      <c r="D56" s="267" t="s">
        <v>11</v>
      </c>
      <c r="E56" s="267" t="s">
        <v>496</v>
      </c>
      <c r="F56" s="267">
        <v>0.6</v>
      </c>
      <c r="G56" s="267">
        <v>0.9</v>
      </c>
      <c r="H56" s="262">
        <v>2025</v>
      </c>
      <c r="I56" s="260" t="s">
        <v>564</v>
      </c>
      <c r="J56" s="273">
        <v>0</v>
      </c>
      <c r="K56" s="274" t="s">
        <v>292</v>
      </c>
      <c r="L56" s="274" t="s">
        <v>281</v>
      </c>
      <c r="M56" s="273">
        <v>0</v>
      </c>
      <c r="N56" s="270"/>
      <c r="O56" s="271" t="s">
        <v>615</v>
      </c>
    </row>
    <row r="57" spans="1:15" ht="27.6">
      <c r="A57" s="267" t="s">
        <v>523</v>
      </c>
      <c r="B57" s="272">
        <v>759277.23331799998</v>
      </c>
      <c r="C57" s="272">
        <v>5634592.3020829996</v>
      </c>
      <c r="D57" s="267" t="s">
        <v>11</v>
      </c>
      <c r="E57" s="267" t="s">
        <v>496</v>
      </c>
      <c r="F57" s="267">
        <v>0.4</v>
      </c>
      <c r="G57" s="267">
        <v>0.6</v>
      </c>
      <c r="H57" s="262">
        <v>2025</v>
      </c>
      <c r="I57" s="260" t="s">
        <v>565</v>
      </c>
      <c r="J57" s="273">
        <v>0</v>
      </c>
      <c r="K57" s="273">
        <v>0</v>
      </c>
      <c r="L57" s="274" t="s">
        <v>337</v>
      </c>
      <c r="M57" s="273">
        <v>0</v>
      </c>
      <c r="N57" s="270"/>
      <c r="O57" s="271" t="s">
        <v>604</v>
      </c>
    </row>
    <row r="58" spans="1:15" ht="41.4">
      <c r="A58" s="267" t="s">
        <v>524</v>
      </c>
      <c r="B58" s="272">
        <v>760701.42900300003</v>
      </c>
      <c r="C58" s="272">
        <v>5638561.5305340001</v>
      </c>
      <c r="D58" s="267" t="s">
        <v>11</v>
      </c>
      <c r="E58" s="267" t="s">
        <v>8</v>
      </c>
      <c r="F58" s="269">
        <v>3</v>
      </c>
      <c r="G58" s="267">
        <v>3.2</v>
      </c>
      <c r="H58" s="262">
        <v>2025</v>
      </c>
      <c r="I58" s="260" t="s">
        <v>566</v>
      </c>
      <c r="J58" s="273">
        <v>0</v>
      </c>
      <c r="K58" s="274" t="s">
        <v>288</v>
      </c>
      <c r="L58" s="274" t="s">
        <v>113</v>
      </c>
      <c r="M58" s="273">
        <v>0</v>
      </c>
      <c r="N58" s="270"/>
      <c r="O58" s="271" t="s">
        <v>615</v>
      </c>
    </row>
    <row r="59" spans="1:15" ht="27.6">
      <c r="A59" s="267" t="s">
        <v>525</v>
      </c>
      <c r="B59" s="272">
        <v>760066.74153799994</v>
      </c>
      <c r="C59" s="272">
        <v>5641696.7522529997</v>
      </c>
      <c r="D59" s="267" t="s">
        <v>11</v>
      </c>
      <c r="E59" s="267" t="s">
        <v>8</v>
      </c>
      <c r="F59" s="267">
        <v>0.3</v>
      </c>
      <c r="G59" s="267">
        <v>0.5</v>
      </c>
      <c r="H59" s="262">
        <v>2025</v>
      </c>
      <c r="I59" s="260" t="s">
        <v>567</v>
      </c>
      <c r="J59" s="273">
        <v>0</v>
      </c>
      <c r="K59" s="273">
        <v>0</v>
      </c>
      <c r="L59" s="274" t="s">
        <v>295</v>
      </c>
      <c r="M59" s="273">
        <v>0</v>
      </c>
      <c r="N59" s="270"/>
      <c r="O59" s="271" t="s">
        <v>604</v>
      </c>
    </row>
    <row r="60" spans="1:15" ht="69">
      <c r="A60" s="267" t="s">
        <v>526</v>
      </c>
      <c r="B60" s="272">
        <v>750159.97906100005</v>
      </c>
      <c r="C60" s="272">
        <v>5612704.7251180001</v>
      </c>
      <c r="D60" s="267" t="s">
        <v>11</v>
      </c>
      <c r="E60" s="267" t="s">
        <v>496</v>
      </c>
      <c r="F60" s="267">
        <v>0.4</v>
      </c>
      <c r="G60" s="267">
        <v>0.87</v>
      </c>
      <c r="H60" s="262">
        <v>2025</v>
      </c>
      <c r="I60" s="260" t="s">
        <v>568</v>
      </c>
      <c r="J60" s="273">
        <v>0</v>
      </c>
      <c r="K60" s="274" t="s">
        <v>288</v>
      </c>
      <c r="L60" s="274" t="s">
        <v>698</v>
      </c>
      <c r="M60" s="274" t="s">
        <v>699</v>
      </c>
      <c r="N60" s="270" t="s">
        <v>700</v>
      </c>
      <c r="O60" s="271" t="s">
        <v>701</v>
      </c>
    </row>
    <row r="61" spans="1:15" ht="55.2">
      <c r="A61" s="267" t="s">
        <v>527</v>
      </c>
      <c r="B61" s="272">
        <v>750019.056461</v>
      </c>
      <c r="C61" s="272">
        <v>5612744.7880570004</v>
      </c>
      <c r="D61" s="267" t="s">
        <v>11</v>
      </c>
      <c r="E61" s="267" t="s">
        <v>8</v>
      </c>
      <c r="F61" s="267">
        <v>0.4</v>
      </c>
      <c r="G61" s="267">
        <v>0.6</v>
      </c>
      <c r="H61" s="262">
        <v>2025</v>
      </c>
      <c r="I61" s="260" t="s">
        <v>569</v>
      </c>
      <c r="J61" s="273">
        <v>0</v>
      </c>
      <c r="K61" s="274" t="s">
        <v>113</v>
      </c>
      <c r="L61" s="274" t="s">
        <v>139</v>
      </c>
      <c r="M61" s="274" t="s">
        <v>626</v>
      </c>
      <c r="N61" s="270"/>
      <c r="O61" s="271" t="s">
        <v>702</v>
      </c>
    </row>
    <row r="62" spans="1:15" ht="82.8">
      <c r="A62" s="267" t="s">
        <v>528</v>
      </c>
      <c r="B62" s="272">
        <v>730850.38426299999</v>
      </c>
      <c r="C62" s="272">
        <v>5585678.5969979996</v>
      </c>
      <c r="D62" s="267" t="s">
        <v>11</v>
      </c>
      <c r="E62" s="267" t="s">
        <v>8</v>
      </c>
      <c r="F62" s="267">
        <v>0.4</v>
      </c>
      <c r="G62" s="267">
        <v>0.6</v>
      </c>
      <c r="H62" s="262">
        <v>2025</v>
      </c>
      <c r="I62" s="260" t="s">
        <v>570</v>
      </c>
      <c r="J62" s="273">
        <v>0</v>
      </c>
      <c r="K62" s="273">
        <v>0</v>
      </c>
      <c r="L62" s="274" t="s">
        <v>299</v>
      </c>
      <c r="M62" s="274" t="s">
        <v>137</v>
      </c>
      <c r="N62" s="270" t="s">
        <v>703</v>
      </c>
      <c r="O62" s="271" t="s">
        <v>704</v>
      </c>
    </row>
    <row r="63" spans="1:15" ht="69">
      <c r="A63" s="267" t="s">
        <v>529</v>
      </c>
      <c r="B63" s="272">
        <v>754553.64853200002</v>
      </c>
      <c r="C63" s="272">
        <v>5654102.0411200002</v>
      </c>
      <c r="D63" s="267" t="s">
        <v>11</v>
      </c>
      <c r="E63" s="267" t="s">
        <v>8</v>
      </c>
      <c r="F63" s="267">
        <v>0.7</v>
      </c>
      <c r="G63" s="267">
        <v>1.2</v>
      </c>
      <c r="H63" s="262">
        <v>2025</v>
      </c>
      <c r="I63" s="260" t="s">
        <v>571</v>
      </c>
      <c r="J63" s="273">
        <v>0</v>
      </c>
      <c r="K63" s="274" t="s">
        <v>110</v>
      </c>
      <c r="L63" s="274" t="s">
        <v>329</v>
      </c>
      <c r="M63" s="274" t="s">
        <v>137</v>
      </c>
      <c r="N63" s="270" t="s">
        <v>705</v>
      </c>
      <c r="O63" s="271" t="s">
        <v>706</v>
      </c>
    </row>
    <row r="64" spans="1:15" ht="41.4">
      <c r="A64" s="267" t="s">
        <v>530</v>
      </c>
      <c r="B64" s="272">
        <v>711658.61119099997</v>
      </c>
      <c r="C64" s="272">
        <v>5662527.7636230001</v>
      </c>
      <c r="D64" s="267" t="s">
        <v>11</v>
      </c>
      <c r="E64" s="267" t="s">
        <v>496</v>
      </c>
      <c r="F64" s="267">
        <v>0.4</v>
      </c>
      <c r="G64" s="267">
        <v>0.8</v>
      </c>
      <c r="H64" s="262">
        <v>2025</v>
      </c>
      <c r="I64" s="260" t="s">
        <v>572</v>
      </c>
      <c r="J64" s="273">
        <v>0</v>
      </c>
      <c r="K64" s="274" t="s">
        <v>288</v>
      </c>
      <c r="L64" s="274" t="s">
        <v>110</v>
      </c>
      <c r="M64" s="273">
        <v>0</v>
      </c>
      <c r="N64" s="270"/>
      <c r="O64" s="271" t="s">
        <v>615</v>
      </c>
    </row>
    <row r="65" spans="1:15" ht="41.4">
      <c r="A65" s="267" t="s">
        <v>531</v>
      </c>
      <c r="B65" s="272">
        <v>720461.13040200004</v>
      </c>
      <c r="C65" s="272">
        <v>5661380.9857630003</v>
      </c>
      <c r="D65" s="267" t="s">
        <v>11</v>
      </c>
      <c r="E65" s="267" t="s">
        <v>8</v>
      </c>
      <c r="F65" s="267">
        <v>0.3</v>
      </c>
      <c r="G65" s="267">
        <v>0.5</v>
      </c>
      <c r="H65" s="262">
        <v>2025</v>
      </c>
      <c r="I65" s="260" t="s">
        <v>573</v>
      </c>
      <c r="J65" s="273">
        <v>0</v>
      </c>
      <c r="K65" s="274" t="s">
        <v>282</v>
      </c>
      <c r="L65" s="274" t="s">
        <v>280</v>
      </c>
      <c r="M65" s="273">
        <v>0</v>
      </c>
      <c r="N65" s="270"/>
      <c r="O65" s="271" t="s">
        <v>615</v>
      </c>
    </row>
    <row r="66" spans="1:15" ht="27.6">
      <c r="A66" s="267" t="s">
        <v>532</v>
      </c>
      <c r="B66" s="272">
        <v>725519.74357499997</v>
      </c>
      <c r="C66" s="272">
        <v>5660652.4666809998</v>
      </c>
      <c r="D66" s="267" t="s">
        <v>11</v>
      </c>
      <c r="E66" s="267" t="s">
        <v>8</v>
      </c>
      <c r="F66" s="267">
        <v>0.5</v>
      </c>
      <c r="G66" s="267">
        <v>0.9</v>
      </c>
      <c r="H66" s="262">
        <v>2025</v>
      </c>
      <c r="I66" s="260" t="s">
        <v>574</v>
      </c>
      <c r="J66" s="273">
        <v>0</v>
      </c>
      <c r="K66" s="273">
        <v>0</v>
      </c>
      <c r="L66" s="274" t="s">
        <v>110</v>
      </c>
      <c r="M66" s="273">
        <v>0</v>
      </c>
      <c r="N66" s="270"/>
      <c r="O66" s="271" t="s">
        <v>604</v>
      </c>
    </row>
    <row r="67" spans="1:15" ht="55.2">
      <c r="A67" s="267" t="s">
        <v>533</v>
      </c>
      <c r="B67" s="272">
        <v>728548.50811499998</v>
      </c>
      <c r="C67" s="272">
        <v>5658793.0034459997</v>
      </c>
      <c r="D67" s="267" t="s">
        <v>11</v>
      </c>
      <c r="E67" s="267" t="s">
        <v>496</v>
      </c>
      <c r="F67" s="267">
        <v>0.4</v>
      </c>
      <c r="G67" s="267">
        <v>0.7</v>
      </c>
      <c r="H67" s="262">
        <v>2025</v>
      </c>
      <c r="I67" s="260" t="s">
        <v>575</v>
      </c>
      <c r="J67" s="273">
        <v>0</v>
      </c>
      <c r="K67" s="274" t="s">
        <v>292</v>
      </c>
      <c r="L67" s="274" t="s">
        <v>707</v>
      </c>
      <c r="M67" s="274" t="s">
        <v>137</v>
      </c>
      <c r="N67" s="270"/>
      <c r="O67" s="271" t="s">
        <v>706</v>
      </c>
    </row>
    <row r="68" spans="1:15" ht="27.6">
      <c r="A68" s="267" t="s">
        <v>534</v>
      </c>
      <c r="B68" s="272">
        <v>735490.56425499998</v>
      </c>
      <c r="C68" s="272">
        <v>5657979.802538</v>
      </c>
      <c r="D68" s="267" t="s">
        <v>11</v>
      </c>
      <c r="E68" s="267" t="s">
        <v>8</v>
      </c>
      <c r="F68" s="267">
        <v>0.6</v>
      </c>
      <c r="G68" s="267">
        <v>0.8</v>
      </c>
      <c r="H68" s="262">
        <v>2025</v>
      </c>
      <c r="I68" s="260" t="s">
        <v>576</v>
      </c>
      <c r="J68" s="273">
        <v>0</v>
      </c>
      <c r="K68" s="273">
        <v>0</v>
      </c>
      <c r="L68" s="274" t="s">
        <v>707</v>
      </c>
      <c r="M68" s="273">
        <v>0</v>
      </c>
      <c r="N68" s="270"/>
      <c r="O68" s="271" t="s">
        <v>604</v>
      </c>
    </row>
    <row r="69" spans="1:15" ht="82.8">
      <c r="A69" s="267" t="s">
        <v>535</v>
      </c>
      <c r="B69" s="272">
        <v>741383.50872699998</v>
      </c>
      <c r="C69" s="272">
        <v>5658733.2746919999</v>
      </c>
      <c r="D69" s="267" t="s">
        <v>11</v>
      </c>
      <c r="E69" s="267" t="s">
        <v>496</v>
      </c>
      <c r="F69" s="267">
        <v>0.3</v>
      </c>
      <c r="G69" s="267">
        <v>0.5</v>
      </c>
      <c r="H69" s="262">
        <v>2025</v>
      </c>
      <c r="I69" s="260" t="s">
        <v>577</v>
      </c>
      <c r="J69" s="273">
        <v>0</v>
      </c>
      <c r="K69" s="273">
        <v>0</v>
      </c>
      <c r="L69" s="274" t="s">
        <v>294</v>
      </c>
      <c r="M69" s="273">
        <v>0</v>
      </c>
      <c r="N69" s="270" t="s">
        <v>708</v>
      </c>
      <c r="O69" s="271" t="s">
        <v>709</v>
      </c>
    </row>
    <row r="70" spans="1:15" ht="27.6">
      <c r="A70" s="267" t="s">
        <v>536</v>
      </c>
      <c r="B70" s="272">
        <v>744891.38323599997</v>
      </c>
      <c r="C70" s="272">
        <v>5658728.0752529996</v>
      </c>
      <c r="D70" s="267" t="s">
        <v>11</v>
      </c>
      <c r="E70" s="267" t="s">
        <v>496</v>
      </c>
      <c r="F70" s="267">
        <v>0.5</v>
      </c>
      <c r="G70" s="267">
        <v>0.9</v>
      </c>
      <c r="H70" s="262">
        <v>2025</v>
      </c>
      <c r="I70" s="260" t="s">
        <v>578</v>
      </c>
      <c r="J70" s="273">
        <v>0</v>
      </c>
      <c r="K70" s="273">
        <v>0</v>
      </c>
      <c r="L70" s="274" t="s">
        <v>139</v>
      </c>
      <c r="M70" s="273">
        <v>0</v>
      </c>
      <c r="N70" s="270"/>
      <c r="O70" s="271" t="s">
        <v>710</v>
      </c>
    </row>
    <row r="71" spans="1:15" ht="27.6">
      <c r="A71" s="267" t="s">
        <v>537</v>
      </c>
      <c r="B71" s="272">
        <v>753487.22515199997</v>
      </c>
      <c r="C71" s="272">
        <v>5655760.3444520002</v>
      </c>
      <c r="D71" s="267" t="s">
        <v>11</v>
      </c>
      <c r="E71" s="267" t="s">
        <v>496</v>
      </c>
      <c r="F71" s="267">
        <v>0.3</v>
      </c>
      <c r="G71" s="267">
        <v>0.5</v>
      </c>
      <c r="H71" s="262">
        <v>2025</v>
      </c>
      <c r="I71" s="260" t="s">
        <v>579</v>
      </c>
      <c r="J71" s="273">
        <v>0</v>
      </c>
      <c r="K71" s="273">
        <v>0</v>
      </c>
      <c r="L71" s="274" t="s">
        <v>108</v>
      </c>
      <c r="M71" s="273">
        <v>0</v>
      </c>
      <c r="N71" s="270"/>
      <c r="O71" s="271" t="s">
        <v>710</v>
      </c>
    </row>
    <row r="72" spans="1:15" ht="27.6">
      <c r="A72" s="267" t="s">
        <v>538</v>
      </c>
      <c r="B72" s="272">
        <v>758866.962344</v>
      </c>
      <c r="C72" s="272">
        <v>5648758.838095</v>
      </c>
      <c r="D72" s="267" t="s">
        <v>11</v>
      </c>
      <c r="E72" s="267" t="s">
        <v>496</v>
      </c>
      <c r="F72" s="267">
        <v>0.3</v>
      </c>
      <c r="G72" s="267">
        <v>0.6</v>
      </c>
      <c r="H72" s="262">
        <v>2025</v>
      </c>
      <c r="I72" s="260" t="s">
        <v>580</v>
      </c>
      <c r="J72" s="273">
        <v>0</v>
      </c>
      <c r="K72" s="273">
        <v>0</v>
      </c>
      <c r="L72" s="274" t="s">
        <v>711</v>
      </c>
      <c r="M72" s="273">
        <v>0</v>
      </c>
      <c r="N72" s="270"/>
      <c r="O72" s="271" t="s">
        <v>710</v>
      </c>
    </row>
    <row r="73" spans="1:15" ht="42" thickBot="1">
      <c r="A73" s="275" t="s">
        <v>539</v>
      </c>
      <c r="B73" s="276">
        <v>760915.21265899995</v>
      </c>
      <c r="C73" s="276">
        <v>5630609.5993379997</v>
      </c>
      <c r="D73" s="275" t="s">
        <v>11</v>
      </c>
      <c r="E73" s="275" t="s">
        <v>496</v>
      </c>
      <c r="F73" s="275">
        <v>0.4</v>
      </c>
      <c r="G73" s="275">
        <v>0.7</v>
      </c>
      <c r="H73" s="277">
        <v>2025</v>
      </c>
      <c r="I73" s="278" t="s">
        <v>581</v>
      </c>
      <c r="J73" s="279">
        <v>0</v>
      </c>
      <c r="K73" s="280" t="s">
        <v>104</v>
      </c>
      <c r="L73" s="280" t="s">
        <v>108</v>
      </c>
      <c r="M73" s="279">
        <v>0</v>
      </c>
      <c r="N73" s="281"/>
      <c r="O73" s="282" t="s">
        <v>712</v>
      </c>
    </row>
    <row r="74" spans="1:15" ht="15">
      <c r="A74" s="101" t="s">
        <v>398</v>
      </c>
      <c r="K74" s="13"/>
      <c r="L74" s="125"/>
      <c r="O74" s="4"/>
    </row>
    <row r="75" spans="1:15">
      <c r="K75" s="13"/>
      <c r="L75" s="125"/>
      <c r="O75" s="4"/>
    </row>
    <row r="76" spans="1:15">
      <c r="K76" s="13"/>
      <c r="L76" s="125"/>
      <c r="O76" s="4"/>
    </row>
    <row r="77" spans="1:15">
      <c r="K77" s="13"/>
      <c r="L77" s="125"/>
      <c r="O77" s="4"/>
    </row>
    <row r="78" spans="1:15">
      <c r="K78" s="13"/>
      <c r="L78" s="125"/>
      <c r="O78" s="4"/>
    </row>
    <row r="79" spans="1:15">
      <c r="K79" s="13"/>
      <c r="L79" s="125"/>
      <c r="O79" s="4"/>
    </row>
    <row r="80" spans="1:15">
      <c r="K80" s="13"/>
      <c r="L80" s="125"/>
      <c r="O80" s="4"/>
    </row>
    <row r="81" spans="11:15">
      <c r="K81" s="13"/>
      <c r="L81" s="125"/>
      <c r="O81" s="4"/>
    </row>
    <row r="82" spans="11:15">
      <c r="K82" s="13"/>
      <c r="L82" s="125"/>
      <c r="O82" s="4"/>
    </row>
    <row r="83" spans="11:15">
      <c r="K83" s="13"/>
      <c r="L83" s="125"/>
      <c r="O83" s="4"/>
    </row>
    <row r="84" spans="11:15">
      <c r="K84" s="13"/>
      <c r="L84" s="125"/>
      <c r="O84" s="4"/>
    </row>
    <row r="85" spans="11:15">
      <c r="K85" s="13"/>
      <c r="L85" s="125"/>
      <c r="O85" s="4"/>
    </row>
    <row r="86" spans="11:15">
      <c r="K86" s="13"/>
      <c r="L86" s="125"/>
      <c r="O86" s="4"/>
    </row>
    <row r="87" spans="11:15">
      <c r="K87" s="13"/>
      <c r="L87" s="125"/>
      <c r="O87" s="4"/>
    </row>
    <row r="88" spans="11:15">
      <c r="K88" s="13"/>
      <c r="L88" s="125"/>
      <c r="O88" s="4"/>
    </row>
    <row r="89" spans="11:15">
      <c r="K89" s="13"/>
      <c r="L89" s="125"/>
      <c r="O89" s="4"/>
    </row>
    <row r="90" spans="11:15">
      <c r="K90" s="13"/>
      <c r="L90" s="125"/>
      <c r="O90" s="4"/>
    </row>
    <row r="91" spans="11:15">
      <c r="K91" s="13"/>
      <c r="L91" s="125"/>
      <c r="O91" s="4"/>
    </row>
    <row r="92" spans="11:15">
      <c r="K92" s="13"/>
      <c r="L92" s="125"/>
      <c r="O92" s="4"/>
    </row>
    <row r="93" spans="11:15">
      <c r="K93" s="13"/>
      <c r="L93" s="125"/>
      <c r="O93" s="4"/>
    </row>
    <row r="94" spans="11:15">
      <c r="K94" s="13"/>
      <c r="L94" s="125"/>
      <c r="O94" s="4"/>
    </row>
  </sheetData>
  <mergeCells count="12">
    <mergeCell ref="F2:F3"/>
    <mergeCell ref="G2:G3"/>
    <mergeCell ref="J2:M2"/>
    <mergeCell ref="N2:N3"/>
    <mergeCell ref="O2:O3"/>
    <mergeCell ref="I2:I3"/>
    <mergeCell ref="H2:H3"/>
    <mergeCell ref="A2:A3"/>
    <mergeCell ref="B2:B3"/>
    <mergeCell ref="C2:C3"/>
    <mergeCell ref="D2:D3"/>
    <mergeCell ref="E2:E3"/>
  </mergeCells>
  <printOptions horizontalCentered="1"/>
  <pageMargins left="0.51181102362204722" right="0.51181102362204722" top="0.74803149606299213" bottom="0.74803149606299213" header="0.31496062992125984" footer="0.31496062992125984"/>
  <pageSetup scale="80" orientation="landscape" r:id="rId1"/>
  <headerFooter scaleWithDoc="0">
    <oddHeader>&amp;LPage &amp;P of &amp;N&amp;COverburden Drilling Management Limited&amp;R&amp;D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79"/>
  <sheetViews>
    <sheetView zoomScaleNormal="100" workbookViewId="0">
      <pane ySplit="6" topLeftCell="A7" activePane="bottomLeft" state="frozen"/>
      <selection pane="bottomLeft" activeCell="N77" sqref="N77"/>
    </sheetView>
  </sheetViews>
  <sheetFormatPr defaultColWidth="9" defaultRowHeight="13.8"/>
  <cols>
    <col min="1" max="1" width="15.375" style="14" bestFit="1" customWidth="1"/>
    <col min="2" max="2" width="10.625" style="14" bestFit="1" customWidth="1"/>
    <col min="3" max="3" width="12.125" style="14" bestFit="1" customWidth="1"/>
    <col min="4" max="4" width="10.125" style="14" bestFit="1" customWidth="1"/>
    <col min="5" max="5" width="7" style="14" bestFit="1" customWidth="1"/>
    <col min="6" max="6" width="13.125" style="14" bestFit="1" customWidth="1"/>
    <col min="7" max="7" width="10.875" style="14" bestFit="1" customWidth="1"/>
    <col min="8" max="8" width="14.25" style="14" bestFit="1" customWidth="1"/>
    <col min="9" max="9" width="9.625" style="14" bestFit="1" customWidth="1"/>
    <col min="10" max="10" width="16" style="3" customWidth="1"/>
    <col min="11" max="11" width="12.125" style="3" customWidth="1"/>
    <col min="12" max="12" width="9" style="3"/>
    <col min="13" max="13" width="11.25" style="3" customWidth="1"/>
    <col min="14" max="15" width="9" style="3"/>
    <col min="16" max="16" width="11.875" style="3" customWidth="1"/>
    <col min="17" max="17" width="12.125" style="3" customWidth="1"/>
    <col min="18" max="24" width="9" style="3"/>
    <col min="25" max="25" width="12.125" style="3" customWidth="1"/>
    <col min="26" max="28" width="9" style="3"/>
    <col min="29" max="29" width="16.625" style="19" customWidth="1"/>
    <col min="30" max="30" width="35.375" style="19" bestFit="1" customWidth="1"/>
    <col min="31" max="31" width="23.25" style="19" bestFit="1" customWidth="1"/>
    <col min="32" max="32" width="36.75" style="10" bestFit="1" customWidth="1"/>
    <col min="33" max="33" width="23.25" style="10" customWidth="1"/>
    <col min="34" max="16384" width="9" style="3"/>
  </cols>
  <sheetData>
    <row r="1" spans="1:33" s="56" customFormat="1" ht="24.6" customHeight="1">
      <c r="A1" s="150" t="s">
        <v>437</v>
      </c>
      <c r="B1" s="62"/>
      <c r="C1" s="62"/>
      <c r="D1" s="62"/>
      <c r="E1" s="62"/>
      <c r="F1" s="62"/>
      <c r="G1" s="62"/>
      <c r="H1" s="62"/>
      <c r="I1" s="62"/>
      <c r="AC1" s="19"/>
      <c r="AD1" s="19"/>
      <c r="AE1" s="19"/>
      <c r="AF1" s="19"/>
      <c r="AG1" s="19"/>
    </row>
    <row r="2" spans="1:33" s="106" customFormat="1" ht="12.75" customHeight="1">
      <c r="A2" s="397" t="s">
        <v>172</v>
      </c>
      <c r="B2" s="399" t="s">
        <v>162</v>
      </c>
      <c r="C2" s="399" t="s">
        <v>163</v>
      </c>
      <c r="D2" s="385" t="s">
        <v>21</v>
      </c>
      <c r="E2" s="385" t="s">
        <v>20</v>
      </c>
      <c r="F2" s="385" t="s">
        <v>173</v>
      </c>
      <c r="G2" s="387" t="s">
        <v>174</v>
      </c>
      <c r="H2" s="389" t="s">
        <v>182</v>
      </c>
      <c r="I2" s="389" t="s">
        <v>183</v>
      </c>
      <c r="J2" s="392" t="s">
        <v>189</v>
      </c>
      <c r="K2" s="392"/>
      <c r="L2" s="392"/>
      <c r="M2" s="392"/>
      <c r="N2" s="392"/>
      <c r="O2" s="392"/>
      <c r="P2" s="392"/>
      <c r="Q2" s="392"/>
      <c r="R2" s="392"/>
      <c r="S2" s="392"/>
      <c r="T2" s="392"/>
      <c r="U2" s="392"/>
      <c r="V2" s="392"/>
      <c r="W2" s="392"/>
      <c r="X2" s="392"/>
      <c r="Y2" s="392"/>
      <c r="Z2" s="392"/>
      <c r="AA2" s="392"/>
      <c r="AB2" s="392"/>
      <c r="AC2" s="393"/>
      <c r="AD2" s="382" t="s">
        <v>86</v>
      </c>
      <c r="AE2" s="382" t="s">
        <v>187</v>
      </c>
    </row>
    <row r="3" spans="1:33" s="106" customFormat="1" ht="12.75" customHeight="1">
      <c r="A3" s="364"/>
      <c r="B3" s="400"/>
      <c r="C3" s="400"/>
      <c r="D3" s="370"/>
      <c r="E3" s="370"/>
      <c r="F3" s="370"/>
      <c r="G3" s="372"/>
      <c r="H3" s="390"/>
      <c r="I3" s="390"/>
      <c r="J3" s="392" t="s">
        <v>184</v>
      </c>
      <c r="K3" s="392"/>
      <c r="L3" s="392"/>
      <c r="M3" s="393"/>
      <c r="N3" s="394" t="s">
        <v>190</v>
      </c>
      <c r="O3" s="392"/>
      <c r="P3" s="392"/>
      <c r="Q3" s="392"/>
      <c r="R3" s="392"/>
      <c r="S3" s="392"/>
      <c r="T3" s="392"/>
      <c r="U3" s="392"/>
      <c r="V3" s="392"/>
      <c r="W3" s="392"/>
      <c r="X3" s="392"/>
      <c r="Y3" s="392"/>
      <c r="Z3" s="393"/>
      <c r="AA3" s="394" t="s">
        <v>78</v>
      </c>
      <c r="AB3" s="392"/>
      <c r="AC3" s="393"/>
      <c r="AD3" s="383"/>
      <c r="AE3" s="383"/>
    </row>
    <row r="4" spans="1:33" s="106" customFormat="1" ht="14.25" customHeight="1">
      <c r="A4" s="364"/>
      <c r="B4" s="400"/>
      <c r="C4" s="400"/>
      <c r="D4" s="370"/>
      <c r="E4" s="370"/>
      <c r="F4" s="370"/>
      <c r="G4" s="372"/>
      <c r="H4" s="390"/>
      <c r="I4" s="390"/>
      <c r="J4" s="392" t="s">
        <v>78</v>
      </c>
      <c r="K4" s="392"/>
      <c r="L4" s="393"/>
      <c r="M4" s="104" t="s">
        <v>88</v>
      </c>
      <c r="N4" s="394" t="s">
        <v>78</v>
      </c>
      <c r="O4" s="392"/>
      <c r="P4" s="392"/>
      <c r="Q4" s="392"/>
      <c r="R4" s="392"/>
      <c r="S4" s="392"/>
      <c r="T4" s="392"/>
      <c r="U4" s="393"/>
      <c r="V4" s="394" t="s">
        <v>88</v>
      </c>
      <c r="W4" s="392"/>
      <c r="X4" s="392"/>
      <c r="Y4" s="392"/>
      <c r="Z4" s="393"/>
      <c r="AA4" s="395" t="s">
        <v>87</v>
      </c>
      <c r="AB4" s="396"/>
      <c r="AC4" s="390" t="s">
        <v>188</v>
      </c>
      <c r="AD4" s="383"/>
      <c r="AE4" s="383"/>
    </row>
    <row r="5" spans="1:33" s="106" customFormat="1" ht="12.75" customHeight="1">
      <c r="A5" s="364"/>
      <c r="B5" s="400"/>
      <c r="C5" s="400"/>
      <c r="D5" s="370"/>
      <c r="E5" s="370"/>
      <c r="F5" s="370"/>
      <c r="G5" s="372"/>
      <c r="H5" s="390"/>
      <c r="I5" s="390"/>
      <c r="J5" s="402" t="s">
        <v>89</v>
      </c>
      <c r="K5" s="389" t="s">
        <v>439</v>
      </c>
      <c r="L5" s="389" t="s">
        <v>90</v>
      </c>
      <c r="M5" s="389" t="s">
        <v>91</v>
      </c>
      <c r="N5" s="389" t="s">
        <v>185</v>
      </c>
      <c r="O5" s="389" t="s">
        <v>439</v>
      </c>
      <c r="P5" s="389" t="s">
        <v>156</v>
      </c>
      <c r="Q5" s="389" t="s">
        <v>186</v>
      </c>
      <c r="R5" s="389" t="s">
        <v>92</v>
      </c>
      <c r="S5" s="389" t="s">
        <v>93</v>
      </c>
      <c r="T5" s="389" t="s">
        <v>94</v>
      </c>
      <c r="U5" s="389" t="s">
        <v>95</v>
      </c>
      <c r="V5" s="389" t="s">
        <v>96</v>
      </c>
      <c r="W5" s="392" t="s">
        <v>97</v>
      </c>
      <c r="X5" s="393"/>
      <c r="Y5" s="389" t="s">
        <v>98</v>
      </c>
      <c r="Z5" s="389" t="s">
        <v>99</v>
      </c>
      <c r="AA5" s="389" t="s">
        <v>100</v>
      </c>
      <c r="AB5" s="389" t="s">
        <v>101</v>
      </c>
      <c r="AC5" s="390"/>
      <c r="AD5" s="383"/>
      <c r="AE5" s="383"/>
    </row>
    <row r="6" spans="1:33" s="107" customFormat="1" ht="25.5" customHeight="1">
      <c r="A6" s="398"/>
      <c r="B6" s="401"/>
      <c r="C6" s="401"/>
      <c r="D6" s="386"/>
      <c r="E6" s="386"/>
      <c r="F6" s="386"/>
      <c r="G6" s="388"/>
      <c r="H6" s="391"/>
      <c r="I6" s="391"/>
      <c r="J6" s="403"/>
      <c r="K6" s="391"/>
      <c r="L6" s="391"/>
      <c r="M6" s="391"/>
      <c r="N6" s="391"/>
      <c r="O6" s="391"/>
      <c r="P6" s="391"/>
      <c r="Q6" s="391"/>
      <c r="R6" s="391"/>
      <c r="S6" s="391"/>
      <c r="T6" s="391"/>
      <c r="U6" s="391"/>
      <c r="V6" s="391"/>
      <c r="W6" s="105" t="s">
        <v>102</v>
      </c>
      <c r="X6" s="105" t="s">
        <v>103</v>
      </c>
      <c r="Y6" s="391"/>
      <c r="Z6" s="391"/>
      <c r="AA6" s="391"/>
      <c r="AB6" s="391"/>
      <c r="AC6" s="391"/>
      <c r="AD6" s="384"/>
      <c r="AE6" s="384"/>
    </row>
    <row r="7" spans="1:33" s="19" customFormat="1" ht="124.2">
      <c r="A7" s="260" t="s">
        <v>51</v>
      </c>
      <c r="B7" s="261">
        <v>642624.15</v>
      </c>
      <c r="C7" s="261">
        <v>5774679.7699999996</v>
      </c>
      <c r="D7" s="262" t="s">
        <v>11</v>
      </c>
      <c r="E7" s="262" t="s">
        <v>8</v>
      </c>
      <c r="F7" s="263">
        <v>0.3</v>
      </c>
      <c r="G7" s="263">
        <v>0.5</v>
      </c>
      <c r="H7" s="270" t="s">
        <v>52</v>
      </c>
      <c r="I7" s="270">
        <v>0</v>
      </c>
      <c r="J7" s="270">
        <v>0</v>
      </c>
      <c r="K7" s="270">
        <v>0</v>
      </c>
      <c r="L7" s="270">
        <v>0</v>
      </c>
      <c r="M7" s="270">
        <v>0</v>
      </c>
      <c r="N7" s="270">
        <v>0</v>
      </c>
      <c r="O7" s="270" t="s">
        <v>142</v>
      </c>
      <c r="P7" s="270">
        <v>0</v>
      </c>
      <c r="Q7" s="270">
        <v>0</v>
      </c>
      <c r="R7" s="270">
        <v>0</v>
      </c>
      <c r="S7" s="270" t="s">
        <v>111</v>
      </c>
      <c r="T7" s="270">
        <v>0</v>
      </c>
      <c r="U7" s="270">
        <v>0</v>
      </c>
      <c r="V7" s="270" t="s">
        <v>143</v>
      </c>
      <c r="W7" s="270">
        <v>0</v>
      </c>
      <c r="X7" s="270">
        <v>0</v>
      </c>
      <c r="Y7" s="270">
        <v>0</v>
      </c>
      <c r="Z7" s="270">
        <v>0</v>
      </c>
      <c r="AA7" s="270">
        <v>0</v>
      </c>
      <c r="AB7" s="270" t="s">
        <v>144</v>
      </c>
      <c r="AC7" s="270" t="s">
        <v>453</v>
      </c>
      <c r="AD7" s="270" t="s">
        <v>441</v>
      </c>
      <c r="AE7" s="270" t="s">
        <v>211</v>
      </c>
    </row>
    <row r="8" spans="1:33" s="19" customFormat="1" ht="96.6">
      <c r="A8" s="260" t="s">
        <v>53</v>
      </c>
      <c r="B8" s="261">
        <v>669592.92000000004</v>
      </c>
      <c r="C8" s="261">
        <v>5714031.8499999996</v>
      </c>
      <c r="D8" s="262" t="s">
        <v>11</v>
      </c>
      <c r="E8" s="262" t="s">
        <v>8</v>
      </c>
      <c r="F8" s="263">
        <v>0.7</v>
      </c>
      <c r="G8" s="263">
        <v>1</v>
      </c>
      <c r="H8" s="270" t="s">
        <v>54</v>
      </c>
      <c r="I8" s="270">
        <v>0</v>
      </c>
      <c r="J8" s="270">
        <v>0</v>
      </c>
      <c r="K8" s="270">
        <v>0</v>
      </c>
      <c r="L8" s="270" t="s">
        <v>145</v>
      </c>
      <c r="M8" s="270" t="s">
        <v>146</v>
      </c>
      <c r="N8" s="270">
        <v>0</v>
      </c>
      <c r="O8" s="270">
        <v>0</v>
      </c>
      <c r="P8" s="270">
        <v>0</v>
      </c>
      <c r="Q8" s="270">
        <v>0</v>
      </c>
      <c r="R8" s="270">
        <v>0</v>
      </c>
      <c r="S8" s="270" t="s">
        <v>111</v>
      </c>
      <c r="T8" s="270">
        <v>0</v>
      </c>
      <c r="U8" s="270">
        <v>0</v>
      </c>
      <c r="V8" s="270" t="s">
        <v>113</v>
      </c>
      <c r="W8" s="270">
        <v>0</v>
      </c>
      <c r="X8" s="270">
        <v>0</v>
      </c>
      <c r="Y8" s="270">
        <v>0</v>
      </c>
      <c r="Z8" s="270" t="s">
        <v>112</v>
      </c>
      <c r="AA8" s="270">
        <v>0</v>
      </c>
      <c r="AB8" s="270">
        <v>0</v>
      </c>
      <c r="AC8" s="270" t="s">
        <v>147</v>
      </c>
      <c r="AD8" s="270" t="s">
        <v>210</v>
      </c>
      <c r="AE8" s="270" t="s">
        <v>209</v>
      </c>
    </row>
    <row r="9" spans="1:33" s="19" customFormat="1" ht="82.8">
      <c r="A9" s="260" t="s">
        <v>55</v>
      </c>
      <c r="B9" s="261">
        <v>696438.7</v>
      </c>
      <c r="C9" s="261">
        <v>5671784.9900000002</v>
      </c>
      <c r="D9" s="262" t="s">
        <v>11</v>
      </c>
      <c r="E9" s="262" t="s">
        <v>8</v>
      </c>
      <c r="F9" s="263">
        <v>0.8</v>
      </c>
      <c r="G9" s="263">
        <v>0.9</v>
      </c>
      <c r="H9" s="270" t="s">
        <v>56</v>
      </c>
      <c r="I9" s="270">
        <v>0</v>
      </c>
      <c r="J9" s="270">
        <v>0</v>
      </c>
      <c r="K9" s="270" t="s">
        <v>115</v>
      </c>
      <c r="L9" s="270" t="s">
        <v>106</v>
      </c>
      <c r="M9" s="270">
        <v>0</v>
      </c>
      <c r="N9" s="270">
        <v>0</v>
      </c>
      <c r="O9" s="270" t="s">
        <v>148</v>
      </c>
      <c r="P9" s="270">
        <v>0</v>
      </c>
      <c r="Q9" s="270">
        <v>0</v>
      </c>
      <c r="R9" s="270">
        <v>0</v>
      </c>
      <c r="S9" s="270">
        <v>0</v>
      </c>
      <c r="T9" s="270">
        <v>0</v>
      </c>
      <c r="U9" s="270">
        <v>0</v>
      </c>
      <c r="V9" s="270" t="s">
        <v>149</v>
      </c>
      <c r="W9" s="270">
        <v>0</v>
      </c>
      <c r="X9" s="270">
        <v>0</v>
      </c>
      <c r="Y9" s="270" t="s">
        <v>107</v>
      </c>
      <c r="Z9" s="270" t="s">
        <v>109</v>
      </c>
      <c r="AA9" s="270">
        <v>0</v>
      </c>
      <c r="AB9" s="270">
        <v>0</v>
      </c>
      <c r="AC9" s="270" t="s">
        <v>150</v>
      </c>
      <c r="AD9" s="270" t="s">
        <v>442</v>
      </c>
      <c r="AE9" s="270" t="s">
        <v>208</v>
      </c>
    </row>
    <row r="10" spans="1:33" s="19" customFormat="1" ht="96.6">
      <c r="A10" s="260" t="s">
        <v>57</v>
      </c>
      <c r="B10" s="261">
        <v>659400.06999999995</v>
      </c>
      <c r="C10" s="261">
        <v>5748941.6500000004</v>
      </c>
      <c r="D10" s="260" t="s">
        <v>61</v>
      </c>
      <c r="E10" s="262" t="s">
        <v>8</v>
      </c>
      <c r="F10" s="263">
        <v>1.7</v>
      </c>
      <c r="G10" s="263">
        <v>2</v>
      </c>
      <c r="H10" s="270" t="s">
        <v>58</v>
      </c>
      <c r="I10" s="270">
        <v>0</v>
      </c>
      <c r="J10" s="270">
        <v>0</v>
      </c>
      <c r="K10" s="270">
        <v>0</v>
      </c>
      <c r="L10" s="270" t="s">
        <v>106</v>
      </c>
      <c r="M10" s="270">
        <v>0</v>
      </c>
      <c r="N10" s="270">
        <v>0</v>
      </c>
      <c r="O10" s="270">
        <v>0</v>
      </c>
      <c r="P10" s="270">
        <v>0</v>
      </c>
      <c r="Q10" s="270">
        <v>0</v>
      </c>
      <c r="R10" s="270" t="s">
        <v>107</v>
      </c>
      <c r="S10" s="270">
        <v>0</v>
      </c>
      <c r="T10" s="270">
        <v>0</v>
      </c>
      <c r="U10" s="270">
        <v>0</v>
      </c>
      <c r="V10" s="270" t="s">
        <v>151</v>
      </c>
      <c r="W10" s="270">
        <v>0</v>
      </c>
      <c r="X10" s="270">
        <v>0</v>
      </c>
      <c r="Y10" s="270">
        <v>0</v>
      </c>
      <c r="Z10" s="270" t="s">
        <v>105</v>
      </c>
      <c r="AA10" s="270">
        <v>0</v>
      </c>
      <c r="AB10" s="270" t="s">
        <v>106</v>
      </c>
      <c r="AC10" s="270" t="s">
        <v>152</v>
      </c>
      <c r="AD10" s="270" t="s">
        <v>443</v>
      </c>
      <c r="AE10" s="270" t="s">
        <v>207</v>
      </c>
    </row>
    <row r="11" spans="1:33" s="19" customFormat="1" ht="165.6">
      <c r="A11" s="260" t="s">
        <v>59</v>
      </c>
      <c r="B11" s="266">
        <v>750712.87482100003</v>
      </c>
      <c r="C11" s="266">
        <v>5612922.7079999996</v>
      </c>
      <c r="D11" s="262" t="s">
        <v>11</v>
      </c>
      <c r="E11" s="262" t="s">
        <v>8</v>
      </c>
      <c r="F11" s="263">
        <v>0.5</v>
      </c>
      <c r="G11" s="263">
        <v>1</v>
      </c>
      <c r="H11" s="270" t="s">
        <v>60</v>
      </c>
      <c r="I11" s="270">
        <v>0</v>
      </c>
      <c r="J11" s="270">
        <v>0</v>
      </c>
      <c r="K11" s="270" t="s">
        <v>153</v>
      </c>
      <c r="L11" s="270" t="s">
        <v>106</v>
      </c>
      <c r="M11" s="270">
        <v>0</v>
      </c>
      <c r="N11" s="270" t="s">
        <v>154</v>
      </c>
      <c r="O11" s="270" t="s">
        <v>114</v>
      </c>
      <c r="P11" s="270">
        <v>0</v>
      </c>
      <c r="Q11" s="270">
        <v>0</v>
      </c>
      <c r="R11" s="270" t="s">
        <v>111</v>
      </c>
      <c r="S11" s="270">
        <v>0</v>
      </c>
      <c r="T11" s="270" t="s">
        <v>107</v>
      </c>
      <c r="U11" s="270">
        <v>0</v>
      </c>
      <c r="V11" s="270">
        <v>0</v>
      </c>
      <c r="W11" s="270">
        <v>0</v>
      </c>
      <c r="X11" s="270">
        <v>0</v>
      </c>
      <c r="Y11" s="270">
        <v>0</v>
      </c>
      <c r="Z11" s="270" t="s">
        <v>108</v>
      </c>
      <c r="AA11" s="270">
        <v>0</v>
      </c>
      <c r="AB11" s="270">
        <v>0</v>
      </c>
      <c r="AC11" s="270" t="s">
        <v>155</v>
      </c>
      <c r="AD11" s="270" t="s">
        <v>444</v>
      </c>
      <c r="AE11" s="270" t="s">
        <v>206</v>
      </c>
    </row>
    <row r="12" spans="1:33" s="19" customFormat="1" ht="124.2">
      <c r="A12" s="267" t="s">
        <v>215</v>
      </c>
      <c r="B12" s="268">
        <v>750169</v>
      </c>
      <c r="C12" s="268">
        <v>5605028</v>
      </c>
      <c r="D12" s="267" t="s">
        <v>11</v>
      </c>
      <c r="E12" s="267" t="s">
        <v>8</v>
      </c>
      <c r="F12" s="269">
        <v>0.4</v>
      </c>
      <c r="G12" s="269">
        <v>0.7</v>
      </c>
      <c r="H12" s="270" t="s">
        <v>241</v>
      </c>
      <c r="I12" s="270">
        <v>0</v>
      </c>
      <c r="J12" s="270">
        <v>0</v>
      </c>
      <c r="K12" s="270" t="s">
        <v>303</v>
      </c>
      <c r="L12" s="270" t="s">
        <v>304</v>
      </c>
      <c r="M12" s="270">
        <v>0</v>
      </c>
      <c r="N12" s="270">
        <v>0</v>
      </c>
      <c r="O12" s="270">
        <v>0</v>
      </c>
      <c r="P12" s="270">
        <v>0</v>
      </c>
      <c r="Q12" s="270">
        <v>0</v>
      </c>
      <c r="R12" s="270">
        <v>0</v>
      </c>
      <c r="S12" s="270" t="s">
        <v>294</v>
      </c>
      <c r="T12" s="270">
        <v>0</v>
      </c>
      <c r="U12" s="270">
        <v>0</v>
      </c>
      <c r="V12" s="270">
        <v>0</v>
      </c>
      <c r="W12" s="270">
        <v>0</v>
      </c>
      <c r="X12" s="270">
        <v>0</v>
      </c>
      <c r="Y12" s="270">
        <v>0</v>
      </c>
      <c r="Z12" s="270" t="s">
        <v>108</v>
      </c>
      <c r="AA12" s="270">
        <v>0</v>
      </c>
      <c r="AB12" s="270">
        <v>0</v>
      </c>
      <c r="AC12" s="270" t="s">
        <v>305</v>
      </c>
      <c r="AD12" s="270" t="s">
        <v>455</v>
      </c>
      <c r="AE12" s="270" t="s">
        <v>456</v>
      </c>
    </row>
    <row r="13" spans="1:33" s="19" customFormat="1" ht="124.2">
      <c r="A13" s="267" t="s">
        <v>216</v>
      </c>
      <c r="B13" s="268">
        <v>753487</v>
      </c>
      <c r="C13" s="268">
        <v>5609822</v>
      </c>
      <c r="D13" s="267" t="s">
        <v>11</v>
      </c>
      <c r="E13" s="267" t="s">
        <v>8</v>
      </c>
      <c r="F13" s="269">
        <v>0.4</v>
      </c>
      <c r="G13" s="269">
        <v>0.8</v>
      </c>
      <c r="H13" s="270" t="s">
        <v>242</v>
      </c>
      <c r="I13" s="270">
        <v>0</v>
      </c>
      <c r="J13" s="270">
        <v>0</v>
      </c>
      <c r="K13" s="270" t="s">
        <v>115</v>
      </c>
      <c r="L13" s="270" t="s">
        <v>111</v>
      </c>
      <c r="M13" s="270">
        <v>0</v>
      </c>
      <c r="N13" s="270">
        <v>0</v>
      </c>
      <c r="O13" s="270">
        <v>0</v>
      </c>
      <c r="P13" s="270">
        <v>0</v>
      </c>
      <c r="Q13" s="270">
        <v>0</v>
      </c>
      <c r="R13" s="270">
        <v>0</v>
      </c>
      <c r="S13" s="270" t="s">
        <v>111</v>
      </c>
      <c r="T13" s="270">
        <v>0</v>
      </c>
      <c r="U13" s="270" t="s">
        <v>111</v>
      </c>
      <c r="V13" s="270">
        <v>0</v>
      </c>
      <c r="W13" s="270">
        <v>0</v>
      </c>
      <c r="X13" s="270">
        <v>0</v>
      </c>
      <c r="Y13" s="270" t="s">
        <v>306</v>
      </c>
      <c r="Z13" s="270" t="s">
        <v>288</v>
      </c>
      <c r="AA13" s="270">
        <v>0</v>
      </c>
      <c r="AB13" s="270">
        <v>0</v>
      </c>
      <c r="AC13" s="270" t="s">
        <v>307</v>
      </c>
      <c r="AD13" s="270" t="s">
        <v>457</v>
      </c>
      <c r="AE13" s="270" t="s">
        <v>458</v>
      </c>
    </row>
    <row r="14" spans="1:33" s="19" customFormat="1" ht="165.6">
      <c r="A14" s="267" t="s">
        <v>217</v>
      </c>
      <c r="B14" s="268">
        <v>753693</v>
      </c>
      <c r="C14" s="268">
        <v>5596730</v>
      </c>
      <c r="D14" s="267" t="s">
        <v>11</v>
      </c>
      <c r="E14" s="267" t="s">
        <v>8</v>
      </c>
      <c r="F14" s="269">
        <v>0.4</v>
      </c>
      <c r="G14" s="269">
        <v>0.6</v>
      </c>
      <c r="H14" s="270" t="s">
        <v>243</v>
      </c>
      <c r="I14" s="270">
        <v>0</v>
      </c>
      <c r="J14" s="270">
        <v>0</v>
      </c>
      <c r="K14" s="270">
        <v>0</v>
      </c>
      <c r="L14" s="270" t="s">
        <v>308</v>
      </c>
      <c r="M14" s="270">
        <v>0</v>
      </c>
      <c r="N14" s="270">
        <v>0</v>
      </c>
      <c r="O14" s="270" t="s">
        <v>309</v>
      </c>
      <c r="P14" s="270">
        <v>0</v>
      </c>
      <c r="Q14" s="270">
        <v>0</v>
      </c>
      <c r="R14" s="270">
        <v>0</v>
      </c>
      <c r="S14" s="270" t="s">
        <v>111</v>
      </c>
      <c r="T14" s="270">
        <v>0</v>
      </c>
      <c r="U14" s="270">
        <v>0</v>
      </c>
      <c r="V14" s="270">
        <v>0</v>
      </c>
      <c r="W14" s="270">
        <v>0</v>
      </c>
      <c r="X14" s="270">
        <v>0</v>
      </c>
      <c r="Y14" s="270">
        <v>0</v>
      </c>
      <c r="Z14" s="270" t="s">
        <v>284</v>
      </c>
      <c r="AA14" s="270">
        <v>0</v>
      </c>
      <c r="AB14" s="270">
        <v>0</v>
      </c>
      <c r="AC14" s="270" t="s">
        <v>310</v>
      </c>
      <c r="AD14" s="270" t="s">
        <v>459</v>
      </c>
      <c r="AE14" s="270" t="s">
        <v>460</v>
      </c>
    </row>
    <row r="15" spans="1:33" s="19" customFormat="1" ht="82.8">
      <c r="A15" s="267" t="s">
        <v>218</v>
      </c>
      <c r="B15" s="268">
        <v>767166</v>
      </c>
      <c r="C15" s="268">
        <v>5594989</v>
      </c>
      <c r="D15" s="267" t="s">
        <v>11</v>
      </c>
      <c r="E15" s="267" t="s">
        <v>8</v>
      </c>
      <c r="F15" s="269">
        <v>0.4</v>
      </c>
      <c r="G15" s="269">
        <v>0.7</v>
      </c>
      <c r="H15" s="270" t="s">
        <v>244</v>
      </c>
      <c r="I15" s="270">
        <v>0</v>
      </c>
      <c r="J15" s="270">
        <v>0</v>
      </c>
      <c r="K15" s="270" t="s">
        <v>115</v>
      </c>
      <c r="L15" s="270" t="s">
        <v>109</v>
      </c>
      <c r="M15" s="270">
        <v>0</v>
      </c>
      <c r="N15" s="270">
        <v>0</v>
      </c>
      <c r="O15" s="270" t="s">
        <v>311</v>
      </c>
      <c r="P15" s="270" t="s">
        <v>105</v>
      </c>
      <c r="Q15" s="270">
        <v>0</v>
      </c>
      <c r="R15" s="270">
        <v>0</v>
      </c>
      <c r="S15" s="270" t="s">
        <v>111</v>
      </c>
      <c r="T15" s="270">
        <v>0</v>
      </c>
      <c r="U15" s="270">
        <v>0</v>
      </c>
      <c r="V15" s="270">
        <v>0</v>
      </c>
      <c r="W15" s="270">
        <v>0</v>
      </c>
      <c r="X15" s="270">
        <v>0</v>
      </c>
      <c r="Y15" s="270">
        <v>0</v>
      </c>
      <c r="Z15" s="270">
        <v>0</v>
      </c>
      <c r="AA15" s="270">
        <v>0</v>
      </c>
      <c r="AB15" s="270" t="s">
        <v>105</v>
      </c>
      <c r="AC15" s="270" t="s">
        <v>312</v>
      </c>
      <c r="AD15" s="270" t="s">
        <v>445</v>
      </c>
      <c r="AE15" s="270" t="s">
        <v>461</v>
      </c>
    </row>
    <row r="16" spans="1:33" s="19" customFormat="1" ht="69">
      <c r="A16" s="267" t="s">
        <v>219</v>
      </c>
      <c r="B16" s="268">
        <v>770524</v>
      </c>
      <c r="C16" s="268">
        <v>5592364</v>
      </c>
      <c r="D16" s="267" t="s">
        <v>11</v>
      </c>
      <c r="E16" s="267" t="s">
        <v>8</v>
      </c>
      <c r="F16" s="269">
        <v>0.4</v>
      </c>
      <c r="G16" s="269">
        <v>0.7</v>
      </c>
      <c r="H16" s="270" t="s">
        <v>245</v>
      </c>
      <c r="I16" s="270">
        <v>0</v>
      </c>
      <c r="J16" s="270">
        <v>0</v>
      </c>
      <c r="K16" s="270">
        <v>0</v>
      </c>
      <c r="L16" s="270" t="s">
        <v>313</v>
      </c>
      <c r="M16" s="270">
        <v>0</v>
      </c>
      <c r="N16" s="270">
        <v>0</v>
      </c>
      <c r="O16" s="270" t="s">
        <v>314</v>
      </c>
      <c r="P16" s="270">
        <v>0</v>
      </c>
      <c r="Q16" s="270">
        <v>0</v>
      </c>
      <c r="R16" s="270">
        <v>0</v>
      </c>
      <c r="S16" s="270" t="s">
        <v>111</v>
      </c>
      <c r="T16" s="270">
        <v>0</v>
      </c>
      <c r="U16" s="270" t="s">
        <v>106</v>
      </c>
      <c r="V16" s="270">
        <v>0</v>
      </c>
      <c r="W16" s="270">
        <v>0</v>
      </c>
      <c r="X16" s="270">
        <v>0</v>
      </c>
      <c r="Y16" s="270">
        <v>0</v>
      </c>
      <c r="Z16" s="270">
        <v>0</v>
      </c>
      <c r="AA16" s="270">
        <v>0</v>
      </c>
      <c r="AB16" s="270" t="s">
        <v>294</v>
      </c>
      <c r="AC16" s="270" t="s">
        <v>315</v>
      </c>
      <c r="AD16" s="270" t="s">
        <v>445</v>
      </c>
      <c r="AE16" s="270" t="s">
        <v>462</v>
      </c>
    </row>
    <row r="17" spans="1:31" s="19" customFormat="1" ht="41.4">
      <c r="A17" s="267" t="s">
        <v>220</v>
      </c>
      <c r="B17" s="268">
        <v>769664</v>
      </c>
      <c r="C17" s="268">
        <v>5589968</v>
      </c>
      <c r="D17" s="267" t="s">
        <v>11</v>
      </c>
      <c r="E17" s="267" t="s">
        <v>8</v>
      </c>
      <c r="F17" s="269">
        <v>0.5</v>
      </c>
      <c r="G17" s="269">
        <v>0.8</v>
      </c>
      <c r="H17" s="270" t="s">
        <v>246</v>
      </c>
      <c r="I17" s="270">
        <v>0</v>
      </c>
      <c r="J17" s="270">
        <v>0</v>
      </c>
      <c r="K17" s="270">
        <v>0</v>
      </c>
      <c r="L17" s="270">
        <v>0</v>
      </c>
      <c r="M17" s="270">
        <v>0</v>
      </c>
      <c r="N17" s="270">
        <v>0</v>
      </c>
      <c r="O17" s="270">
        <v>0</v>
      </c>
      <c r="P17" s="270">
        <v>0</v>
      </c>
      <c r="Q17" s="270">
        <v>0</v>
      </c>
      <c r="R17" s="270">
        <v>0</v>
      </c>
      <c r="S17" s="270" t="s">
        <v>111</v>
      </c>
      <c r="T17" s="270">
        <v>0</v>
      </c>
      <c r="U17" s="270">
        <v>0</v>
      </c>
      <c r="V17" s="270">
        <v>0</v>
      </c>
      <c r="W17" s="270">
        <v>0</v>
      </c>
      <c r="X17" s="270">
        <v>0</v>
      </c>
      <c r="Y17" s="270">
        <v>0</v>
      </c>
      <c r="Z17" s="270">
        <v>0</v>
      </c>
      <c r="AA17" s="270">
        <v>0</v>
      </c>
      <c r="AB17" s="270" t="s">
        <v>316</v>
      </c>
      <c r="AC17" s="270" t="s">
        <v>317</v>
      </c>
      <c r="AD17" s="270" t="s">
        <v>446</v>
      </c>
      <c r="AE17" s="270" t="s">
        <v>463</v>
      </c>
    </row>
    <row r="18" spans="1:31" s="19" customFormat="1" ht="96.6">
      <c r="A18" s="267" t="s">
        <v>221</v>
      </c>
      <c r="B18" s="268">
        <v>751326</v>
      </c>
      <c r="C18" s="268">
        <v>5593876</v>
      </c>
      <c r="D18" s="267" t="s">
        <v>11</v>
      </c>
      <c r="E18" s="267" t="s">
        <v>8</v>
      </c>
      <c r="F18" s="269">
        <v>2.5</v>
      </c>
      <c r="G18" s="269">
        <v>2.6</v>
      </c>
      <c r="H18" s="270" t="s">
        <v>247</v>
      </c>
      <c r="I18" s="270">
        <v>0</v>
      </c>
      <c r="J18" s="270" t="s">
        <v>105</v>
      </c>
      <c r="K18" s="270" t="s">
        <v>318</v>
      </c>
      <c r="L18" s="270" t="s">
        <v>106</v>
      </c>
      <c r="M18" s="270">
        <v>0</v>
      </c>
      <c r="N18" s="270" t="s">
        <v>319</v>
      </c>
      <c r="O18" s="270">
        <v>0</v>
      </c>
      <c r="P18" s="270">
        <v>0</v>
      </c>
      <c r="Q18" s="270">
        <v>0</v>
      </c>
      <c r="R18" s="270" t="s">
        <v>111</v>
      </c>
      <c r="S18" s="270" t="s">
        <v>111</v>
      </c>
      <c r="T18" s="270" t="s">
        <v>106</v>
      </c>
      <c r="U18" s="270">
        <v>0</v>
      </c>
      <c r="V18" s="270">
        <v>0</v>
      </c>
      <c r="W18" s="270">
        <v>0</v>
      </c>
      <c r="X18" s="270">
        <v>0</v>
      </c>
      <c r="Y18" s="270" t="s">
        <v>290</v>
      </c>
      <c r="Z18" s="270">
        <v>0</v>
      </c>
      <c r="AA18" s="270">
        <v>0</v>
      </c>
      <c r="AB18" s="270">
        <v>0</v>
      </c>
      <c r="AC18" s="270" t="s">
        <v>155</v>
      </c>
      <c r="AD18" s="270" t="s">
        <v>464</v>
      </c>
      <c r="AE18" s="270" t="s">
        <v>465</v>
      </c>
    </row>
    <row r="19" spans="1:31" s="19" customFormat="1" ht="82.8">
      <c r="A19" s="267" t="s">
        <v>223</v>
      </c>
      <c r="B19" s="268">
        <v>750285</v>
      </c>
      <c r="C19" s="268">
        <v>5612554</v>
      </c>
      <c r="D19" s="267" t="s">
        <v>11</v>
      </c>
      <c r="E19" s="267" t="s">
        <v>8</v>
      </c>
      <c r="F19" s="269">
        <v>0.7</v>
      </c>
      <c r="G19" s="269">
        <v>1</v>
      </c>
      <c r="H19" s="270" t="s">
        <v>248</v>
      </c>
      <c r="I19" s="270">
        <v>0</v>
      </c>
      <c r="J19" s="270">
        <v>0</v>
      </c>
      <c r="K19" s="270" t="s">
        <v>115</v>
      </c>
      <c r="L19" s="270" t="s">
        <v>320</v>
      </c>
      <c r="M19" s="270">
        <v>0</v>
      </c>
      <c r="N19" s="270">
        <v>0</v>
      </c>
      <c r="O19" s="270">
        <v>0</v>
      </c>
      <c r="P19" s="270">
        <v>0</v>
      </c>
      <c r="Q19" s="270">
        <v>0</v>
      </c>
      <c r="R19" s="270" t="s">
        <v>112</v>
      </c>
      <c r="S19" s="270" t="s">
        <v>320</v>
      </c>
      <c r="T19" s="270">
        <v>0</v>
      </c>
      <c r="U19" s="270" t="s">
        <v>106</v>
      </c>
      <c r="V19" s="270">
        <v>0</v>
      </c>
      <c r="W19" s="270">
        <v>0</v>
      </c>
      <c r="X19" s="270">
        <v>0</v>
      </c>
      <c r="Y19" s="270">
        <v>0</v>
      </c>
      <c r="Z19" s="270">
        <v>0</v>
      </c>
      <c r="AA19" s="270">
        <v>0</v>
      </c>
      <c r="AB19" s="270" t="s">
        <v>107</v>
      </c>
      <c r="AC19" s="270" t="s">
        <v>321</v>
      </c>
      <c r="AD19" s="270" t="s">
        <v>466</v>
      </c>
      <c r="AE19" s="270" t="s">
        <v>467</v>
      </c>
    </row>
    <row r="20" spans="1:31" s="19" customFormat="1" ht="110.4">
      <c r="A20" s="267" t="s">
        <v>224</v>
      </c>
      <c r="B20" s="268">
        <v>749922</v>
      </c>
      <c r="C20" s="268">
        <v>5612592</v>
      </c>
      <c r="D20" s="267" t="s">
        <v>11</v>
      </c>
      <c r="E20" s="267" t="s">
        <v>8</v>
      </c>
      <c r="F20" s="269">
        <v>0.4</v>
      </c>
      <c r="G20" s="269">
        <v>0.7</v>
      </c>
      <c r="H20" s="270" t="s">
        <v>249</v>
      </c>
      <c r="I20" s="270">
        <v>0</v>
      </c>
      <c r="J20" s="270">
        <v>0</v>
      </c>
      <c r="K20" s="270" t="s">
        <v>115</v>
      </c>
      <c r="L20" s="270" t="s">
        <v>105</v>
      </c>
      <c r="M20" s="270">
        <v>0</v>
      </c>
      <c r="N20" s="270">
        <v>0</v>
      </c>
      <c r="O20" s="270">
        <v>0</v>
      </c>
      <c r="P20" s="270">
        <v>0</v>
      </c>
      <c r="Q20" s="270">
        <v>0</v>
      </c>
      <c r="R20" s="270" t="s">
        <v>106</v>
      </c>
      <c r="S20" s="270">
        <v>0</v>
      </c>
      <c r="T20" s="270">
        <v>0</v>
      </c>
      <c r="U20" s="270">
        <v>0</v>
      </c>
      <c r="V20" s="270">
        <v>0</v>
      </c>
      <c r="W20" s="270">
        <v>0</v>
      </c>
      <c r="X20" s="270">
        <v>0</v>
      </c>
      <c r="Y20" s="270">
        <v>0</v>
      </c>
      <c r="Z20" s="270" t="s">
        <v>108</v>
      </c>
      <c r="AA20" s="270">
        <v>0</v>
      </c>
      <c r="AB20" s="270">
        <v>0</v>
      </c>
      <c r="AC20" s="270" t="s">
        <v>322</v>
      </c>
      <c r="AD20" s="270" t="s">
        <v>447</v>
      </c>
      <c r="AE20" s="270" t="s">
        <v>468</v>
      </c>
    </row>
    <row r="21" spans="1:31" s="19" customFormat="1" ht="151.80000000000001">
      <c r="A21" s="267" t="s">
        <v>225</v>
      </c>
      <c r="B21" s="268">
        <v>748088</v>
      </c>
      <c r="C21" s="268">
        <v>5612839</v>
      </c>
      <c r="D21" s="267" t="s">
        <v>11</v>
      </c>
      <c r="E21" s="267" t="s">
        <v>496</v>
      </c>
      <c r="F21" s="269">
        <v>0.3</v>
      </c>
      <c r="G21" s="269">
        <v>0.5</v>
      </c>
      <c r="H21" s="270" t="s">
        <v>250</v>
      </c>
      <c r="I21" s="270">
        <v>0</v>
      </c>
      <c r="J21" s="270" t="s">
        <v>106</v>
      </c>
      <c r="K21" s="270" t="s">
        <v>323</v>
      </c>
      <c r="L21" s="270" t="s">
        <v>324</v>
      </c>
      <c r="M21" s="270">
        <v>0</v>
      </c>
      <c r="N21" s="270">
        <v>0</v>
      </c>
      <c r="O21" s="270" t="s">
        <v>325</v>
      </c>
      <c r="P21" s="270">
        <v>0</v>
      </c>
      <c r="Q21" s="270" t="s">
        <v>105</v>
      </c>
      <c r="R21" s="270">
        <v>0</v>
      </c>
      <c r="S21" s="270" t="s">
        <v>111</v>
      </c>
      <c r="T21" s="270">
        <v>0</v>
      </c>
      <c r="U21" s="270" t="s">
        <v>106</v>
      </c>
      <c r="V21" s="270">
        <v>0</v>
      </c>
      <c r="W21" s="270">
        <v>0</v>
      </c>
      <c r="X21" s="270">
        <v>0</v>
      </c>
      <c r="Y21" s="270">
        <v>0</v>
      </c>
      <c r="Z21" s="270" t="s">
        <v>326</v>
      </c>
      <c r="AA21" s="270">
        <v>0</v>
      </c>
      <c r="AB21" s="270" t="s">
        <v>298</v>
      </c>
      <c r="AC21" s="270" t="s">
        <v>322</v>
      </c>
      <c r="AD21" s="270" t="s">
        <v>469</v>
      </c>
      <c r="AE21" s="270" t="s">
        <v>470</v>
      </c>
    </row>
    <row r="22" spans="1:31" s="19" customFormat="1" ht="179.4">
      <c r="A22" s="267" t="s">
        <v>226</v>
      </c>
      <c r="B22" s="268">
        <v>748978</v>
      </c>
      <c r="C22" s="268">
        <v>5612770</v>
      </c>
      <c r="D22" s="267" t="s">
        <v>11</v>
      </c>
      <c r="E22" s="267" t="s">
        <v>8</v>
      </c>
      <c r="F22" s="269">
        <v>0.6</v>
      </c>
      <c r="G22" s="269">
        <v>1</v>
      </c>
      <c r="H22" s="270" t="s">
        <v>251</v>
      </c>
      <c r="I22" s="270">
        <v>0</v>
      </c>
      <c r="J22" s="270">
        <v>0</v>
      </c>
      <c r="K22" s="270" t="s">
        <v>327</v>
      </c>
      <c r="L22" s="270" t="s">
        <v>288</v>
      </c>
      <c r="M22" s="270">
        <v>0</v>
      </c>
      <c r="N22" s="270" t="s">
        <v>328</v>
      </c>
      <c r="O22" s="270" t="s">
        <v>314</v>
      </c>
      <c r="P22" s="270">
        <v>0</v>
      </c>
      <c r="Q22" s="270">
        <v>0</v>
      </c>
      <c r="R22" s="270" t="s">
        <v>105</v>
      </c>
      <c r="S22" s="270" t="s">
        <v>111</v>
      </c>
      <c r="T22" s="270">
        <v>0</v>
      </c>
      <c r="U22" s="270">
        <v>0</v>
      </c>
      <c r="V22" s="270">
        <v>0</v>
      </c>
      <c r="W22" s="270">
        <v>0</v>
      </c>
      <c r="X22" s="270">
        <v>0</v>
      </c>
      <c r="Y22" s="270">
        <v>0</v>
      </c>
      <c r="Z22" s="270" t="s">
        <v>329</v>
      </c>
      <c r="AA22" s="270">
        <v>0</v>
      </c>
      <c r="AB22" s="270" t="s">
        <v>111</v>
      </c>
      <c r="AC22" s="270" t="s">
        <v>330</v>
      </c>
      <c r="AD22" s="270" t="s">
        <v>471</v>
      </c>
      <c r="AE22" s="270" t="s">
        <v>472</v>
      </c>
    </row>
    <row r="23" spans="1:31" s="19" customFormat="1" ht="82.8">
      <c r="A23" s="267" t="s">
        <v>227</v>
      </c>
      <c r="B23" s="268">
        <v>756901</v>
      </c>
      <c r="C23" s="268">
        <v>5599626</v>
      </c>
      <c r="D23" s="267" t="s">
        <v>11</v>
      </c>
      <c r="E23" s="267" t="s">
        <v>496</v>
      </c>
      <c r="F23" s="269">
        <v>0.4</v>
      </c>
      <c r="G23" s="269">
        <v>0.7</v>
      </c>
      <c r="H23" s="270" t="s">
        <v>252</v>
      </c>
      <c r="I23" s="270">
        <v>0</v>
      </c>
      <c r="J23" s="270">
        <v>0</v>
      </c>
      <c r="K23" s="270" t="s">
        <v>331</v>
      </c>
      <c r="L23" s="270" t="s">
        <v>106</v>
      </c>
      <c r="M23" s="270">
        <v>0</v>
      </c>
      <c r="N23" s="270" t="s">
        <v>332</v>
      </c>
      <c r="O23" s="270">
        <v>0</v>
      </c>
      <c r="P23" s="270">
        <v>0</v>
      </c>
      <c r="Q23" s="270" t="s">
        <v>106</v>
      </c>
      <c r="R23" s="270" t="s">
        <v>109</v>
      </c>
      <c r="S23" s="270">
        <v>0</v>
      </c>
      <c r="T23" s="270">
        <v>0</v>
      </c>
      <c r="U23" s="270">
        <v>0</v>
      </c>
      <c r="V23" s="270">
        <v>0</v>
      </c>
      <c r="W23" s="270">
        <v>0</v>
      </c>
      <c r="X23" s="270">
        <v>0</v>
      </c>
      <c r="Y23" s="270">
        <v>0</v>
      </c>
      <c r="Z23" s="270" t="s">
        <v>106</v>
      </c>
      <c r="AA23" s="270">
        <v>0</v>
      </c>
      <c r="AB23" s="270">
        <v>0</v>
      </c>
      <c r="AC23" s="270" t="s">
        <v>333</v>
      </c>
      <c r="AD23" s="270" t="s">
        <v>473</v>
      </c>
      <c r="AE23" s="270" t="s">
        <v>474</v>
      </c>
    </row>
    <row r="24" spans="1:31" s="19" customFormat="1" ht="138">
      <c r="A24" s="267" t="s">
        <v>228</v>
      </c>
      <c r="B24" s="268">
        <v>754666</v>
      </c>
      <c r="C24" s="268">
        <v>5599974</v>
      </c>
      <c r="D24" s="267" t="s">
        <v>11</v>
      </c>
      <c r="E24" s="267" t="s">
        <v>496</v>
      </c>
      <c r="F24" s="269">
        <v>0.1</v>
      </c>
      <c r="G24" s="269">
        <v>0.4</v>
      </c>
      <c r="H24" s="270" t="s">
        <v>253</v>
      </c>
      <c r="I24" s="270">
        <v>0</v>
      </c>
      <c r="J24" s="270">
        <v>0</v>
      </c>
      <c r="K24" s="270" t="s">
        <v>323</v>
      </c>
      <c r="L24" s="270" t="s">
        <v>334</v>
      </c>
      <c r="M24" s="270">
        <v>0</v>
      </c>
      <c r="N24" s="270">
        <v>0</v>
      </c>
      <c r="O24" s="270">
        <v>0</v>
      </c>
      <c r="P24" s="270">
        <v>0</v>
      </c>
      <c r="Q24" s="270" t="s">
        <v>106</v>
      </c>
      <c r="R24" s="270">
        <v>0</v>
      </c>
      <c r="S24" s="270" t="s">
        <v>111</v>
      </c>
      <c r="T24" s="270">
        <v>0</v>
      </c>
      <c r="U24" s="270" t="s">
        <v>106</v>
      </c>
      <c r="V24" s="270">
        <v>0</v>
      </c>
      <c r="W24" s="270">
        <v>0</v>
      </c>
      <c r="X24" s="270">
        <v>0</v>
      </c>
      <c r="Y24" s="270">
        <v>0</v>
      </c>
      <c r="Z24" s="270" t="s">
        <v>288</v>
      </c>
      <c r="AA24" s="270">
        <v>0</v>
      </c>
      <c r="AB24" s="270" t="s">
        <v>335</v>
      </c>
      <c r="AC24" s="270" t="s">
        <v>333</v>
      </c>
      <c r="AD24" s="270" t="s">
        <v>454</v>
      </c>
      <c r="AE24" s="270" t="s">
        <v>475</v>
      </c>
    </row>
    <row r="25" spans="1:31" s="19" customFormat="1" ht="110.4">
      <c r="A25" s="267" t="s">
        <v>229</v>
      </c>
      <c r="B25" s="268">
        <v>753010</v>
      </c>
      <c r="C25" s="268">
        <v>5601165</v>
      </c>
      <c r="D25" s="267" t="s">
        <v>11</v>
      </c>
      <c r="E25" s="267" t="s">
        <v>8</v>
      </c>
      <c r="F25" s="269">
        <v>0.4</v>
      </c>
      <c r="G25" s="269">
        <v>0.7</v>
      </c>
      <c r="H25" s="270" t="s">
        <v>254</v>
      </c>
      <c r="I25" s="270">
        <v>0</v>
      </c>
      <c r="J25" s="270">
        <v>0</v>
      </c>
      <c r="K25" s="270" t="s">
        <v>318</v>
      </c>
      <c r="L25" s="270" t="s">
        <v>336</v>
      </c>
      <c r="M25" s="270">
        <v>0</v>
      </c>
      <c r="N25" s="270">
        <v>0</v>
      </c>
      <c r="O25" s="270">
        <v>0</v>
      </c>
      <c r="P25" s="270">
        <v>0</v>
      </c>
      <c r="Q25" s="270">
        <v>0</v>
      </c>
      <c r="R25" s="270">
        <v>0</v>
      </c>
      <c r="S25" s="270" t="s">
        <v>111</v>
      </c>
      <c r="T25" s="270">
        <v>0</v>
      </c>
      <c r="U25" s="270" t="s">
        <v>109</v>
      </c>
      <c r="V25" s="270">
        <v>0</v>
      </c>
      <c r="W25" s="270">
        <v>0</v>
      </c>
      <c r="X25" s="270">
        <v>0</v>
      </c>
      <c r="Y25" s="270">
        <v>0</v>
      </c>
      <c r="Z25" s="270" t="s">
        <v>337</v>
      </c>
      <c r="AA25" s="270">
        <v>0</v>
      </c>
      <c r="AB25" s="270" t="s">
        <v>112</v>
      </c>
      <c r="AC25" s="270" t="s">
        <v>333</v>
      </c>
      <c r="AD25" s="270" t="s">
        <v>448</v>
      </c>
      <c r="AE25" s="270" t="s">
        <v>476</v>
      </c>
    </row>
    <row r="26" spans="1:31" s="19" customFormat="1" ht="110.4">
      <c r="A26" s="267" t="s">
        <v>230</v>
      </c>
      <c r="B26" s="268">
        <v>743208</v>
      </c>
      <c r="C26" s="268">
        <v>5579215</v>
      </c>
      <c r="D26" s="267" t="s">
        <v>11</v>
      </c>
      <c r="E26" s="267" t="s">
        <v>8</v>
      </c>
      <c r="F26" s="269">
        <v>1.7</v>
      </c>
      <c r="G26" s="269">
        <v>1.8</v>
      </c>
      <c r="H26" s="270" t="s">
        <v>255</v>
      </c>
      <c r="I26" s="270">
        <v>0</v>
      </c>
      <c r="J26" s="270">
        <v>0</v>
      </c>
      <c r="K26" s="270" t="s">
        <v>115</v>
      </c>
      <c r="L26" s="270" t="s">
        <v>338</v>
      </c>
      <c r="M26" s="270">
        <v>0</v>
      </c>
      <c r="N26" s="270">
        <v>0</v>
      </c>
      <c r="O26" s="270">
        <v>0</v>
      </c>
      <c r="P26" s="270">
        <v>0</v>
      </c>
      <c r="Q26" s="270">
        <v>0</v>
      </c>
      <c r="R26" s="270">
        <v>0</v>
      </c>
      <c r="S26" s="270" t="s">
        <v>106</v>
      </c>
      <c r="T26" s="270">
        <v>0</v>
      </c>
      <c r="U26" s="270" t="s">
        <v>106</v>
      </c>
      <c r="V26" s="270">
        <v>0</v>
      </c>
      <c r="W26" s="270">
        <v>0</v>
      </c>
      <c r="X26" s="270">
        <v>0</v>
      </c>
      <c r="Y26" s="270">
        <v>0</v>
      </c>
      <c r="Z26" s="270" t="s">
        <v>107</v>
      </c>
      <c r="AA26" s="270">
        <v>0</v>
      </c>
      <c r="AB26" s="270" t="s">
        <v>105</v>
      </c>
      <c r="AC26" s="270" t="s">
        <v>333</v>
      </c>
      <c r="AD26" s="270" t="s">
        <v>477</v>
      </c>
      <c r="AE26" s="270" t="s">
        <v>478</v>
      </c>
    </row>
    <row r="27" spans="1:31" s="19" customFormat="1" ht="110.4">
      <c r="A27" s="267" t="s">
        <v>231</v>
      </c>
      <c r="B27" s="268">
        <v>769774</v>
      </c>
      <c r="C27" s="268">
        <v>5597284</v>
      </c>
      <c r="D27" s="267" t="s">
        <v>11</v>
      </c>
      <c r="E27" s="267" t="s">
        <v>8</v>
      </c>
      <c r="F27" s="269">
        <v>0.6</v>
      </c>
      <c r="G27" s="269">
        <v>0.9</v>
      </c>
      <c r="H27" s="270" t="s">
        <v>256</v>
      </c>
      <c r="I27" s="270">
        <v>0</v>
      </c>
      <c r="J27" s="270">
        <v>0</v>
      </c>
      <c r="K27" s="270" t="s">
        <v>115</v>
      </c>
      <c r="L27" s="270" t="s">
        <v>106</v>
      </c>
      <c r="M27" s="270">
        <v>0</v>
      </c>
      <c r="N27" s="270" t="s">
        <v>339</v>
      </c>
      <c r="O27" s="270">
        <v>0</v>
      </c>
      <c r="P27" s="270">
        <v>0</v>
      </c>
      <c r="Q27" s="270">
        <v>0</v>
      </c>
      <c r="R27" s="270">
        <v>0</v>
      </c>
      <c r="S27" s="270" t="s">
        <v>109</v>
      </c>
      <c r="T27" s="270">
        <v>0</v>
      </c>
      <c r="U27" s="270">
        <v>0</v>
      </c>
      <c r="V27" s="270">
        <v>0</v>
      </c>
      <c r="W27" s="270">
        <v>0</v>
      </c>
      <c r="X27" s="270">
        <v>0</v>
      </c>
      <c r="Y27" s="270" t="s">
        <v>340</v>
      </c>
      <c r="Z27" s="270" t="s">
        <v>107</v>
      </c>
      <c r="AA27" s="270">
        <v>0</v>
      </c>
      <c r="AB27" s="270" t="s">
        <v>111</v>
      </c>
      <c r="AC27" s="270" t="s">
        <v>333</v>
      </c>
      <c r="AD27" s="270" t="s">
        <v>479</v>
      </c>
      <c r="AE27" s="270" t="s">
        <v>480</v>
      </c>
    </row>
    <row r="28" spans="1:31" s="19" customFormat="1" ht="110.4">
      <c r="A28" s="267" t="s">
        <v>232</v>
      </c>
      <c r="B28" s="268">
        <v>757147</v>
      </c>
      <c r="C28" s="268">
        <v>5596040</v>
      </c>
      <c r="D28" s="267" t="s">
        <v>11</v>
      </c>
      <c r="E28" s="267" t="s">
        <v>8</v>
      </c>
      <c r="F28" s="269">
        <v>0.4</v>
      </c>
      <c r="G28" s="269">
        <v>0.7</v>
      </c>
      <c r="H28" s="270" t="s">
        <v>257</v>
      </c>
      <c r="I28" s="270">
        <v>0</v>
      </c>
      <c r="J28" s="270">
        <v>0</v>
      </c>
      <c r="K28" s="270" t="s">
        <v>303</v>
      </c>
      <c r="L28" s="270" t="s">
        <v>341</v>
      </c>
      <c r="M28" s="270">
        <v>0</v>
      </c>
      <c r="N28" s="270" t="s">
        <v>342</v>
      </c>
      <c r="O28" s="270">
        <v>0</v>
      </c>
      <c r="P28" s="270">
        <v>0</v>
      </c>
      <c r="Q28" s="270">
        <v>0</v>
      </c>
      <c r="R28" s="270" t="s">
        <v>107</v>
      </c>
      <c r="S28" s="270" t="s">
        <v>111</v>
      </c>
      <c r="T28" s="270">
        <v>0</v>
      </c>
      <c r="U28" s="270">
        <v>0</v>
      </c>
      <c r="V28" s="270">
        <v>0</v>
      </c>
      <c r="W28" s="270">
        <v>0</v>
      </c>
      <c r="X28" s="270">
        <v>0</v>
      </c>
      <c r="Y28" s="270" t="s">
        <v>343</v>
      </c>
      <c r="Z28" s="270">
        <v>0</v>
      </c>
      <c r="AA28" s="270">
        <v>0</v>
      </c>
      <c r="AB28" s="270" t="s">
        <v>316</v>
      </c>
      <c r="AC28" s="270" t="s">
        <v>344</v>
      </c>
      <c r="AD28" s="270" t="s">
        <v>481</v>
      </c>
      <c r="AE28" s="270" t="s">
        <v>482</v>
      </c>
    </row>
    <row r="29" spans="1:31" s="19" customFormat="1" ht="138">
      <c r="A29" s="267" t="s">
        <v>233</v>
      </c>
      <c r="B29" s="268">
        <v>734875</v>
      </c>
      <c r="C29" s="268">
        <v>5589219</v>
      </c>
      <c r="D29" s="267" t="s">
        <v>11</v>
      </c>
      <c r="E29" s="267" t="s">
        <v>8</v>
      </c>
      <c r="F29" s="269">
        <v>0.6</v>
      </c>
      <c r="G29" s="269">
        <v>1</v>
      </c>
      <c r="H29" s="270" t="s">
        <v>258</v>
      </c>
      <c r="I29" s="270">
        <v>0</v>
      </c>
      <c r="J29" s="270">
        <v>0</v>
      </c>
      <c r="K29" s="270" t="s">
        <v>318</v>
      </c>
      <c r="L29" s="270" t="s">
        <v>345</v>
      </c>
      <c r="M29" s="270">
        <v>0</v>
      </c>
      <c r="N29" s="270" t="s">
        <v>328</v>
      </c>
      <c r="O29" s="270">
        <v>0</v>
      </c>
      <c r="P29" s="270">
        <v>0</v>
      </c>
      <c r="Q29" s="270" t="s">
        <v>105</v>
      </c>
      <c r="R29" s="270">
        <v>0</v>
      </c>
      <c r="S29" s="270" t="s">
        <v>111</v>
      </c>
      <c r="T29" s="270">
        <v>0</v>
      </c>
      <c r="U29" s="270">
        <v>0</v>
      </c>
      <c r="V29" s="270">
        <v>0</v>
      </c>
      <c r="W29" s="270">
        <v>0</v>
      </c>
      <c r="X29" s="270">
        <v>0</v>
      </c>
      <c r="Y29" s="270" t="s">
        <v>346</v>
      </c>
      <c r="Z29" s="270" t="s">
        <v>108</v>
      </c>
      <c r="AA29" s="270">
        <v>0</v>
      </c>
      <c r="AB29" s="270" t="s">
        <v>106</v>
      </c>
      <c r="AC29" s="270" t="s">
        <v>307</v>
      </c>
      <c r="AD29" s="270" t="s">
        <v>449</v>
      </c>
      <c r="AE29" s="270" t="s">
        <v>483</v>
      </c>
    </row>
    <row r="30" spans="1:31" s="231" customFormat="1" ht="138">
      <c r="A30" s="267" t="s">
        <v>234</v>
      </c>
      <c r="B30" s="268">
        <v>737525</v>
      </c>
      <c r="C30" s="268">
        <v>5589961</v>
      </c>
      <c r="D30" s="267" t="s">
        <v>11</v>
      </c>
      <c r="E30" s="267" t="s">
        <v>8</v>
      </c>
      <c r="F30" s="269">
        <v>0.3</v>
      </c>
      <c r="G30" s="269">
        <v>0.5</v>
      </c>
      <c r="H30" s="270" t="s">
        <v>259</v>
      </c>
      <c r="I30" s="270">
        <v>0</v>
      </c>
      <c r="J30" s="270">
        <v>0</v>
      </c>
      <c r="K30" s="270" t="s">
        <v>115</v>
      </c>
      <c r="L30" s="270" t="s">
        <v>304</v>
      </c>
      <c r="M30" s="270">
        <v>0</v>
      </c>
      <c r="N30" s="270">
        <v>0</v>
      </c>
      <c r="O30" s="270">
        <v>0</v>
      </c>
      <c r="P30" s="270">
        <v>0</v>
      </c>
      <c r="Q30" s="270">
        <v>0</v>
      </c>
      <c r="R30" s="270">
        <v>0</v>
      </c>
      <c r="S30" s="270">
        <v>0</v>
      </c>
      <c r="T30" s="270">
        <v>0</v>
      </c>
      <c r="U30" s="270">
        <v>0</v>
      </c>
      <c r="V30" s="270">
        <v>0</v>
      </c>
      <c r="W30" s="270">
        <v>0</v>
      </c>
      <c r="X30" s="270">
        <v>0</v>
      </c>
      <c r="Y30" s="270" t="s">
        <v>286</v>
      </c>
      <c r="Z30" s="270" t="s">
        <v>297</v>
      </c>
      <c r="AA30" s="270">
        <v>0</v>
      </c>
      <c r="AB30" s="270">
        <v>0</v>
      </c>
      <c r="AC30" s="270" t="s">
        <v>155</v>
      </c>
      <c r="AD30" s="270" t="s">
        <v>450</v>
      </c>
      <c r="AE30" s="270" t="s">
        <v>490</v>
      </c>
    </row>
    <row r="31" spans="1:31" s="19" customFormat="1" ht="124.2">
      <c r="A31" s="267" t="s">
        <v>235</v>
      </c>
      <c r="B31" s="268">
        <v>694114</v>
      </c>
      <c r="C31" s="268">
        <v>5674365</v>
      </c>
      <c r="D31" s="267" t="s">
        <v>236</v>
      </c>
      <c r="E31" s="267" t="s">
        <v>8</v>
      </c>
      <c r="F31" s="269">
        <v>0.3</v>
      </c>
      <c r="G31" s="269">
        <v>0.5</v>
      </c>
      <c r="H31" s="270" t="s">
        <v>260</v>
      </c>
      <c r="I31" s="270">
        <v>0</v>
      </c>
      <c r="J31" s="270">
        <v>0</v>
      </c>
      <c r="K31" s="270" t="s">
        <v>115</v>
      </c>
      <c r="L31" s="270" t="s">
        <v>347</v>
      </c>
      <c r="M31" s="270">
        <v>0</v>
      </c>
      <c r="N31" s="270">
        <v>0</v>
      </c>
      <c r="O31" s="270">
        <v>0</v>
      </c>
      <c r="P31" s="270">
        <v>0</v>
      </c>
      <c r="Q31" s="270" t="s">
        <v>106</v>
      </c>
      <c r="R31" s="270">
        <v>0</v>
      </c>
      <c r="S31" s="270">
        <v>0</v>
      </c>
      <c r="T31" s="270">
        <v>0</v>
      </c>
      <c r="U31" s="270">
        <v>0</v>
      </c>
      <c r="V31" s="270">
        <v>0</v>
      </c>
      <c r="W31" s="270">
        <v>0</v>
      </c>
      <c r="X31" s="270">
        <v>0</v>
      </c>
      <c r="Y31" s="270">
        <v>0</v>
      </c>
      <c r="Z31" s="270" t="s">
        <v>299</v>
      </c>
      <c r="AA31" s="270">
        <v>0</v>
      </c>
      <c r="AB31" s="270" t="s">
        <v>106</v>
      </c>
      <c r="AC31" s="270" t="s">
        <v>348</v>
      </c>
      <c r="AD31" s="270" t="s">
        <v>448</v>
      </c>
      <c r="AE31" s="270" t="s">
        <v>484</v>
      </c>
    </row>
    <row r="32" spans="1:31" s="19" customFormat="1" ht="124.2">
      <c r="A32" s="267" t="s">
        <v>237</v>
      </c>
      <c r="B32" s="267">
        <v>750804</v>
      </c>
      <c r="C32" s="267">
        <v>5612968</v>
      </c>
      <c r="D32" s="267" t="s">
        <v>11</v>
      </c>
      <c r="E32" s="267" t="s">
        <v>8</v>
      </c>
      <c r="F32" s="267">
        <v>0.3</v>
      </c>
      <c r="G32" s="267">
        <v>0.5</v>
      </c>
      <c r="H32" s="270" t="s">
        <v>261</v>
      </c>
      <c r="I32" s="270">
        <v>0</v>
      </c>
      <c r="J32" s="270">
        <v>0</v>
      </c>
      <c r="K32" s="270" t="s">
        <v>318</v>
      </c>
      <c r="L32" s="270" t="s">
        <v>347</v>
      </c>
      <c r="M32" s="270">
        <v>0</v>
      </c>
      <c r="N32" s="270" t="s">
        <v>349</v>
      </c>
      <c r="O32" s="270">
        <v>0</v>
      </c>
      <c r="P32" s="270">
        <v>0</v>
      </c>
      <c r="Q32" s="270" t="s">
        <v>105</v>
      </c>
      <c r="R32" s="270">
        <v>0</v>
      </c>
      <c r="S32" s="270">
        <v>0</v>
      </c>
      <c r="T32" s="270" t="s">
        <v>105</v>
      </c>
      <c r="U32" s="270">
        <v>0</v>
      </c>
      <c r="V32" s="270">
        <v>0</v>
      </c>
      <c r="W32" s="270">
        <v>0</v>
      </c>
      <c r="X32" s="270">
        <v>0</v>
      </c>
      <c r="Y32" s="270">
        <v>0</v>
      </c>
      <c r="Z32" s="270" t="s">
        <v>281</v>
      </c>
      <c r="AA32" s="270">
        <v>0</v>
      </c>
      <c r="AB32" s="270">
        <v>0</v>
      </c>
      <c r="AC32" s="270" t="s">
        <v>350</v>
      </c>
      <c r="AD32" s="270" t="s">
        <v>451</v>
      </c>
      <c r="AE32" s="270" t="s">
        <v>485</v>
      </c>
    </row>
    <row r="33" spans="1:31" s="231" customFormat="1" ht="69">
      <c r="A33" s="267" t="s">
        <v>238</v>
      </c>
      <c r="B33" s="267">
        <v>750620</v>
      </c>
      <c r="C33" s="267">
        <v>5602276</v>
      </c>
      <c r="D33" s="267" t="s">
        <v>11</v>
      </c>
      <c r="E33" s="267" t="s">
        <v>8</v>
      </c>
      <c r="F33" s="267">
        <v>0.4</v>
      </c>
      <c r="G33" s="267">
        <v>0.7</v>
      </c>
      <c r="H33" s="270" t="s">
        <v>262</v>
      </c>
      <c r="I33" s="270">
        <v>0</v>
      </c>
      <c r="J33" s="270" t="s">
        <v>105</v>
      </c>
      <c r="K33" s="270">
        <v>0</v>
      </c>
      <c r="L33" s="270" t="s">
        <v>351</v>
      </c>
      <c r="M33" s="270">
        <v>0</v>
      </c>
      <c r="N33" s="270">
        <v>0</v>
      </c>
      <c r="O33" s="270">
        <v>0</v>
      </c>
      <c r="P33" s="270">
        <v>0</v>
      </c>
      <c r="Q33" s="270">
        <v>0</v>
      </c>
      <c r="R33" s="270">
        <v>0</v>
      </c>
      <c r="S33" s="270" t="s">
        <v>106</v>
      </c>
      <c r="T33" s="270" t="s">
        <v>105</v>
      </c>
      <c r="U33" s="270" t="s">
        <v>111</v>
      </c>
      <c r="V33" s="270">
        <v>0</v>
      </c>
      <c r="W33" s="270">
        <v>0</v>
      </c>
      <c r="X33" s="270">
        <v>0</v>
      </c>
      <c r="Y33" s="270">
        <v>0</v>
      </c>
      <c r="Z33" s="270" t="s">
        <v>105</v>
      </c>
      <c r="AA33" s="270">
        <v>0</v>
      </c>
      <c r="AB33" s="270" t="s">
        <v>107</v>
      </c>
      <c r="AC33" s="270" t="s">
        <v>310</v>
      </c>
      <c r="AD33" s="270" t="s">
        <v>452</v>
      </c>
      <c r="AE33" s="270" t="s">
        <v>486</v>
      </c>
    </row>
    <row r="34" spans="1:31" s="19" customFormat="1" ht="96.6">
      <c r="A34" s="267" t="s">
        <v>239</v>
      </c>
      <c r="B34" s="267">
        <v>752359</v>
      </c>
      <c r="C34" s="267">
        <v>5612356</v>
      </c>
      <c r="D34" s="267" t="s">
        <v>11</v>
      </c>
      <c r="E34" s="267" t="s">
        <v>8</v>
      </c>
      <c r="F34" s="267">
        <v>0.45</v>
      </c>
      <c r="G34" s="267">
        <v>0.75</v>
      </c>
      <c r="H34" s="270" t="s">
        <v>263</v>
      </c>
      <c r="I34" s="270">
        <v>0</v>
      </c>
      <c r="J34" s="270">
        <v>0</v>
      </c>
      <c r="K34" s="270" t="s">
        <v>352</v>
      </c>
      <c r="L34" s="270" t="s">
        <v>105</v>
      </c>
      <c r="M34" s="270">
        <v>0</v>
      </c>
      <c r="N34" s="270" t="s">
        <v>353</v>
      </c>
      <c r="O34" s="270">
        <v>0</v>
      </c>
      <c r="P34" s="270">
        <v>0</v>
      </c>
      <c r="Q34" s="270">
        <v>0</v>
      </c>
      <c r="R34" s="270">
        <v>0</v>
      </c>
      <c r="S34" s="270" t="s">
        <v>106</v>
      </c>
      <c r="T34" s="270">
        <v>0</v>
      </c>
      <c r="U34" s="270" t="s">
        <v>111</v>
      </c>
      <c r="V34" s="270">
        <v>0</v>
      </c>
      <c r="W34" s="270">
        <v>0</v>
      </c>
      <c r="X34" s="270">
        <v>0</v>
      </c>
      <c r="Y34" s="270">
        <v>0</v>
      </c>
      <c r="Z34" s="270" t="s">
        <v>107</v>
      </c>
      <c r="AA34" s="270">
        <v>0</v>
      </c>
      <c r="AB34" s="270" t="s">
        <v>106</v>
      </c>
      <c r="AC34" s="270" t="s">
        <v>322</v>
      </c>
      <c r="AD34" s="270" t="s">
        <v>487</v>
      </c>
      <c r="AE34" s="270" t="s">
        <v>488</v>
      </c>
    </row>
    <row r="35" spans="1:31" s="19" customFormat="1" ht="96.6">
      <c r="A35" s="267" t="s">
        <v>240</v>
      </c>
      <c r="B35" s="267">
        <v>752527</v>
      </c>
      <c r="C35" s="267">
        <v>5612418</v>
      </c>
      <c r="D35" s="267" t="s">
        <v>11</v>
      </c>
      <c r="E35" s="267" t="s">
        <v>496</v>
      </c>
      <c r="F35" s="267">
        <v>0.5</v>
      </c>
      <c r="G35" s="267">
        <v>0.8</v>
      </c>
      <c r="H35" s="270" t="s">
        <v>264</v>
      </c>
      <c r="I35" s="270">
        <v>0</v>
      </c>
      <c r="J35" s="270">
        <v>0</v>
      </c>
      <c r="K35" s="270">
        <v>0</v>
      </c>
      <c r="L35" s="270" t="s">
        <v>107</v>
      </c>
      <c r="M35" s="270">
        <v>0</v>
      </c>
      <c r="N35" s="270">
        <v>0</v>
      </c>
      <c r="O35" s="270" t="s">
        <v>354</v>
      </c>
      <c r="P35" s="270">
        <v>0</v>
      </c>
      <c r="Q35" s="270">
        <v>0</v>
      </c>
      <c r="R35" s="270">
        <v>0</v>
      </c>
      <c r="S35" s="270" t="s">
        <v>294</v>
      </c>
      <c r="T35" s="270">
        <v>0</v>
      </c>
      <c r="U35" s="270" t="s">
        <v>288</v>
      </c>
      <c r="V35" s="270">
        <v>0</v>
      </c>
      <c r="W35" s="270">
        <v>0</v>
      </c>
      <c r="X35" s="270">
        <v>0</v>
      </c>
      <c r="Y35" s="270" t="s">
        <v>299</v>
      </c>
      <c r="Z35" s="270" t="s">
        <v>355</v>
      </c>
      <c r="AA35" s="270">
        <v>0</v>
      </c>
      <c r="AB35" s="270" t="s">
        <v>112</v>
      </c>
      <c r="AC35" s="270" t="s">
        <v>356</v>
      </c>
      <c r="AD35" s="270" t="s">
        <v>489</v>
      </c>
      <c r="AE35" s="270" t="s">
        <v>440</v>
      </c>
    </row>
    <row r="36" spans="1:31" s="19" customFormat="1" ht="22.8">
      <c r="A36" s="267" t="s">
        <v>499</v>
      </c>
      <c r="B36" s="272">
        <v>669595.06231499999</v>
      </c>
      <c r="C36" s="272">
        <v>5714122.9864950003</v>
      </c>
      <c r="D36" s="267" t="s">
        <v>11</v>
      </c>
      <c r="E36" s="267" t="s">
        <v>8</v>
      </c>
      <c r="F36" s="267">
        <v>0.5</v>
      </c>
      <c r="G36" s="267">
        <v>0.8</v>
      </c>
      <c r="H36" s="292" t="s">
        <v>541</v>
      </c>
      <c r="I36" s="292">
        <v>0</v>
      </c>
      <c r="J36" s="292">
        <v>0</v>
      </c>
      <c r="K36" s="292">
        <v>0</v>
      </c>
      <c r="L36" s="292">
        <v>0</v>
      </c>
      <c r="M36" s="292">
        <v>0</v>
      </c>
      <c r="N36" s="292">
        <v>0</v>
      </c>
      <c r="O36" s="292">
        <v>0</v>
      </c>
      <c r="P36" s="292">
        <v>0</v>
      </c>
      <c r="Q36" s="292">
        <v>0</v>
      </c>
      <c r="R36" s="292" t="s">
        <v>111</v>
      </c>
      <c r="S36" s="292" t="s">
        <v>690</v>
      </c>
      <c r="T36" s="292">
        <v>0</v>
      </c>
      <c r="U36" s="292">
        <v>0</v>
      </c>
      <c r="V36" s="292" t="s">
        <v>337</v>
      </c>
      <c r="W36" s="292">
        <v>0</v>
      </c>
      <c r="X36" s="292">
        <v>0</v>
      </c>
      <c r="Y36" s="292">
        <v>0</v>
      </c>
      <c r="Z36" s="292">
        <v>0</v>
      </c>
      <c r="AA36" s="292">
        <v>0</v>
      </c>
      <c r="AB36" s="292">
        <v>0</v>
      </c>
      <c r="AC36" s="292">
        <v>0</v>
      </c>
      <c r="AD36" s="292" t="s">
        <v>689</v>
      </c>
      <c r="AE36" s="292"/>
    </row>
    <row r="37" spans="1:31" s="19" customFormat="1" ht="34.200000000000003">
      <c r="A37" s="267" t="s">
        <v>500</v>
      </c>
      <c r="B37" s="272">
        <v>688092.67771299998</v>
      </c>
      <c r="C37" s="272">
        <v>5681457.8512810003</v>
      </c>
      <c r="D37" s="267" t="s">
        <v>11</v>
      </c>
      <c r="E37" s="267" t="s">
        <v>8</v>
      </c>
      <c r="F37" s="267">
        <v>0.3</v>
      </c>
      <c r="G37" s="267">
        <v>0.4</v>
      </c>
      <c r="H37" s="292" t="s">
        <v>542</v>
      </c>
      <c r="I37" s="292">
        <v>0</v>
      </c>
      <c r="J37" s="292">
        <v>0</v>
      </c>
      <c r="K37" s="292">
        <v>0</v>
      </c>
      <c r="L37" s="292" t="s">
        <v>688</v>
      </c>
      <c r="M37" s="292" t="s">
        <v>337</v>
      </c>
      <c r="N37" s="292">
        <v>0</v>
      </c>
      <c r="O37" s="292">
        <v>0</v>
      </c>
      <c r="P37" s="292">
        <v>0</v>
      </c>
      <c r="Q37" s="292" t="s">
        <v>105</v>
      </c>
      <c r="R37" s="292">
        <v>0</v>
      </c>
      <c r="S37" s="292" t="s">
        <v>107</v>
      </c>
      <c r="T37" s="292">
        <v>0</v>
      </c>
      <c r="U37" s="292" t="s">
        <v>107</v>
      </c>
      <c r="V37" s="292" t="s">
        <v>337</v>
      </c>
      <c r="W37" s="292">
        <v>0</v>
      </c>
      <c r="X37" s="292">
        <v>0</v>
      </c>
      <c r="Y37" s="292">
        <v>0</v>
      </c>
      <c r="Z37" s="292">
        <v>0</v>
      </c>
      <c r="AA37" s="292">
        <v>0</v>
      </c>
      <c r="AB37" s="292">
        <v>0</v>
      </c>
      <c r="AC37" s="292" t="s">
        <v>687</v>
      </c>
      <c r="AD37" s="292" t="s">
        <v>650</v>
      </c>
      <c r="AE37" s="292" t="s">
        <v>686</v>
      </c>
    </row>
    <row r="38" spans="1:31" s="19" customFormat="1" ht="45.6">
      <c r="A38" s="267" t="s">
        <v>501</v>
      </c>
      <c r="B38" s="272">
        <v>672223.36865299998</v>
      </c>
      <c r="C38" s="272">
        <v>5710401.6164269997</v>
      </c>
      <c r="D38" s="267" t="s">
        <v>11</v>
      </c>
      <c r="E38" s="267" t="s">
        <v>496</v>
      </c>
      <c r="F38" s="267">
        <v>0.3</v>
      </c>
      <c r="G38" s="267">
        <v>0.4</v>
      </c>
      <c r="H38" s="292" t="s">
        <v>543</v>
      </c>
      <c r="I38" s="292">
        <v>0</v>
      </c>
      <c r="J38" s="292">
        <v>0</v>
      </c>
      <c r="K38" s="292">
        <v>0</v>
      </c>
      <c r="L38" s="292" t="s">
        <v>685</v>
      </c>
      <c r="M38" s="292" t="s">
        <v>111</v>
      </c>
      <c r="N38" s="292">
        <v>0</v>
      </c>
      <c r="O38" s="292">
        <v>0</v>
      </c>
      <c r="P38" s="292">
        <v>0</v>
      </c>
      <c r="Q38" s="292">
        <v>0</v>
      </c>
      <c r="R38" s="292">
        <v>0</v>
      </c>
      <c r="S38" s="292" t="s">
        <v>337</v>
      </c>
      <c r="T38" s="292" t="s">
        <v>298</v>
      </c>
      <c r="U38" s="292">
        <v>0</v>
      </c>
      <c r="V38" s="292" t="s">
        <v>337</v>
      </c>
      <c r="W38" s="292">
        <v>0</v>
      </c>
      <c r="X38" s="292">
        <v>0</v>
      </c>
      <c r="Y38" s="292" t="s">
        <v>288</v>
      </c>
      <c r="Z38" s="292">
        <v>0</v>
      </c>
      <c r="AA38" s="292" t="s">
        <v>684</v>
      </c>
      <c r="AB38" s="292" t="s">
        <v>106</v>
      </c>
      <c r="AC38" s="292" t="s">
        <v>155</v>
      </c>
      <c r="AD38" s="292" t="s">
        <v>683</v>
      </c>
      <c r="AE38" s="292" t="s">
        <v>682</v>
      </c>
    </row>
    <row r="39" spans="1:31" s="19" customFormat="1" ht="79.8">
      <c r="A39" s="267" t="s">
        <v>502</v>
      </c>
      <c r="B39" s="272">
        <v>666408.12251799996</v>
      </c>
      <c r="C39" s="272">
        <v>5718702.6170229996</v>
      </c>
      <c r="D39" s="267" t="s">
        <v>11</v>
      </c>
      <c r="E39" s="267" t="s">
        <v>8</v>
      </c>
      <c r="F39" s="267">
        <v>1.2</v>
      </c>
      <c r="G39" s="267">
        <v>1.4</v>
      </c>
      <c r="H39" s="292" t="s">
        <v>544</v>
      </c>
      <c r="I39" s="292">
        <v>0</v>
      </c>
      <c r="J39" s="292">
        <v>0</v>
      </c>
      <c r="K39" s="292">
        <v>0</v>
      </c>
      <c r="L39" s="292" t="s">
        <v>106</v>
      </c>
      <c r="M39" s="292">
        <v>0</v>
      </c>
      <c r="N39" s="292">
        <v>0</v>
      </c>
      <c r="O39" s="292" t="s">
        <v>314</v>
      </c>
      <c r="P39" s="292">
        <v>0</v>
      </c>
      <c r="Q39" s="292">
        <v>0</v>
      </c>
      <c r="R39" s="292">
        <v>0</v>
      </c>
      <c r="S39" s="292" t="s">
        <v>337</v>
      </c>
      <c r="T39" s="292" t="s">
        <v>105</v>
      </c>
      <c r="U39" s="292">
        <v>0</v>
      </c>
      <c r="V39" s="292">
        <v>0</v>
      </c>
      <c r="W39" s="292">
        <v>0</v>
      </c>
      <c r="X39" s="292">
        <v>0</v>
      </c>
      <c r="Y39" s="292" t="s">
        <v>292</v>
      </c>
      <c r="Z39" s="292">
        <v>0</v>
      </c>
      <c r="AA39" s="292">
        <v>0</v>
      </c>
      <c r="AB39" s="292" t="s">
        <v>112</v>
      </c>
      <c r="AC39" s="292" t="s">
        <v>307</v>
      </c>
      <c r="AD39" s="292" t="s">
        <v>681</v>
      </c>
      <c r="AE39" s="292" t="s">
        <v>680</v>
      </c>
    </row>
    <row r="40" spans="1:31" s="19" customFormat="1" ht="45.6">
      <c r="A40" s="267" t="s">
        <v>503</v>
      </c>
      <c r="B40" s="272">
        <v>665269.43876699999</v>
      </c>
      <c r="C40" s="272">
        <v>5720248.3848529998</v>
      </c>
      <c r="D40" s="267" t="s">
        <v>11</v>
      </c>
      <c r="E40" s="267" t="s">
        <v>540</v>
      </c>
      <c r="F40" s="267">
        <v>0.2</v>
      </c>
      <c r="G40" s="267">
        <v>0.4</v>
      </c>
      <c r="H40" s="292" t="s">
        <v>545</v>
      </c>
      <c r="I40" s="292">
        <v>0</v>
      </c>
      <c r="J40" s="292">
        <v>0</v>
      </c>
      <c r="K40" s="292">
        <v>0</v>
      </c>
      <c r="L40" s="292" t="s">
        <v>679</v>
      </c>
      <c r="M40" s="292" t="s">
        <v>106</v>
      </c>
      <c r="N40" s="292">
        <v>0</v>
      </c>
      <c r="O40" s="292">
        <v>0</v>
      </c>
      <c r="P40" s="292">
        <v>0</v>
      </c>
      <c r="Q40" s="292">
        <v>0</v>
      </c>
      <c r="R40" s="292">
        <v>0</v>
      </c>
      <c r="S40" s="292" t="s">
        <v>111</v>
      </c>
      <c r="T40" s="292">
        <v>0</v>
      </c>
      <c r="U40" s="292">
        <v>0</v>
      </c>
      <c r="V40" s="292" t="s">
        <v>111</v>
      </c>
      <c r="W40" s="292">
        <v>0</v>
      </c>
      <c r="X40" s="292">
        <v>0</v>
      </c>
      <c r="Y40" s="292" t="s">
        <v>337</v>
      </c>
      <c r="Z40" s="292">
        <v>0</v>
      </c>
      <c r="AA40" s="292" t="s">
        <v>106</v>
      </c>
      <c r="AB40" s="292" t="s">
        <v>105</v>
      </c>
      <c r="AC40" s="292" t="s">
        <v>678</v>
      </c>
      <c r="AD40" s="292" t="s">
        <v>663</v>
      </c>
      <c r="AE40" s="292" t="s">
        <v>662</v>
      </c>
    </row>
    <row r="41" spans="1:31" s="19" customFormat="1" ht="68.400000000000006">
      <c r="A41" s="267" t="s">
        <v>504</v>
      </c>
      <c r="B41" s="272">
        <v>663266.00369699998</v>
      </c>
      <c r="C41" s="272">
        <v>5722338.9586929996</v>
      </c>
      <c r="D41" s="267" t="s">
        <v>11</v>
      </c>
      <c r="E41" s="267" t="s">
        <v>8</v>
      </c>
      <c r="F41" s="267">
        <v>1.2</v>
      </c>
      <c r="G41" s="267">
        <v>1.4</v>
      </c>
      <c r="H41" s="292" t="s">
        <v>546</v>
      </c>
      <c r="I41" s="292">
        <v>0</v>
      </c>
      <c r="J41" s="292">
        <v>0</v>
      </c>
      <c r="K41" s="292" t="s">
        <v>331</v>
      </c>
      <c r="L41" s="292" t="s">
        <v>107</v>
      </c>
      <c r="M41" s="292" t="s">
        <v>292</v>
      </c>
      <c r="N41" s="292">
        <v>0</v>
      </c>
      <c r="O41" s="292" t="s">
        <v>314</v>
      </c>
      <c r="P41" s="292">
        <v>0</v>
      </c>
      <c r="Q41" s="292">
        <v>0</v>
      </c>
      <c r="R41" s="292">
        <v>0</v>
      </c>
      <c r="S41" s="292" t="s">
        <v>111</v>
      </c>
      <c r="T41" s="292">
        <v>0</v>
      </c>
      <c r="U41" s="292">
        <v>0</v>
      </c>
      <c r="V41" s="292" t="s">
        <v>107</v>
      </c>
      <c r="W41" s="292">
        <v>0</v>
      </c>
      <c r="X41" s="292">
        <v>0</v>
      </c>
      <c r="Y41" s="292" t="s">
        <v>281</v>
      </c>
      <c r="Z41" s="292">
        <v>0</v>
      </c>
      <c r="AA41" s="292" t="s">
        <v>106</v>
      </c>
      <c r="AB41" s="292">
        <v>0</v>
      </c>
      <c r="AC41" s="292" t="s">
        <v>647</v>
      </c>
      <c r="AD41" s="292" t="s">
        <v>677</v>
      </c>
      <c r="AE41" s="292" t="s">
        <v>676</v>
      </c>
    </row>
    <row r="42" spans="1:31" s="19" customFormat="1" ht="45.6">
      <c r="A42" s="267" t="s">
        <v>505</v>
      </c>
      <c r="B42" s="272">
        <v>663997.04779600003</v>
      </c>
      <c r="C42" s="272">
        <v>5731862.2117579998</v>
      </c>
      <c r="D42" s="267" t="s">
        <v>11</v>
      </c>
      <c r="E42" s="267" t="s">
        <v>8</v>
      </c>
      <c r="F42" s="267">
        <v>0.8</v>
      </c>
      <c r="G42" s="267">
        <v>0.9</v>
      </c>
      <c r="H42" s="292" t="s">
        <v>547</v>
      </c>
      <c r="I42" s="292">
        <v>0</v>
      </c>
      <c r="J42" s="292">
        <v>0</v>
      </c>
      <c r="K42" s="292">
        <v>0</v>
      </c>
      <c r="L42" s="292">
        <v>0</v>
      </c>
      <c r="M42" s="292" t="s">
        <v>111</v>
      </c>
      <c r="N42" s="292">
        <v>0</v>
      </c>
      <c r="O42" s="292">
        <v>0</v>
      </c>
      <c r="P42" s="292">
        <v>0</v>
      </c>
      <c r="Q42" s="292" t="s">
        <v>105</v>
      </c>
      <c r="R42" s="292" t="s">
        <v>111</v>
      </c>
      <c r="S42" s="292" t="s">
        <v>337</v>
      </c>
      <c r="T42" s="292">
        <v>0</v>
      </c>
      <c r="U42" s="292">
        <v>0</v>
      </c>
      <c r="V42" s="292" t="s">
        <v>337</v>
      </c>
      <c r="W42" s="292">
        <v>0</v>
      </c>
      <c r="X42" s="292">
        <v>0</v>
      </c>
      <c r="Y42" s="292" t="s">
        <v>292</v>
      </c>
      <c r="Z42" s="292">
        <v>0</v>
      </c>
      <c r="AA42" s="292" t="s">
        <v>107</v>
      </c>
      <c r="AB42" s="292" t="s">
        <v>111</v>
      </c>
      <c r="AC42" s="292" t="s">
        <v>675</v>
      </c>
      <c r="AD42" s="292" t="s">
        <v>674</v>
      </c>
      <c r="AE42" s="292" t="s">
        <v>673</v>
      </c>
    </row>
    <row r="43" spans="1:31" s="19" customFormat="1" ht="34.200000000000003">
      <c r="A43" s="267" t="s">
        <v>506</v>
      </c>
      <c r="B43" s="272">
        <v>683171.317392</v>
      </c>
      <c r="C43" s="272">
        <v>5689850.4290540004</v>
      </c>
      <c r="D43" s="267" t="s">
        <v>11</v>
      </c>
      <c r="E43" s="267" t="s">
        <v>8</v>
      </c>
      <c r="F43" s="267">
        <v>0.8</v>
      </c>
      <c r="G43" s="267">
        <v>0.9</v>
      </c>
      <c r="H43" s="292" t="s">
        <v>548</v>
      </c>
      <c r="I43" s="292">
        <v>0</v>
      </c>
      <c r="J43" s="292">
        <v>0</v>
      </c>
      <c r="K43" s="292">
        <v>0</v>
      </c>
      <c r="L43" s="292" t="s">
        <v>112</v>
      </c>
      <c r="M43" s="292" t="s">
        <v>111</v>
      </c>
      <c r="N43" s="292">
        <v>0</v>
      </c>
      <c r="O43" s="292">
        <v>0</v>
      </c>
      <c r="P43" s="292">
        <v>0</v>
      </c>
      <c r="Q43" s="292">
        <v>0</v>
      </c>
      <c r="R43" s="292">
        <v>0</v>
      </c>
      <c r="S43" s="292" t="s">
        <v>337</v>
      </c>
      <c r="T43" s="292" t="s">
        <v>111</v>
      </c>
      <c r="U43" s="292">
        <v>0</v>
      </c>
      <c r="V43" s="292" t="s">
        <v>292</v>
      </c>
      <c r="W43" s="292">
        <v>0</v>
      </c>
      <c r="X43" s="292">
        <v>0</v>
      </c>
      <c r="Y43" s="292">
        <v>0</v>
      </c>
      <c r="Z43" s="292">
        <v>0</v>
      </c>
      <c r="AA43" s="292" t="s">
        <v>610</v>
      </c>
      <c r="AB43" s="292" t="s">
        <v>105</v>
      </c>
      <c r="AC43" s="292" t="s">
        <v>640</v>
      </c>
      <c r="AD43" s="292" t="s">
        <v>672</v>
      </c>
      <c r="AE43" s="292" t="s">
        <v>662</v>
      </c>
    </row>
    <row r="44" spans="1:31" s="19" customFormat="1" ht="114">
      <c r="A44" s="267" t="s">
        <v>507</v>
      </c>
      <c r="B44" s="272">
        <v>686875.76381899999</v>
      </c>
      <c r="C44" s="272">
        <v>5684405.7696730001</v>
      </c>
      <c r="D44" s="267" t="s">
        <v>11</v>
      </c>
      <c r="E44" s="267" t="s">
        <v>8</v>
      </c>
      <c r="F44" s="267">
        <v>1.1000000000000001</v>
      </c>
      <c r="G44" s="267">
        <v>1.3</v>
      </c>
      <c r="H44" s="292" t="s">
        <v>549</v>
      </c>
      <c r="I44" s="292">
        <v>0</v>
      </c>
      <c r="J44" s="292">
        <v>0</v>
      </c>
      <c r="K44" s="292">
        <v>0</v>
      </c>
      <c r="L44" s="292">
        <v>0</v>
      </c>
      <c r="M44" s="292">
        <v>0</v>
      </c>
      <c r="N44" s="292">
        <v>0</v>
      </c>
      <c r="O44" s="292" t="s">
        <v>671</v>
      </c>
      <c r="P44" s="292">
        <v>0</v>
      </c>
      <c r="Q44" s="292">
        <v>0</v>
      </c>
      <c r="R44" s="292" t="s">
        <v>105</v>
      </c>
      <c r="S44" s="292" t="s">
        <v>112</v>
      </c>
      <c r="T44" s="292">
        <v>0</v>
      </c>
      <c r="U44" s="292" t="s">
        <v>337</v>
      </c>
      <c r="V44" s="292" t="s">
        <v>316</v>
      </c>
      <c r="W44" s="292">
        <v>0</v>
      </c>
      <c r="X44" s="292">
        <v>0</v>
      </c>
      <c r="Y44" s="292">
        <v>0</v>
      </c>
      <c r="Z44" s="292">
        <v>0</v>
      </c>
      <c r="AA44" s="292" t="s">
        <v>106</v>
      </c>
      <c r="AB44" s="292" t="s">
        <v>320</v>
      </c>
      <c r="AC44" s="292" t="s">
        <v>643</v>
      </c>
      <c r="AD44" s="292" t="s">
        <v>670</v>
      </c>
      <c r="AE44" s="292" t="s">
        <v>669</v>
      </c>
    </row>
    <row r="45" spans="1:31" s="19" customFormat="1" ht="45.6">
      <c r="A45" s="267" t="s">
        <v>508</v>
      </c>
      <c r="B45" s="272">
        <v>669754.47321099997</v>
      </c>
      <c r="C45" s="272">
        <v>5714315.4449880002</v>
      </c>
      <c r="D45" s="267" t="s">
        <v>11</v>
      </c>
      <c r="E45" s="267" t="s">
        <v>8</v>
      </c>
      <c r="F45" s="267">
        <v>0.5</v>
      </c>
      <c r="G45" s="267">
        <v>0.7</v>
      </c>
      <c r="H45" s="292" t="s">
        <v>550</v>
      </c>
      <c r="I45" s="292">
        <v>0</v>
      </c>
      <c r="J45" s="292">
        <v>0</v>
      </c>
      <c r="K45" s="292">
        <v>0</v>
      </c>
      <c r="L45" s="292" t="s">
        <v>107</v>
      </c>
      <c r="M45" s="292" t="s">
        <v>106</v>
      </c>
      <c r="N45" s="292" t="s">
        <v>668</v>
      </c>
      <c r="O45" s="292">
        <v>0</v>
      </c>
      <c r="P45" s="292">
        <v>0</v>
      </c>
      <c r="Q45" s="292">
        <v>0</v>
      </c>
      <c r="R45" s="292" t="s">
        <v>107</v>
      </c>
      <c r="S45" s="292" t="s">
        <v>337</v>
      </c>
      <c r="T45" s="292">
        <v>0</v>
      </c>
      <c r="U45" s="292">
        <v>0</v>
      </c>
      <c r="V45" s="292" t="s">
        <v>294</v>
      </c>
      <c r="W45" s="292">
        <v>0</v>
      </c>
      <c r="X45" s="292">
        <v>0</v>
      </c>
      <c r="Y45" s="292" t="s">
        <v>110</v>
      </c>
      <c r="Z45" s="292">
        <v>0</v>
      </c>
      <c r="AA45" s="292" t="s">
        <v>106</v>
      </c>
      <c r="AB45" s="292" t="s">
        <v>107</v>
      </c>
      <c r="AC45" s="292" t="s">
        <v>307</v>
      </c>
      <c r="AD45" s="292" t="s">
        <v>667</v>
      </c>
      <c r="AE45" s="292" t="s">
        <v>666</v>
      </c>
    </row>
    <row r="46" spans="1:31" s="19" customFormat="1" ht="45.6">
      <c r="A46" s="267" t="s">
        <v>509</v>
      </c>
      <c r="B46" s="272">
        <v>669974.41454599996</v>
      </c>
      <c r="C46" s="272">
        <v>5714153.0586249996</v>
      </c>
      <c r="D46" s="267" t="s">
        <v>602</v>
      </c>
      <c r="E46" s="267" t="s">
        <v>496</v>
      </c>
      <c r="F46" s="267">
        <v>0.3</v>
      </c>
      <c r="G46" s="267">
        <v>0.6</v>
      </c>
      <c r="H46" s="292" t="s">
        <v>551</v>
      </c>
      <c r="I46" s="292">
        <v>0</v>
      </c>
      <c r="J46" s="292">
        <v>0</v>
      </c>
      <c r="K46" s="292">
        <v>0</v>
      </c>
      <c r="L46" s="292" t="s">
        <v>665</v>
      </c>
      <c r="M46" s="292" t="s">
        <v>111</v>
      </c>
      <c r="N46" s="292">
        <v>0</v>
      </c>
      <c r="O46" s="292">
        <v>0</v>
      </c>
      <c r="P46" s="292">
        <v>0</v>
      </c>
      <c r="Q46" s="292">
        <v>0</v>
      </c>
      <c r="R46" s="292" t="s">
        <v>106</v>
      </c>
      <c r="S46" s="292" t="s">
        <v>288</v>
      </c>
      <c r="T46" s="292">
        <v>0</v>
      </c>
      <c r="U46" s="292">
        <v>0</v>
      </c>
      <c r="V46" s="292" t="s">
        <v>111</v>
      </c>
      <c r="W46" s="292">
        <v>0</v>
      </c>
      <c r="X46" s="292">
        <v>0</v>
      </c>
      <c r="Y46" s="292">
        <v>0</v>
      </c>
      <c r="Z46" s="292">
        <v>0</v>
      </c>
      <c r="AA46" s="292" t="s">
        <v>105</v>
      </c>
      <c r="AB46" s="292" t="s">
        <v>105</v>
      </c>
      <c r="AC46" s="292" t="s">
        <v>664</v>
      </c>
      <c r="AD46" s="292" t="s">
        <v>663</v>
      </c>
      <c r="AE46" s="292" t="s">
        <v>662</v>
      </c>
    </row>
    <row r="47" spans="1:31" s="19" customFormat="1" ht="22.8">
      <c r="A47" s="267" t="s">
        <v>510</v>
      </c>
      <c r="B47" s="272">
        <v>669997.44765700004</v>
      </c>
      <c r="C47" s="272">
        <v>5713915.2801679997</v>
      </c>
      <c r="D47" s="267" t="s">
        <v>11</v>
      </c>
      <c r="E47" s="267" t="s">
        <v>496</v>
      </c>
      <c r="F47" s="267">
        <v>0.6</v>
      </c>
      <c r="G47" s="267">
        <v>1</v>
      </c>
      <c r="H47" s="292" t="s">
        <v>552</v>
      </c>
      <c r="I47" s="292">
        <v>0</v>
      </c>
      <c r="J47" s="292">
        <v>0</v>
      </c>
      <c r="K47" s="292">
        <v>0</v>
      </c>
      <c r="L47" s="292" t="s">
        <v>111</v>
      </c>
      <c r="M47" s="292" t="s">
        <v>109</v>
      </c>
      <c r="N47" s="292">
        <v>0</v>
      </c>
      <c r="O47" s="292">
        <v>0</v>
      </c>
      <c r="P47" s="292">
        <v>0</v>
      </c>
      <c r="Q47" s="292">
        <v>0</v>
      </c>
      <c r="R47" s="292" t="s">
        <v>106</v>
      </c>
      <c r="S47" s="292" t="s">
        <v>661</v>
      </c>
      <c r="T47" s="292">
        <v>0</v>
      </c>
      <c r="U47" s="292" t="s">
        <v>112</v>
      </c>
      <c r="V47" s="292" t="s">
        <v>111</v>
      </c>
      <c r="W47" s="292">
        <v>0</v>
      </c>
      <c r="X47" s="292">
        <v>0</v>
      </c>
      <c r="Y47" s="292">
        <v>0</v>
      </c>
      <c r="Z47" s="292">
        <v>0</v>
      </c>
      <c r="AA47" s="292">
        <v>0</v>
      </c>
      <c r="AB47" s="292" t="s">
        <v>105</v>
      </c>
      <c r="AC47" s="292">
        <v>0</v>
      </c>
      <c r="AD47" s="292" t="s">
        <v>660</v>
      </c>
      <c r="AE47" s="292" t="s">
        <v>659</v>
      </c>
    </row>
    <row r="48" spans="1:31" s="19" customFormat="1" ht="68.400000000000006">
      <c r="A48" s="267" t="s">
        <v>511</v>
      </c>
      <c r="B48" s="272">
        <v>670249.33332099998</v>
      </c>
      <c r="C48" s="272">
        <v>5713908.0379389999</v>
      </c>
      <c r="D48" s="267" t="s">
        <v>11</v>
      </c>
      <c r="E48" s="267" t="s">
        <v>496</v>
      </c>
      <c r="F48" s="267">
        <v>0.6</v>
      </c>
      <c r="G48" s="267">
        <v>1.1000000000000001</v>
      </c>
      <c r="H48" s="292" t="s">
        <v>553</v>
      </c>
      <c r="I48" s="292">
        <v>0</v>
      </c>
      <c r="J48" s="292">
        <v>0</v>
      </c>
      <c r="K48" s="292">
        <v>0</v>
      </c>
      <c r="L48" s="292" t="s">
        <v>107</v>
      </c>
      <c r="M48" s="292" t="s">
        <v>106</v>
      </c>
      <c r="N48" s="292">
        <v>0</v>
      </c>
      <c r="O48" s="292" t="s">
        <v>658</v>
      </c>
      <c r="P48" s="292">
        <v>0</v>
      </c>
      <c r="Q48" s="292">
        <v>0</v>
      </c>
      <c r="R48" s="292" t="s">
        <v>294</v>
      </c>
      <c r="S48" s="292" t="s">
        <v>337</v>
      </c>
      <c r="T48" s="292">
        <v>0</v>
      </c>
      <c r="U48" s="292">
        <v>0</v>
      </c>
      <c r="V48" s="292" t="s">
        <v>288</v>
      </c>
      <c r="W48" s="292">
        <v>0</v>
      </c>
      <c r="X48" s="292">
        <v>0</v>
      </c>
      <c r="Y48" s="292">
        <v>0</v>
      </c>
      <c r="Z48" s="292">
        <v>0</v>
      </c>
      <c r="AA48" s="292" t="s">
        <v>298</v>
      </c>
      <c r="AB48" s="292" t="s">
        <v>106</v>
      </c>
      <c r="AC48" s="292" t="s">
        <v>643</v>
      </c>
      <c r="AD48" s="292" t="s">
        <v>657</v>
      </c>
      <c r="AE48" s="292" t="s">
        <v>656</v>
      </c>
    </row>
    <row r="49" spans="1:31" s="19" customFormat="1" ht="45.6">
      <c r="A49" s="267" t="s">
        <v>512</v>
      </c>
      <c r="B49" s="272">
        <v>687209.43531199999</v>
      </c>
      <c r="C49" s="272">
        <v>5684039.5493759997</v>
      </c>
      <c r="D49" s="267" t="s">
        <v>11</v>
      </c>
      <c r="E49" s="267" t="s">
        <v>8</v>
      </c>
      <c r="F49" s="267">
        <v>0.5</v>
      </c>
      <c r="G49" s="267">
        <v>0.7</v>
      </c>
      <c r="H49" s="292" t="s">
        <v>554</v>
      </c>
      <c r="I49" s="292">
        <v>0</v>
      </c>
      <c r="J49" s="292">
        <v>0</v>
      </c>
      <c r="K49" s="292">
        <v>0</v>
      </c>
      <c r="L49" s="292" t="s">
        <v>112</v>
      </c>
      <c r="M49" s="292" t="s">
        <v>294</v>
      </c>
      <c r="N49" s="292">
        <v>0</v>
      </c>
      <c r="O49" s="292" t="s">
        <v>314</v>
      </c>
      <c r="P49" s="292" t="s">
        <v>105</v>
      </c>
      <c r="Q49" s="292">
        <v>0</v>
      </c>
      <c r="R49" s="292">
        <v>0</v>
      </c>
      <c r="S49" s="292" t="s">
        <v>105</v>
      </c>
      <c r="T49" s="292">
        <v>0</v>
      </c>
      <c r="U49" s="292" t="s">
        <v>111</v>
      </c>
      <c r="V49" s="292" t="s">
        <v>337</v>
      </c>
      <c r="W49" s="292">
        <v>0</v>
      </c>
      <c r="X49" s="292">
        <v>0</v>
      </c>
      <c r="Y49" s="292">
        <v>0</v>
      </c>
      <c r="Z49" s="292">
        <v>0</v>
      </c>
      <c r="AA49" s="292">
        <v>0</v>
      </c>
      <c r="AB49" s="292">
        <v>0</v>
      </c>
      <c r="AC49" s="292" t="s">
        <v>647</v>
      </c>
      <c r="AD49" s="292" t="s">
        <v>650</v>
      </c>
      <c r="AE49" s="292" t="s">
        <v>655</v>
      </c>
    </row>
    <row r="50" spans="1:31" s="19" customFormat="1" ht="125.4">
      <c r="A50" s="267" t="s">
        <v>513</v>
      </c>
      <c r="B50" s="272">
        <v>691792.82702700002</v>
      </c>
      <c r="C50" s="272">
        <v>5676251.2480359999</v>
      </c>
      <c r="D50" s="267" t="s">
        <v>11</v>
      </c>
      <c r="E50" s="267" t="s">
        <v>8</v>
      </c>
      <c r="F50" s="267">
        <v>1</v>
      </c>
      <c r="G50" s="267">
        <v>1.2</v>
      </c>
      <c r="H50" s="292" t="s">
        <v>555</v>
      </c>
      <c r="I50" s="292">
        <v>0</v>
      </c>
      <c r="J50" s="292">
        <v>0</v>
      </c>
      <c r="K50" s="292" t="s">
        <v>115</v>
      </c>
      <c r="L50" s="292">
        <v>0</v>
      </c>
      <c r="M50" s="292" t="s">
        <v>106</v>
      </c>
      <c r="N50" s="292" t="s">
        <v>654</v>
      </c>
      <c r="O50" s="292">
        <v>0</v>
      </c>
      <c r="P50" s="292">
        <v>0</v>
      </c>
      <c r="Q50" s="292" t="s">
        <v>105</v>
      </c>
      <c r="R50" s="292">
        <v>0</v>
      </c>
      <c r="S50" s="292">
        <v>0</v>
      </c>
      <c r="T50" s="292">
        <v>0</v>
      </c>
      <c r="U50" s="292">
        <v>0</v>
      </c>
      <c r="V50" s="292" t="s">
        <v>288</v>
      </c>
      <c r="W50" s="292">
        <v>0</v>
      </c>
      <c r="X50" s="292">
        <v>0</v>
      </c>
      <c r="Y50" s="292">
        <v>0</v>
      </c>
      <c r="Z50" s="292">
        <v>0</v>
      </c>
      <c r="AA50" s="292">
        <v>0</v>
      </c>
      <c r="AB50" s="292" t="s">
        <v>298</v>
      </c>
      <c r="AC50" s="292" t="s">
        <v>653</v>
      </c>
      <c r="AD50" s="292" t="s">
        <v>652</v>
      </c>
      <c r="AE50" s="292" t="s">
        <v>651</v>
      </c>
    </row>
    <row r="51" spans="1:31" s="19" customFormat="1" ht="34.200000000000003">
      <c r="A51" s="267" t="s">
        <v>514</v>
      </c>
      <c r="B51" s="272">
        <v>700374.50358699996</v>
      </c>
      <c r="C51" s="272">
        <v>5666471.0793199996</v>
      </c>
      <c r="D51" s="267" t="s">
        <v>11</v>
      </c>
      <c r="E51" s="267" t="s">
        <v>496</v>
      </c>
      <c r="F51" s="267">
        <v>0.4</v>
      </c>
      <c r="G51" s="267">
        <v>0.7</v>
      </c>
      <c r="H51" s="292" t="s">
        <v>556</v>
      </c>
      <c r="I51" s="292">
        <v>0</v>
      </c>
      <c r="J51" s="292">
        <v>0</v>
      </c>
      <c r="K51" s="292">
        <v>0</v>
      </c>
      <c r="L51" s="292" t="s">
        <v>294</v>
      </c>
      <c r="M51" s="292" t="s">
        <v>288</v>
      </c>
      <c r="N51" s="292">
        <v>0</v>
      </c>
      <c r="O51" s="292">
        <v>0</v>
      </c>
      <c r="P51" s="292">
        <v>0</v>
      </c>
      <c r="Q51" s="292">
        <v>0</v>
      </c>
      <c r="R51" s="292">
        <v>0</v>
      </c>
      <c r="S51" s="292" t="s">
        <v>106</v>
      </c>
      <c r="T51" s="292">
        <v>0</v>
      </c>
      <c r="U51" s="292">
        <v>0</v>
      </c>
      <c r="V51" s="292" t="s">
        <v>111</v>
      </c>
      <c r="W51" s="292">
        <v>0</v>
      </c>
      <c r="X51" s="292">
        <v>0</v>
      </c>
      <c r="Y51" s="292">
        <v>0</v>
      </c>
      <c r="Z51" s="292">
        <v>0</v>
      </c>
      <c r="AA51" s="292" t="s">
        <v>106</v>
      </c>
      <c r="AB51" s="292" t="s">
        <v>105</v>
      </c>
      <c r="AC51" s="292" t="s">
        <v>155</v>
      </c>
      <c r="AD51" s="292" t="s">
        <v>650</v>
      </c>
      <c r="AE51" s="292" t="s">
        <v>649</v>
      </c>
    </row>
    <row r="52" spans="1:31" s="19" customFormat="1" ht="45.6">
      <c r="A52" s="267" t="s">
        <v>515</v>
      </c>
      <c r="B52" s="272">
        <v>705471.31625499995</v>
      </c>
      <c r="C52" s="272">
        <v>5665100.0523110004</v>
      </c>
      <c r="D52" s="267" t="s">
        <v>11</v>
      </c>
      <c r="E52" s="267" t="s">
        <v>8</v>
      </c>
      <c r="F52" s="267">
        <v>3.6</v>
      </c>
      <c r="G52" s="267">
        <v>3.7</v>
      </c>
      <c r="H52" s="292" t="s">
        <v>557</v>
      </c>
      <c r="I52" s="292">
        <v>0</v>
      </c>
      <c r="J52" s="292">
        <v>0</v>
      </c>
      <c r="K52" s="292">
        <v>0</v>
      </c>
      <c r="L52" s="292" t="s">
        <v>648</v>
      </c>
      <c r="M52" s="292" t="s">
        <v>281</v>
      </c>
      <c r="N52" s="292">
        <v>0</v>
      </c>
      <c r="O52" s="292">
        <v>0</v>
      </c>
      <c r="P52" s="292">
        <v>0</v>
      </c>
      <c r="Q52" s="292">
        <v>0</v>
      </c>
      <c r="R52" s="292" t="s">
        <v>106</v>
      </c>
      <c r="S52" s="292" t="s">
        <v>111</v>
      </c>
      <c r="T52" s="292">
        <v>0</v>
      </c>
      <c r="U52" s="292" t="s">
        <v>106</v>
      </c>
      <c r="V52" s="292" t="s">
        <v>337</v>
      </c>
      <c r="W52" s="292">
        <v>0</v>
      </c>
      <c r="X52" s="292">
        <v>0</v>
      </c>
      <c r="Y52" s="292">
        <v>0</v>
      </c>
      <c r="Z52" s="292">
        <v>0</v>
      </c>
      <c r="AA52" s="292">
        <v>0</v>
      </c>
      <c r="AB52" s="292">
        <v>0</v>
      </c>
      <c r="AC52" s="292" t="s">
        <v>647</v>
      </c>
      <c r="AD52" s="292" t="s">
        <v>646</v>
      </c>
      <c r="AE52" s="292" t="s">
        <v>645</v>
      </c>
    </row>
    <row r="53" spans="1:31" s="19" customFormat="1" ht="102.6">
      <c r="A53" s="267" t="s">
        <v>516</v>
      </c>
      <c r="B53" s="272">
        <v>738575.67365999997</v>
      </c>
      <c r="C53" s="272">
        <v>5580843.005717</v>
      </c>
      <c r="D53" s="267" t="s">
        <v>11</v>
      </c>
      <c r="E53" s="267" t="s">
        <v>496</v>
      </c>
      <c r="F53" s="267">
        <v>0.4</v>
      </c>
      <c r="G53" s="267">
        <v>0.8</v>
      </c>
      <c r="H53" s="292" t="s">
        <v>558</v>
      </c>
      <c r="I53" s="292">
        <v>0</v>
      </c>
      <c r="J53" s="292">
        <v>0</v>
      </c>
      <c r="K53" s="292" t="s">
        <v>644</v>
      </c>
      <c r="L53" s="292">
        <v>0</v>
      </c>
      <c r="M53" s="292" t="s">
        <v>298</v>
      </c>
      <c r="N53" s="292" t="s">
        <v>339</v>
      </c>
      <c r="O53" s="292" t="s">
        <v>114</v>
      </c>
      <c r="P53" s="292">
        <v>0</v>
      </c>
      <c r="Q53" s="292">
        <v>0</v>
      </c>
      <c r="R53" s="292" t="s">
        <v>105</v>
      </c>
      <c r="S53" s="292" t="s">
        <v>106</v>
      </c>
      <c r="T53" s="292">
        <v>0</v>
      </c>
      <c r="U53" s="292">
        <v>0</v>
      </c>
      <c r="V53" s="292">
        <v>0</v>
      </c>
      <c r="W53" s="292">
        <v>0</v>
      </c>
      <c r="X53" s="292">
        <v>0</v>
      </c>
      <c r="Y53" s="292">
        <v>0</v>
      </c>
      <c r="Z53" s="292">
        <v>0</v>
      </c>
      <c r="AA53" s="292" t="s">
        <v>107</v>
      </c>
      <c r="AB53" s="292" t="s">
        <v>111</v>
      </c>
      <c r="AC53" s="292" t="s">
        <v>643</v>
      </c>
      <c r="AD53" s="292" t="s">
        <v>642</v>
      </c>
      <c r="AE53" s="292" t="s">
        <v>641</v>
      </c>
    </row>
    <row r="54" spans="1:31" s="19" customFormat="1" ht="34.200000000000003">
      <c r="A54" s="267" t="s">
        <v>517</v>
      </c>
      <c r="B54" s="272">
        <v>735013.097572</v>
      </c>
      <c r="C54" s="272">
        <v>5580756.6354360003</v>
      </c>
      <c r="D54" s="267" t="s">
        <v>11</v>
      </c>
      <c r="E54" s="267" t="s">
        <v>8</v>
      </c>
      <c r="F54" s="267">
        <v>1.4</v>
      </c>
      <c r="G54" s="267">
        <v>1.6</v>
      </c>
      <c r="H54" s="292" t="s">
        <v>559</v>
      </c>
      <c r="I54" s="292">
        <v>0</v>
      </c>
      <c r="J54" s="292">
        <v>0</v>
      </c>
      <c r="K54" s="292">
        <v>0</v>
      </c>
      <c r="L54" s="292">
        <v>0</v>
      </c>
      <c r="M54" s="292">
        <v>0</v>
      </c>
      <c r="N54" s="292">
        <v>0</v>
      </c>
      <c r="O54" s="292">
        <v>0</v>
      </c>
      <c r="P54" s="292">
        <v>0</v>
      </c>
      <c r="Q54" s="292">
        <v>0</v>
      </c>
      <c r="R54" s="292" t="s">
        <v>105</v>
      </c>
      <c r="S54" s="292" t="s">
        <v>106</v>
      </c>
      <c r="T54" s="292">
        <v>0</v>
      </c>
      <c r="U54" s="292">
        <v>0</v>
      </c>
      <c r="V54" s="292">
        <v>0</v>
      </c>
      <c r="W54" s="292">
        <v>0</v>
      </c>
      <c r="X54" s="292">
        <v>0</v>
      </c>
      <c r="Y54" s="292">
        <v>0</v>
      </c>
      <c r="Z54" s="292">
        <v>0</v>
      </c>
      <c r="AA54" s="292" t="s">
        <v>105</v>
      </c>
      <c r="AB54" s="292" t="s">
        <v>106</v>
      </c>
      <c r="AC54" s="292" t="s">
        <v>640</v>
      </c>
      <c r="AD54" s="292" t="s">
        <v>639</v>
      </c>
      <c r="AE54" s="292" t="s">
        <v>638</v>
      </c>
    </row>
    <row r="55" spans="1:31" s="19" customFormat="1" ht="57">
      <c r="A55" s="267" t="s">
        <v>518</v>
      </c>
      <c r="B55" s="272">
        <v>750875.30307699996</v>
      </c>
      <c r="C55" s="272">
        <v>5613026.0416169995</v>
      </c>
      <c r="D55" s="267" t="s">
        <v>11</v>
      </c>
      <c r="E55" s="267" t="s">
        <v>496</v>
      </c>
      <c r="F55" s="267">
        <v>0.4</v>
      </c>
      <c r="G55" s="267">
        <v>0.7</v>
      </c>
      <c r="H55" s="292" t="s">
        <v>560</v>
      </c>
      <c r="I55" s="292">
        <v>0</v>
      </c>
      <c r="J55" s="292">
        <v>0</v>
      </c>
      <c r="K55" s="292" t="s">
        <v>318</v>
      </c>
      <c r="L55" s="292" t="s">
        <v>106</v>
      </c>
      <c r="M55" s="292">
        <v>0</v>
      </c>
      <c r="N55" s="292">
        <v>0</v>
      </c>
      <c r="O55" s="292">
        <v>0</v>
      </c>
      <c r="P55" s="292">
        <v>0</v>
      </c>
      <c r="Q55" s="292">
        <v>0</v>
      </c>
      <c r="R55" s="292" t="s">
        <v>105</v>
      </c>
      <c r="S55" s="292" t="s">
        <v>106</v>
      </c>
      <c r="T55" s="292">
        <v>0</v>
      </c>
      <c r="U55" s="292" t="s">
        <v>337</v>
      </c>
      <c r="V55" s="292">
        <v>0</v>
      </c>
      <c r="W55" s="292">
        <v>0</v>
      </c>
      <c r="X55" s="292">
        <v>0</v>
      </c>
      <c r="Y55" s="292">
        <v>0</v>
      </c>
      <c r="Z55" s="292" t="s">
        <v>304</v>
      </c>
      <c r="AA55" s="292">
        <v>0</v>
      </c>
      <c r="AB55" s="292" t="s">
        <v>337</v>
      </c>
      <c r="AC55" s="292" t="s">
        <v>637</v>
      </c>
      <c r="AD55" s="292" t="s">
        <v>636</v>
      </c>
      <c r="AE55" s="292" t="s">
        <v>635</v>
      </c>
    </row>
    <row r="56" spans="1:31" s="19" customFormat="1" ht="114">
      <c r="A56" s="267" t="s">
        <v>519</v>
      </c>
      <c r="B56" s="272">
        <v>750886.84158899996</v>
      </c>
      <c r="C56" s="272">
        <v>5612958.300024</v>
      </c>
      <c r="D56" s="267" t="s">
        <v>11</v>
      </c>
      <c r="E56" s="267" t="s">
        <v>8</v>
      </c>
      <c r="F56" s="267">
        <v>0.4</v>
      </c>
      <c r="G56" s="267">
        <v>0.7</v>
      </c>
      <c r="H56" s="260" t="s">
        <v>561</v>
      </c>
      <c r="I56" s="292">
        <v>0</v>
      </c>
      <c r="J56" s="292">
        <v>0</v>
      </c>
      <c r="K56" s="292" t="s">
        <v>115</v>
      </c>
      <c r="L56" s="292">
        <v>0</v>
      </c>
      <c r="M56" s="292" t="s">
        <v>719</v>
      </c>
      <c r="N56" s="292" t="s">
        <v>339</v>
      </c>
      <c r="O56" s="292">
        <v>0</v>
      </c>
      <c r="P56" s="292" t="s">
        <v>106</v>
      </c>
      <c r="Q56" s="292" t="s">
        <v>105</v>
      </c>
      <c r="R56" s="292">
        <v>0</v>
      </c>
      <c r="S56" s="292">
        <v>0</v>
      </c>
      <c r="T56" s="292">
        <v>0</v>
      </c>
      <c r="U56" s="292" t="s">
        <v>719</v>
      </c>
      <c r="V56" s="292" t="s">
        <v>112</v>
      </c>
      <c r="W56" s="292">
        <v>0</v>
      </c>
      <c r="X56" s="292">
        <v>0</v>
      </c>
      <c r="Y56" s="292">
        <v>0</v>
      </c>
      <c r="Z56" s="292" t="s">
        <v>607</v>
      </c>
      <c r="AA56" s="292">
        <v>0</v>
      </c>
      <c r="AB56" s="292" t="s">
        <v>107</v>
      </c>
      <c r="AC56" s="292" t="s">
        <v>640</v>
      </c>
      <c r="AD56" s="292" t="s">
        <v>720</v>
      </c>
      <c r="AE56" s="292" t="s">
        <v>721</v>
      </c>
    </row>
    <row r="57" spans="1:31" s="19" customFormat="1" ht="136.80000000000001">
      <c r="A57" s="267" t="s">
        <v>520</v>
      </c>
      <c r="B57" s="272">
        <v>750845.205724</v>
      </c>
      <c r="C57" s="272">
        <v>5613043.2054470005</v>
      </c>
      <c r="D57" s="267" t="s">
        <v>11</v>
      </c>
      <c r="E57" s="267" t="s">
        <v>496</v>
      </c>
      <c r="F57" s="267">
        <v>0.4</v>
      </c>
      <c r="G57" s="267">
        <v>0.6</v>
      </c>
      <c r="H57" s="260" t="s">
        <v>562</v>
      </c>
      <c r="I57" s="292">
        <v>0</v>
      </c>
      <c r="J57" s="292">
        <v>0</v>
      </c>
      <c r="K57" s="292" t="s">
        <v>323</v>
      </c>
      <c r="L57" s="292" t="s">
        <v>722</v>
      </c>
      <c r="M57" s="292" t="s">
        <v>337</v>
      </c>
      <c r="N57" s="292">
        <v>0</v>
      </c>
      <c r="O57" s="292">
        <v>0</v>
      </c>
      <c r="P57" s="292" t="s">
        <v>105</v>
      </c>
      <c r="Q57" s="292">
        <v>0</v>
      </c>
      <c r="R57" s="292">
        <v>0</v>
      </c>
      <c r="S57" s="292" t="s">
        <v>112</v>
      </c>
      <c r="T57" s="292" t="s">
        <v>111</v>
      </c>
      <c r="U57" s="292">
        <v>0</v>
      </c>
      <c r="V57" s="292">
        <v>0</v>
      </c>
      <c r="W57" s="292">
        <v>0</v>
      </c>
      <c r="X57" s="292">
        <v>0</v>
      </c>
      <c r="Y57" s="292">
        <v>0</v>
      </c>
      <c r="Z57" s="292" t="s">
        <v>106</v>
      </c>
      <c r="AA57" s="292">
        <v>0</v>
      </c>
      <c r="AB57" s="292" t="s">
        <v>112</v>
      </c>
      <c r="AC57" s="292" t="s">
        <v>640</v>
      </c>
      <c r="AD57" s="292" t="s">
        <v>723</v>
      </c>
      <c r="AE57" s="292" t="s">
        <v>724</v>
      </c>
    </row>
    <row r="58" spans="1:31" s="19" customFormat="1" ht="57">
      <c r="A58" s="267" t="s">
        <v>521</v>
      </c>
      <c r="B58" s="272">
        <v>750750.97215699998</v>
      </c>
      <c r="C58" s="272">
        <v>5613039.3613259997</v>
      </c>
      <c r="D58" s="267" t="s">
        <v>11</v>
      </c>
      <c r="E58" s="267" t="s">
        <v>8</v>
      </c>
      <c r="F58" s="267">
        <v>0.5</v>
      </c>
      <c r="G58" s="267">
        <v>0.7</v>
      </c>
      <c r="H58" s="260" t="s">
        <v>563</v>
      </c>
      <c r="I58" s="292">
        <v>0</v>
      </c>
      <c r="J58" s="292">
        <v>0</v>
      </c>
      <c r="K58" s="292">
        <v>0</v>
      </c>
      <c r="L58" s="292" t="s">
        <v>725</v>
      </c>
      <c r="M58" s="292" t="s">
        <v>110</v>
      </c>
      <c r="N58" s="292">
        <v>0</v>
      </c>
      <c r="O58" s="292" t="s">
        <v>114</v>
      </c>
      <c r="P58" s="292">
        <v>0</v>
      </c>
      <c r="Q58" s="292" t="s">
        <v>105</v>
      </c>
      <c r="R58" s="292">
        <v>0</v>
      </c>
      <c r="S58" s="292" t="s">
        <v>107</v>
      </c>
      <c r="T58" s="292">
        <v>0</v>
      </c>
      <c r="U58" s="292" t="s">
        <v>337</v>
      </c>
      <c r="V58" s="292">
        <v>0</v>
      </c>
      <c r="W58" s="292">
        <v>0</v>
      </c>
      <c r="X58" s="292">
        <v>0</v>
      </c>
      <c r="Y58" s="292">
        <v>0</v>
      </c>
      <c r="Z58" s="292">
        <v>0</v>
      </c>
      <c r="AA58" s="292">
        <v>0</v>
      </c>
      <c r="AB58" s="292" t="s">
        <v>106</v>
      </c>
      <c r="AC58" s="292" t="s">
        <v>155</v>
      </c>
      <c r="AD58" s="292" t="s">
        <v>650</v>
      </c>
      <c r="AE58" s="292" t="s">
        <v>726</v>
      </c>
    </row>
    <row r="59" spans="1:31" s="19" customFormat="1" ht="68.400000000000006">
      <c r="A59" s="267" t="s">
        <v>522</v>
      </c>
      <c r="B59" s="272">
        <v>760391.051874</v>
      </c>
      <c r="C59" s="272">
        <v>5625851.3652529996</v>
      </c>
      <c r="D59" s="267" t="s">
        <v>11</v>
      </c>
      <c r="E59" s="267" t="s">
        <v>496</v>
      </c>
      <c r="F59" s="267">
        <v>0.6</v>
      </c>
      <c r="G59" s="267">
        <v>0.9</v>
      </c>
      <c r="H59" s="260" t="s">
        <v>564</v>
      </c>
      <c r="I59" s="292">
        <v>0</v>
      </c>
      <c r="J59" s="292">
        <v>0</v>
      </c>
      <c r="K59" s="292" t="s">
        <v>318</v>
      </c>
      <c r="L59" s="292" t="s">
        <v>106</v>
      </c>
      <c r="M59" s="292" t="s">
        <v>111</v>
      </c>
      <c r="N59" s="292" t="s">
        <v>339</v>
      </c>
      <c r="O59" s="292" t="s">
        <v>314</v>
      </c>
      <c r="P59" s="292">
        <v>0</v>
      </c>
      <c r="Q59" s="292">
        <v>0</v>
      </c>
      <c r="R59" s="292">
        <v>0</v>
      </c>
      <c r="S59" s="292" t="s">
        <v>106</v>
      </c>
      <c r="T59" s="292">
        <v>0</v>
      </c>
      <c r="U59" s="292" t="s">
        <v>112</v>
      </c>
      <c r="V59" s="292">
        <v>0</v>
      </c>
      <c r="W59" s="292">
        <v>0</v>
      </c>
      <c r="X59" s="292">
        <v>0</v>
      </c>
      <c r="Y59" s="292">
        <v>0</v>
      </c>
      <c r="Z59" s="292" t="s">
        <v>105</v>
      </c>
      <c r="AA59" s="292">
        <v>0</v>
      </c>
      <c r="AB59" s="292">
        <v>0</v>
      </c>
      <c r="AC59" s="292" t="s">
        <v>687</v>
      </c>
      <c r="AD59" s="292" t="s">
        <v>727</v>
      </c>
      <c r="AE59" s="292" t="s">
        <v>728</v>
      </c>
    </row>
    <row r="60" spans="1:31" s="19" customFormat="1" ht="68.400000000000006">
      <c r="A60" s="267" t="s">
        <v>523</v>
      </c>
      <c r="B60" s="272">
        <v>759277.23331799998</v>
      </c>
      <c r="C60" s="272">
        <v>5634592.3020829996</v>
      </c>
      <c r="D60" s="267" t="s">
        <v>11</v>
      </c>
      <c r="E60" s="267" t="s">
        <v>496</v>
      </c>
      <c r="F60" s="267">
        <v>0.4</v>
      </c>
      <c r="G60" s="267">
        <v>0.6</v>
      </c>
      <c r="H60" s="260" t="s">
        <v>565</v>
      </c>
      <c r="I60" s="292">
        <v>0</v>
      </c>
      <c r="J60" s="292">
        <v>0</v>
      </c>
      <c r="K60" s="292">
        <v>0</v>
      </c>
      <c r="L60" s="292" t="s">
        <v>347</v>
      </c>
      <c r="M60" s="292" t="s">
        <v>337</v>
      </c>
      <c r="N60" s="292">
        <v>0</v>
      </c>
      <c r="O60" s="292">
        <v>0</v>
      </c>
      <c r="P60" s="292">
        <v>0</v>
      </c>
      <c r="Q60" s="292">
        <v>0</v>
      </c>
      <c r="R60" s="292">
        <v>0</v>
      </c>
      <c r="S60" s="292">
        <v>0</v>
      </c>
      <c r="T60" s="292">
        <v>0</v>
      </c>
      <c r="U60" s="292">
        <v>0</v>
      </c>
      <c r="V60" s="292" t="s">
        <v>320</v>
      </c>
      <c r="W60" s="292">
        <v>0</v>
      </c>
      <c r="X60" s="292">
        <v>0</v>
      </c>
      <c r="Y60" s="292">
        <v>0</v>
      </c>
      <c r="Z60" s="292">
        <v>0</v>
      </c>
      <c r="AA60" s="292">
        <v>0</v>
      </c>
      <c r="AB60" s="292" t="s">
        <v>337</v>
      </c>
      <c r="AC60" s="292" t="s">
        <v>640</v>
      </c>
      <c r="AD60" s="292" t="s">
        <v>729</v>
      </c>
      <c r="AE60" s="292" t="s">
        <v>730</v>
      </c>
    </row>
    <row r="61" spans="1:31" s="19" customFormat="1" ht="34.200000000000003">
      <c r="A61" s="267" t="s">
        <v>524</v>
      </c>
      <c r="B61" s="272">
        <v>760701.42900300003</v>
      </c>
      <c r="C61" s="272">
        <v>5638561.5305340001</v>
      </c>
      <c r="D61" s="267" t="s">
        <v>11</v>
      </c>
      <c r="E61" s="267" t="s">
        <v>8</v>
      </c>
      <c r="F61" s="269">
        <v>3</v>
      </c>
      <c r="G61" s="267">
        <v>3.2</v>
      </c>
      <c r="H61" s="260" t="s">
        <v>566</v>
      </c>
      <c r="I61" s="292">
        <v>0</v>
      </c>
      <c r="J61" s="292">
        <v>0</v>
      </c>
      <c r="K61" s="292">
        <v>0</v>
      </c>
      <c r="L61" s="292" t="s">
        <v>731</v>
      </c>
      <c r="M61" s="292" t="s">
        <v>732</v>
      </c>
      <c r="N61" s="292">
        <v>0</v>
      </c>
      <c r="O61" s="292">
        <v>0</v>
      </c>
      <c r="P61" s="292">
        <v>0</v>
      </c>
      <c r="Q61" s="292">
        <v>0</v>
      </c>
      <c r="R61" s="292" t="s">
        <v>105</v>
      </c>
      <c r="S61" s="292">
        <v>0</v>
      </c>
      <c r="T61" s="292" t="s">
        <v>106</v>
      </c>
      <c r="U61" s="292" t="s">
        <v>105</v>
      </c>
      <c r="V61" s="292" t="s">
        <v>112</v>
      </c>
      <c r="W61" s="292">
        <v>0</v>
      </c>
      <c r="X61" s="292">
        <v>0</v>
      </c>
      <c r="Y61" s="292">
        <v>0</v>
      </c>
      <c r="Z61" s="292">
        <v>0</v>
      </c>
      <c r="AA61" s="292">
        <v>0</v>
      </c>
      <c r="AB61" s="292" t="s">
        <v>107</v>
      </c>
      <c r="AC61" s="292" t="s">
        <v>733</v>
      </c>
      <c r="AD61" s="292" t="s">
        <v>734</v>
      </c>
      <c r="AE61" s="292" t="s">
        <v>735</v>
      </c>
    </row>
    <row r="62" spans="1:31" s="19" customFormat="1" ht="79.8">
      <c r="A62" s="267" t="s">
        <v>525</v>
      </c>
      <c r="B62" s="272">
        <v>760066.74153799994</v>
      </c>
      <c r="C62" s="272">
        <v>5641696.7522529997</v>
      </c>
      <c r="D62" s="267" t="s">
        <v>11</v>
      </c>
      <c r="E62" s="267" t="s">
        <v>8</v>
      </c>
      <c r="F62" s="267">
        <v>0.3</v>
      </c>
      <c r="G62" s="267">
        <v>0.5</v>
      </c>
      <c r="H62" s="260" t="s">
        <v>567</v>
      </c>
      <c r="I62" s="292">
        <v>0</v>
      </c>
      <c r="J62" s="292">
        <v>0</v>
      </c>
      <c r="K62" s="292">
        <v>0</v>
      </c>
      <c r="L62" s="292" t="s">
        <v>105</v>
      </c>
      <c r="M62" s="292">
        <v>0</v>
      </c>
      <c r="N62" s="292">
        <v>0</v>
      </c>
      <c r="O62" s="292">
        <v>0</v>
      </c>
      <c r="P62" s="292">
        <v>0</v>
      </c>
      <c r="Q62" s="292">
        <v>0</v>
      </c>
      <c r="R62" s="292">
        <v>0</v>
      </c>
      <c r="S62" s="292">
        <v>0</v>
      </c>
      <c r="T62" s="292">
        <v>0</v>
      </c>
      <c r="U62" s="292">
        <v>0</v>
      </c>
      <c r="V62" s="292" t="s">
        <v>298</v>
      </c>
      <c r="W62" s="292">
        <v>0</v>
      </c>
      <c r="X62" s="292">
        <v>0</v>
      </c>
      <c r="Y62" s="292">
        <v>0</v>
      </c>
      <c r="Z62" s="292">
        <v>0</v>
      </c>
      <c r="AA62" s="292" t="s">
        <v>105</v>
      </c>
      <c r="AB62" s="292">
        <v>0</v>
      </c>
      <c r="AC62" s="292" t="s">
        <v>643</v>
      </c>
      <c r="AD62" s="292" t="s">
        <v>736</v>
      </c>
      <c r="AE62" s="292" t="s">
        <v>737</v>
      </c>
    </row>
    <row r="63" spans="1:31" s="19" customFormat="1" ht="79.8">
      <c r="A63" s="267" t="s">
        <v>526</v>
      </c>
      <c r="B63" s="272">
        <v>750159.97906100005</v>
      </c>
      <c r="C63" s="272">
        <v>5612704.7251180001</v>
      </c>
      <c r="D63" s="267" t="s">
        <v>11</v>
      </c>
      <c r="E63" s="267" t="s">
        <v>496</v>
      </c>
      <c r="F63" s="267">
        <v>0.4</v>
      </c>
      <c r="G63" s="267">
        <v>0.87</v>
      </c>
      <c r="H63" s="260" t="s">
        <v>568</v>
      </c>
      <c r="I63" s="292">
        <v>0</v>
      </c>
      <c r="J63" s="292">
        <v>0</v>
      </c>
      <c r="K63" s="292" t="s">
        <v>115</v>
      </c>
      <c r="L63" s="292" t="s">
        <v>738</v>
      </c>
      <c r="M63" s="292" t="s">
        <v>105</v>
      </c>
      <c r="N63" s="292">
        <v>0</v>
      </c>
      <c r="O63" s="292">
        <v>0</v>
      </c>
      <c r="P63" s="292">
        <v>0</v>
      </c>
      <c r="Q63" s="292" t="s">
        <v>105</v>
      </c>
      <c r="R63" s="292">
        <v>0</v>
      </c>
      <c r="S63" s="292">
        <v>0</v>
      </c>
      <c r="T63" s="292">
        <v>0</v>
      </c>
      <c r="U63" s="292">
        <v>0</v>
      </c>
      <c r="V63" s="292">
        <v>0</v>
      </c>
      <c r="W63" s="292">
        <v>0</v>
      </c>
      <c r="X63" s="292">
        <v>0</v>
      </c>
      <c r="Y63" s="292">
        <v>0</v>
      </c>
      <c r="Z63" s="292" t="s">
        <v>294</v>
      </c>
      <c r="AA63" s="292" t="s">
        <v>106</v>
      </c>
      <c r="AB63" s="292" t="s">
        <v>106</v>
      </c>
      <c r="AC63" s="292" t="s">
        <v>739</v>
      </c>
      <c r="AD63" s="292" t="s">
        <v>650</v>
      </c>
      <c r="AE63" s="292" t="s">
        <v>740</v>
      </c>
    </row>
    <row r="64" spans="1:31" s="19" customFormat="1" ht="171">
      <c r="A64" s="267" t="s">
        <v>527</v>
      </c>
      <c r="B64" s="272">
        <v>750019.056461</v>
      </c>
      <c r="C64" s="272">
        <v>5612744.7880570004</v>
      </c>
      <c r="D64" s="267" t="s">
        <v>11</v>
      </c>
      <c r="E64" s="267" t="s">
        <v>8</v>
      </c>
      <c r="F64" s="267">
        <v>0.4</v>
      </c>
      <c r="G64" s="267">
        <v>0.6</v>
      </c>
      <c r="H64" s="260" t="s">
        <v>569</v>
      </c>
      <c r="I64" s="292">
        <v>0</v>
      </c>
      <c r="J64" s="292" t="s">
        <v>105</v>
      </c>
      <c r="K64" s="292" t="s">
        <v>115</v>
      </c>
      <c r="L64" s="292" t="s">
        <v>111</v>
      </c>
      <c r="M64" s="292" t="s">
        <v>105</v>
      </c>
      <c r="N64" s="292">
        <v>0</v>
      </c>
      <c r="O64" s="292">
        <v>0</v>
      </c>
      <c r="P64" s="292" t="s">
        <v>106</v>
      </c>
      <c r="Q64" s="292" t="s">
        <v>106</v>
      </c>
      <c r="R64" s="292">
        <v>0</v>
      </c>
      <c r="S64" s="292" t="s">
        <v>298</v>
      </c>
      <c r="T64" s="292">
        <v>0</v>
      </c>
      <c r="U64" s="292">
        <v>0</v>
      </c>
      <c r="V64" s="292" t="s">
        <v>320</v>
      </c>
      <c r="W64" s="292">
        <v>0</v>
      </c>
      <c r="X64" s="292">
        <v>0</v>
      </c>
      <c r="Y64" s="292">
        <v>0</v>
      </c>
      <c r="Z64" s="292" t="s">
        <v>741</v>
      </c>
      <c r="AA64" s="292">
        <v>0</v>
      </c>
      <c r="AB64" s="292" t="s">
        <v>105</v>
      </c>
      <c r="AC64" s="292" t="s">
        <v>640</v>
      </c>
      <c r="AD64" s="292" t="s">
        <v>734</v>
      </c>
      <c r="AE64" s="292" t="s">
        <v>742</v>
      </c>
    </row>
    <row r="65" spans="1:31" s="19" customFormat="1" ht="68.400000000000006">
      <c r="A65" s="267" t="s">
        <v>528</v>
      </c>
      <c r="B65" s="272">
        <v>730850.38426299999</v>
      </c>
      <c r="C65" s="272">
        <v>5585678.5969979996</v>
      </c>
      <c r="D65" s="267" t="s">
        <v>11</v>
      </c>
      <c r="E65" s="267" t="s">
        <v>8</v>
      </c>
      <c r="F65" s="267">
        <v>0.4</v>
      </c>
      <c r="G65" s="267">
        <v>0.6</v>
      </c>
      <c r="H65" s="260" t="s">
        <v>570</v>
      </c>
      <c r="I65" s="292">
        <v>0</v>
      </c>
      <c r="J65" s="292">
        <v>0</v>
      </c>
      <c r="K65" s="292" t="s">
        <v>115</v>
      </c>
      <c r="L65" s="292" t="s">
        <v>105</v>
      </c>
      <c r="M65" s="292" t="s">
        <v>109</v>
      </c>
      <c r="N65" s="292" t="s">
        <v>743</v>
      </c>
      <c r="O65" s="292">
        <v>0</v>
      </c>
      <c r="P65" s="292">
        <v>0</v>
      </c>
      <c r="Q65" s="292">
        <v>0</v>
      </c>
      <c r="R65" s="292">
        <v>0</v>
      </c>
      <c r="S65" s="292" t="s">
        <v>111</v>
      </c>
      <c r="T65" s="292">
        <v>0</v>
      </c>
      <c r="U65" s="292" t="s">
        <v>111</v>
      </c>
      <c r="V65" s="292">
        <v>0</v>
      </c>
      <c r="W65" s="292">
        <v>0</v>
      </c>
      <c r="X65" s="292">
        <v>0</v>
      </c>
      <c r="Y65" s="292">
        <v>0</v>
      </c>
      <c r="Z65" s="292" t="s">
        <v>292</v>
      </c>
      <c r="AA65" s="292">
        <v>0</v>
      </c>
      <c r="AB65" s="292">
        <v>0</v>
      </c>
      <c r="AC65" s="292" t="s">
        <v>739</v>
      </c>
      <c r="AD65" s="292" t="s">
        <v>744</v>
      </c>
      <c r="AE65" s="292" t="s">
        <v>745</v>
      </c>
    </row>
    <row r="66" spans="1:31" s="19" customFormat="1" ht="34.200000000000003">
      <c r="A66" s="267" t="s">
        <v>529</v>
      </c>
      <c r="B66" s="272">
        <v>754553.64853200002</v>
      </c>
      <c r="C66" s="272">
        <v>5654102.0411200002</v>
      </c>
      <c r="D66" s="267" t="s">
        <v>11</v>
      </c>
      <c r="E66" s="267" t="s">
        <v>8</v>
      </c>
      <c r="F66" s="267">
        <v>0.7</v>
      </c>
      <c r="G66" s="267">
        <v>1.2</v>
      </c>
      <c r="H66" s="260" t="s">
        <v>571</v>
      </c>
      <c r="I66" s="292">
        <v>0</v>
      </c>
      <c r="J66" s="292">
        <v>0</v>
      </c>
      <c r="K66" s="292">
        <v>0</v>
      </c>
      <c r="L66" s="292" t="s">
        <v>746</v>
      </c>
      <c r="M66" s="292">
        <v>0</v>
      </c>
      <c r="N66" s="292">
        <v>0</v>
      </c>
      <c r="O66" s="292">
        <v>0</v>
      </c>
      <c r="P66" s="292">
        <v>0</v>
      </c>
      <c r="Q66" s="292">
        <v>0</v>
      </c>
      <c r="R66" s="292" t="s">
        <v>337</v>
      </c>
      <c r="S66" s="292">
        <v>0</v>
      </c>
      <c r="T66" s="292">
        <v>0</v>
      </c>
      <c r="U66" s="292">
        <v>0</v>
      </c>
      <c r="V66" s="292" t="s">
        <v>337</v>
      </c>
      <c r="W66" s="292">
        <v>0</v>
      </c>
      <c r="X66" s="292">
        <v>0</v>
      </c>
      <c r="Y66" s="292">
        <v>0</v>
      </c>
      <c r="Z66" s="292">
        <v>0</v>
      </c>
      <c r="AA66" s="292">
        <v>0</v>
      </c>
      <c r="AB66" s="292">
        <v>0</v>
      </c>
      <c r="AC66" s="292" t="s">
        <v>307</v>
      </c>
      <c r="AD66" s="292" t="s">
        <v>747</v>
      </c>
      <c r="AE66" s="292" t="s">
        <v>748</v>
      </c>
    </row>
    <row r="67" spans="1:31" s="19" customFormat="1" ht="57">
      <c r="A67" s="267" t="s">
        <v>530</v>
      </c>
      <c r="B67" s="272">
        <v>711658.61119099997</v>
      </c>
      <c r="C67" s="272">
        <v>5662527.7636230001</v>
      </c>
      <c r="D67" s="267" t="s">
        <v>11</v>
      </c>
      <c r="E67" s="267" t="s">
        <v>496</v>
      </c>
      <c r="F67" s="267">
        <v>0.4</v>
      </c>
      <c r="G67" s="267">
        <v>0.8</v>
      </c>
      <c r="H67" s="260" t="s">
        <v>572</v>
      </c>
      <c r="I67" s="292">
        <v>0</v>
      </c>
      <c r="J67" s="292">
        <v>0</v>
      </c>
      <c r="K67" s="292">
        <v>0</v>
      </c>
      <c r="L67" s="292" t="s">
        <v>106</v>
      </c>
      <c r="M67" s="292" t="s">
        <v>112</v>
      </c>
      <c r="N67" s="292">
        <v>0</v>
      </c>
      <c r="O67" s="292">
        <v>0</v>
      </c>
      <c r="P67" s="292">
        <v>0</v>
      </c>
      <c r="Q67" s="292" t="s">
        <v>105</v>
      </c>
      <c r="R67" s="292" t="s">
        <v>107</v>
      </c>
      <c r="S67" s="292">
        <v>0</v>
      </c>
      <c r="T67" s="292">
        <v>0</v>
      </c>
      <c r="U67" s="292">
        <v>0</v>
      </c>
      <c r="V67" s="292" t="s">
        <v>108</v>
      </c>
      <c r="W67" s="292">
        <v>0</v>
      </c>
      <c r="X67" s="292">
        <v>0</v>
      </c>
      <c r="Y67" s="292">
        <v>0</v>
      </c>
      <c r="Z67" s="292" t="s">
        <v>106</v>
      </c>
      <c r="AA67" s="292">
        <v>0</v>
      </c>
      <c r="AB67" s="292" t="s">
        <v>106</v>
      </c>
      <c r="AC67" s="292" t="s">
        <v>643</v>
      </c>
      <c r="AD67" s="292" t="s">
        <v>749</v>
      </c>
      <c r="AE67" s="292" t="s">
        <v>750</v>
      </c>
    </row>
    <row r="68" spans="1:31" s="19" customFormat="1" ht="57">
      <c r="A68" s="267" t="s">
        <v>531</v>
      </c>
      <c r="B68" s="272">
        <v>720461.13040200004</v>
      </c>
      <c r="C68" s="272">
        <v>5661380.9857630003</v>
      </c>
      <c r="D68" s="267" t="s">
        <v>11</v>
      </c>
      <c r="E68" s="267" t="s">
        <v>8</v>
      </c>
      <c r="F68" s="267">
        <v>0.3</v>
      </c>
      <c r="G68" s="267">
        <v>0.5</v>
      </c>
      <c r="H68" s="260" t="s">
        <v>573</v>
      </c>
      <c r="I68" s="292">
        <v>0</v>
      </c>
      <c r="J68" s="292">
        <v>0</v>
      </c>
      <c r="K68" s="292">
        <v>0</v>
      </c>
      <c r="L68" s="292" t="s">
        <v>112</v>
      </c>
      <c r="M68" s="292" t="s">
        <v>106</v>
      </c>
      <c r="N68" s="292">
        <v>0</v>
      </c>
      <c r="O68" s="292">
        <v>0</v>
      </c>
      <c r="P68" s="292">
        <v>0</v>
      </c>
      <c r="Q68" s="292" t="s">
        <v>105</v>
      </c>
      <c r="R68" s="292">
        <v>0</v>
      </c>
      <c r="S68" s="292" t="s">
        <v>106</v>
      </c>
      <c r="T68" s="292">
        <v>0</v>
      </c>
      <c r="U68" s="292" t="s">
        <v>105</v>
      </c>
      <c r="V68" s="292" t="s">
        <v>110</v>
      </c>
      <c r="W68" s="292">
        <v>0</v>
      </c>
      <c r="X68" s="292">
        <v>0</v>
      </c>
      <c r="Y68" s="292">
        <v>0</v>
      </c>
      <c r="Z68" s="292" t="s">
        <v>105</v>
      </c>
      <c r="AA68" s="292">
        <v>0</v>
      </c>
      <c r="AB68" s="292" t="s">
        <v>105</v>
      </c>
      <c r="AC68" s="292" t="s">
        <v>317</v>
      </c>
      <c r="AD68" s="292" t="s">
        <v>747</v>
      </c>
      <c r="AE68" s="292" t="s">
        <v>751</v>
      </c>
    </row>
    <row r="69" spans="1:31" s="19" customFormat="1" ht="57">
      <c r="A69" s="267" t="s">
        <v>532</v>
      </c>
      <c r="B69" s="272">
        <v>725519.74357499997</v>
      </c>
      <c r="C69" s="272">
        <v>5660652.4666809998</v>
      </c>
      <c r="D69" s="267" t="s">
        <v>11</v>
      </c>
      <c r="E69" s="267" t="s">
        <v>8</v>
      </c>
      <c r="F69" s="267">
        <v>0.5</v>
      </c>
      <c r="G69" s="267">
        <v>0.9</v>
      </c>
      <c r="H69" s="260" t="s">
        <v>574</v>
      </c>
      <c r="I69" s="292">
        <v>0</v>
      </c>
      <c r="J69" s="292">
        <v>0</v>
      </c>
      <c r="K69" s="292">
        <v>0</v>
      </c>
      <c r="L69" s="292" t="s">
        <v>320</v>
      </c>
      <c r="M69" s="292" t="s">
        <v>112</v>
      </c>
      <c r="N69" s="292">
        <v>0</v>
      </c>
      <c r="O69" s="292">
        <v>0</v>
      </c>
      <c r="P69" s="292">
        <v>0</v>
      </c>
      <c r="Q69" s="292" t="s">
        <v>105</v>
      </c>
      <c r="R69" s="292">
        <v>0</v>
      </c>
      <c r="S69" s="292" t="s">
        <v>107</v>
      </c>
      <c r="T69" s="292">
        <v>0</v>
      </c>
      <c r="U69" s="292" t="s">
        <v>106</v>
      </c>
      <c r="V69" s="292">
        <v>0</v>
      </c>
      <c r="W69" s="292">
        <v>0</v>
      </c>
      <c r="X69" s="292">
        <v>0</v>
      </c>
      <c r="Y69" s="292">
        <v>0</v>
      </c>
      <c r="Z69" s="292">
        <v>0</v>
      </c>
      <c r="AA69" s="292">
        <v>0</v>
      </c>
      <c r="AB69" s="292">
        <v>0</v>
      </c>
      <c r="AC69" s="292" t="s">
        <v>106</v>
      </c>
      <c r="AD69" s="292" t="s">
        <v>752</v>
      </c>
      <c r="AE69" s="292" t="s">
        <v>753</v>
      </c>
    </row>
    <row r="70" spans="1:31" s="19" customFormat="1" ht="79.8">
      <c r="A70" s="267" t="s">
        <v>533</v>
      </c>
      <c r="B70" s="272">
        <v>728548.50811499998</v>
      </c>
      <c r="C70" s="272">
        <v>5658793.0034459997</v>
      </c>
      <c r="D70" s="267" t="s">
        <v>11</v>
      </c>
      <c r="E70" s="267" t="s">
        <v>496</v>
      </c>
      <c r="F70" s="267">
        <v>0.4</v>
      </c>
      <c r="G70" s="267">
        <v>0.7</v>
      </c>
      <c r="H70" s="260" t="s">
        <v>575</v>
      </c>
      <c r="I70" s="292">
        <v>0</v>
      </c>
      <c r="J70" s="292">
        <v>0</v>
      </c>
      <c r="K70" s="292" t="s">
        <v>115</v>
      </c>
      <c r="L70" s="292" t="s">
        <v>111</v>
      </c>
      <c r="M70" s="292" t="s">
        <v>288</v>
      </c>
      <c r="N70" s="292">
        <v>0</v>
      </c>
      <c r="O70" s="292" t="s">
        <v>314</v>
      </c>
      <c r="P70" s="292" t="s">
        <v>105</v>
      </c>
      <c r="Q70" s="292" t="s">
        <v>105</v>
      </c>
      <c r="R70" s="292">
        <v>0</v>
      </c>
      <c r="S70" s="292" t="s">
        <v>106</v>
      </c>
      <c r="T70" s="292" t="s">
        <v>105</v>
      </c>
      <c r="U70" s="292" t="s">
        <v>106</v>
      </c>
      <c r="V70" s="292" t="s">
        <v>281</v>
      </c>
      <c r="W70" s="292">
        <v>0</v>
      </c>
      <c r="X70" s="292">
        <v>0</v>
      </c>
      <c r="Y70" s="292">
        <v>0</v>
      </c>
      <c r="Z70" s="292">
        <v>0</v>
      </c>
      <c r="AA70" s="292">
        <v>0</v>
      </c>
      <c r="AB70" s="292" t="s">
        <v>106</v>
      </c>
      <c r="AC70" s="292" t="s">
        <v>333</v>
      </c>
      <c r="AD70" s="292" t="s">
        <v>734</v>
      </c>
      <c r="AE70" s="292" t="s">
        <v>754</v>
      </c>
    </row>
    <row r="71" spans="1:31" s="19" customFormat="1" ht="22.8">
      <c r="A71" s="267" t="s">
        <v>534</v>
      </c>
      <c r="B71" s="272">
        <v>735490.56425499998</v>
      </c>
      <c r="C71" s="272">
        <v>5657979.802538</v>
      </c>
      <c r="D71" s="267" t="s">
        <v>11</v>
      </c>
      <c r="E71" s="267" t="s">
        <v>8</v>
      </c>
      <c r="F71" s="267">
        <v>0.6</v>
      </c>
      <c r="G71" s="267">
        <v>0.8</v>
      </c>
      <c r="H71" s="260" t="s">
        <v>576</v>
      </c>
      <c r="I71" s="292">
        <v>0</v>
      </c>
      <c r="J71" s="292">
        <v>0</v>
      </c>
      <c r="K71" s="292">
        <v>0</v>
      </c>
      <c r="L71" s="292" t="s">
        <v>755</v>
      </c>
      <c r="M71" s="292" t="s">
        <v>112</v>
      </c>
      <c r="N71" s="292">
        <v>0</v>
      </c>
      <c r="O71" s="292">
        <v>0</v>
      </c>
      <c r="P71" s="292">
        <v>0</v>
      </c>
      <c r="Q71" s="292">
        <v>0</v>
      </c>
      <c r="R71" s="292">
        <v>0</v>
      </c>
      <c r="S71" s="292" t="s">
        <v>320</v>
      </c>
      <c r="T71" s="292">
        <v>0</v>
      </c>
      <c r="U71" s="292" t="s">
        <v>111</v>
      </c>
      <c r="V71" s="292">
        <v>0</v>
      </c>
      <c r="W71" s="292">
        <v>0</v>
      </c>
      <c r="X71" s="292">
        <v>0</v>
      </c>
      <c r="Y71" s="292">
        <v>0</v>
      </c>
      <c r="Z71" s="292">
        <v>0</v>
      </c>
      <c r="AA71" s="292">
        <v>0</v>
      </c>
      <c r="AB71" s="292" t="s">
        <v>105</v>
      </c>
      <c r="AC71" s="292">
        <v>0</v>
      </c>
      <c r="AD71" s="292" t="s">
        <v>734</v>
      </c>
      <c r="AE71" s="292" t="s">
        <v>756</v>
      </c>
    </row>
    <row r="72" spans="1:31" s="19" customFormat="1" ht="34.200000000000003">
      <c r="A72" s="267" t="s">
        <v>535</v>
      </c>
      <c r="B72" s="272">
        <v>741383.50872699998</v>
      </c>
      <c r="C72" s="272">
        <v>5658733.2746919999</v>
      </c>
      <c r="D72" s="267" t="s">
        <v>11</v>
      </c>
      <c r="E72" s="267" t="s">
        <v>496</v>
      </c>
      <c r="F72" s="267">
        <v>0.3</v>
      </c>
      <c r="G72" s="267">
        <v>0.5</v>
      </c>
      <c r="H72" s="260" t="s">
        <v>577</v>
      </c>
      <c r="I72" s="292">
        <v>0</v>
      </c>
      <c r="J72" s="292">
        <v>0</v>
      </c>
      <c r="K72" s="292">
        <v>0</v>
      </c>
      <c r="L72" s="292" t="s">
        <v>757</v>
      </c>
      <c r="M72" s="292" t="s">
        <v>337</v>
      </c>
      <c r="N72" s="292">
        <v>0</v>
      </c>
      <c r="O72" s="292">
        <v>0</v>
      </c>
      <c r="P72" s="292">
        <v>0</v>
      </c>
      <c r="Q72" s="292">
        <v>0</v>
      </c>
      <c r="R72" s="292">
        <v>0</v>
      </c>
      <c r="S72" s="292" t="s">
        <v>106</v>
      </c>
      <c r="T72" s="292">
        <v>0</v>
      </c>
      <c r="U72" s="292">
        <v>0</v>
      </c>
      <c r="V72" s="292">
        <v>0</v>
      </c>
      <c r="W72" s="292">
        <v>0</v>
      </c>
      <c r="X72" s="292">
        <v>0</v>
      </c>
      <c r="Y72" s="292">
        <v>0</v>
      </c>
      <c r="Z72" s="292">
        <v>0</v>
      </c>
      <c r="AA72" s="292">
        <v>0</v>
      </c>
      <c r="AB72" s="292">
        <v>0</v>
      </c>
      <c r="AC72" s="292" t="s">
        <v>155</v>
      </c>
      <c r="AD72" s="292" t="s">
        <v>650</v>
      </c>
      <c r="AE72" s="292" t="s">
        <v>758</v>
      </c>
    </row>
    <row r="73" spans="1:31" s="19" customFormat="1" ht="34.200000000000003">
      <c r="A73" s="267" t="s">
        <v>536</v>
      </c>
      <c r="B73" s="272">
        <v>744891.38323599997</v>
      </c>
      <c r="C73" s="272">
        <v>5658728.0752529996</v>
      </c>
      <c r="D73" s="267" t="s">
        <v>11</v>
      </c>
      <c r="E73" s="267" t="s">
        <v>496</v>
      </c>
      <c r="F73" s="267">
        <v>0.5</v>
      </c>
      <c r="G73" s="267">
        <v>0.9</v>
      </c>
      <c r="H73" s="260" t="s">
        <v>578</v>
      </c>
      <c r="I73" s="292">
        <v>0</v>
      </c>
      <c r="J73" s="292">
        <v>0</v>
      </c>
      <c r="K73" s="292">
        <v>0</v>
      </c>
      <c r="L73" s="292" t="s">
        <v>759</v>
      </c>
      <c r="M73" s="292" t="s">
        <v>294</v>
      </c>
      <c r="N73" s="292">
        <v>0</v>
      </c>
      <c r="O73" s="292">
        <v>0</v>
      </c>
      <c r="P73" s="292">
        <v>0</v>
      </c>
      <c r="Q73" s="292">
        <v>0</v>
      </c>
      <c r="R73" s="292">
        <v>0</v>
      </c>
      <c r="S73" s="292" t="s">
        <v>337</v>
      </c>
      <c r="T73" s="292">
        <v>0</v>
      </c>
      <c r="U73" s="292" t="s">
        <v>111</v>
      </c>
      <c r="V73" s="292" t="s">
        <v>288</v>
      </c>
      <c r="W73" s="292">
        <v>0</v>
      </c>
      <c r="X73" s="292">
        <v>0</v>
      </c>
      <c r="Y73" s="292">
        <v>0</v>
      </c>
      <c r="Z73" s="292">
        <v>0</v>
      </c>
      <c r="AA73" s="292">
        <v>0</v>
      </c>
      <c r="AB73" s="292">
        <v>0</v>
      </c>
      <c r="AC73" s="292" t="s">
        <v>687</v>
      </c>
      <c r="AD73" s="292" t="s">
        <v>650</v>
      </c>
      <c r="AE73" s="292" t="s">
        <v>760</v>
      </c>
    </row>
    <row r="74" spans="1:31" s="19" customFormat="1" ht="68.400000000000006">
      <c r="A74" s="267" t="s">
        <v>537</v>
      </c>
      <c r="B74" s="272">
        <v>753487.22515199997</v>
      </c>
      <c r="C74" s="272">
        <v>5655760.3444520002</v>
      </c>
      <c r="D74" s="267" t="s">
        <v>11</v>
      </c>
      <c r="E74" s="267" t="s">
        <v>496</v>
      </c>
      <c r="F74" s="267">
        <v>0.3</v>
      </c>
      <c r="G74" s="267">
        <v>0.5</v>
      </c>
      <c r="H74" s="260" t="s">
        <v>579</v>
      </c>
      <c r="I74" s="292">
        <v>1</v>
      </c>
      <c r="J74" s="292">
        <v>0</v>
      </c>
      <c r="K74" s="292">
        <v>0</v>
      </c>
      <c r="L74" s="292" t="s">
        <v>109</v>
      </c>
      <c r="M74" s="292" t="s">
        <v>288</v>
      </c>
      <c r="N74" s="292" t="s">
        <v>761</v>
      </c>
      <c r="O74" s="292">
        <v>0</v>
      </c>
      <c r="P74" s="292">
        <v>0</v>
      </c>
      <c r="Q74" s="292">
        <v>0</v>
      </c>
      <c r="R74" s="292">
        <v>0</v>
      </c>
      <c r="S74" s="292" t="s">
        <v>111</v>
      </c>
      <c r="T74" s="292">
        <v>0</v>
      </c>
      <c r="U74" s="292" t="s">
        <v>320</v>
      </c>
      <c r="V74" s="292" t="s">
        <v>294</v>
      </c>
      <c r="W74" s="292">
        <v>0</v>
      </c>
      <c r="X74" s="292">
        <v>0</v>
      </c>
      <c r="Y74" s="292">
        <v>0</v>
      </c>
      <c r="Z74" s="292">
        <v>0</v>
      </c>
      <c r="AA74" s="292">
        <v>0</v>
      </c>
      <c r="AB74" s="292">
        <v>0</v>
      </c>
      <c r="AC74" s="292" t="s">
        <v>762</v>
      </c>
      <c r="AD74" s="292" t="s">
        <v>734</v>
      </c>
      <c r="AE74" s="292" t="s">
        <v>763</v>
      </c>
    </row>
    <row r="75" spans="1:31" s="19" customFormat="1" ht="79.8">
      <c r="A75" s="267" t="s">
        <v>538</v>
      </c>
      <c r="B75" s="272">
        <v>758866.962344</v>
      </c>
      <c r="C75" s="272">
        <v>5648758.838095</v>
      </c>
      <c r="D75" s="267" t="s">
        <v>11</v>
      </c>
      <c r="E75" s="267" t="s">
        <v>496</v>
      </c>
      <c r="F75" s="267">
        <v>0.3</v>
      </c>
      <c r="G75" s="267">
        <v>0.6</v>
      </c>
      <c r="H75" s="260" t="s">
        <v>580</v>
      </c>
      <c r="I75" s="292">
        <v>0</v>
      </c>
      <c r="J75" s="292">
        <v>0</v>
      </c>
      <c r="K75" s="292">
        <v>0</v>
      </c>
      <c r="L75" s="292" t="s">
        <v>764</v>
      </c>
      <c r="M75" s="292" t="s">
        <v>111</v>
      </c>
      <c r="N75" s="292">
        <v>0</v>
      </c>
      <c r="O75" s="292" t="s">
        <v>142</v>
      </c>
      <c r="P75" s="292">
        <v>0</v>
      </c>
      <c r="Q75" s="292">
        <v>0</v>
      </c>
      <c r="R75" s="292">
        <v>0</v>
      </c>
      <c r="S75" s="292">
        <v>0</v>
      </c>
      <c r="T75" s="292">
        <v>0</v>
      </c>
      <c r="U75" s="292">
        <v>0</v>
      </c>
      <c r="V75" s="292" t="s">
        <v>607</v>
      </c>
      <c r="W75" s="292">
        <v>0</v>
      </c>
      <c r="X75" s="292">
        <v>0</v>
      </c>
      <c r="Y75" s="292">
        <v>0</v>
      </c>
      <c r="Z75" s="292">
        <v>0</v>
      </c>
      <c r="AA75" s="292">
        <v>0</v>
      </c>
      <c r="AB75" s="292" t="s">
        <v>112</v>
      </c>
      <c r="AC75" s="292" t="s">
        <v>350</v>
      </c>
      <c r="AD75" s="292" t="s">
        <v>765</v>
      </c>
      <c r="AE75" s="292" t="s">
        <v>766</v>
      </c>
    </row>
    <row r="76" spans="1:31" s="19" customFormat="1" ht="79.8">
      <c r="A76" s="267" t="s">
        <v>539</v>
      </c>
      <c r="B76" s="272">
        <v>760915.21265899995</v>
      </c>
      <c r="C76" s="272">
        <v>5630609.5993379997</v>
      </c>
      <c r="D76" s="267" t="s">
        <v>11</v>
      </c>
      <c r="E76" s="267" t="s">
        <v>496</v>
      </c>
      <c r="F76" s="267">
        <v>0.4</v>
      </c>
      <c r="G76" s="267">
        <v>0.7</v>
      </c>
      <c r="H76" s="260" t="s">
        <v>581</v>
      </c>
      <c r="I76" s="292">
        <v>0</v>
      </c>
      <c r="J76" s="292">
        <v>0</v>
      </c>
      <c r="K76" s="292" t="s">
        <v>303</v>
      </c>
      <c r="L76" s="292" t="s">
        <v>112</v>
      </c>
      <c r="M76" s="292">
        <v>0</v>
      </c>
      <c r="N76" s="292">
        <v>0</v>
      </c>
      <c r="O76" s="292">
        <v>0</v>
      </c>
      <c r="P76" s="292">
        <v>0</v>
      </c>
      <c r="Q76" s="292" t="s">
        <v>105</v>
      </c>
      <c r="R76" s="292">
        <v>0</v>
      </c>
      <c r="S76" s="292">
        <v>0</v>
      </c>
      <c r="T76" s="292">
        <v>0</v>
      </c>
      <c r="U76" s="292">
        <v>0</v>
      </c>
      <c r="V76" s="292" t="s">
        <v>288</v>
      </c>
      <c r="W76" s="292">
        <v>0</v>
      </c>
      <c r="X76" s="292">
        <v>0</v>
      </c>
      <c r="Y76" s="292">
        <v>0</v>
      </c>
      <c r="Z76" s="292" t="s">
        <v>767</v>
      </c>
      <c r="AA76" s="292">
        <v>0</v>
      </c>
      <c r="AB76" s="292">
        <v>0</v>
      </c>
      <c r="AC76" s="292" t="s">
        <v>333</v>
      </c>
      <c r="AD76" s="292" t="s">
        <v>768</v>
      </c>
      <c r="AE76" s="292" t="s">
        <v>769</v>
      </c>
    </row>
    <row r="77" spans="1:31" ht="15">
      <c r="A77" s="101" t="s">
        <v>398</v>
      </c>
    </row>
    <row r="78" spans="1:31">
      <c r="A78" s="151" t="s">
        <v>836</v>
      </c>
    </row>
    <row r="79" spans="1:31">
      <c r="A79" s="14" t="s">
        <v>193</v>
      </c>
    </row>
  </sheetData>
  <mergeCells count="38">
    <mergeCell ref="AC4:AC6"/>
    <mergeCell ref="J5:J6"/>
    <mergeCell ref="K5:K6"/>
    <mergeCell ref="L5:L6"/>
    <mergeCell ref="M5:M6"/>
    <mergeCell ref="N5:N6"/>
    <mergeCell ref="A2:A6"/>
    <mergeCell ref="B2:B6"/>
    <mergeCell ref="C2:C6"/>
    <mergeCell ref="D2:D6"/>
    <mergeCell ref="AB5:AB6"/>
    <mergeCell ref="P5:P6"/>
    <mergeCell ref="Q5:Q6"/>
    <mergeCell ref="R5:R6"/>
    <mergeCell ref="S5:S6"/>
    <mergeCell ref="T5:T6"/>
    <mergeCell ref="U5:U6"/>
    <mergeCell ref="V5:V6"/>
    <mergeCell ref="W5:X5"/>
    <mergeCell ref="Y5:Y6"/>
    <mergeCell ref="Z5:Z6"/>
    <mergeCell ref="AA5:AA6"/>
    <mergeCell ref="AD2:AD6"/>
    <mergeCell ref="AE2:AE6"/>
    <mergeCell ref="E2:E6"/>
    <mergeCell ref="F2:F6"/>
    <mergeCell ref="G2:G6"/>
    <mergeCell ref="H2:H6"/>
    <mergeCell ref="O5:O6"/>
    <mergeCell ref="I2:I6"/>
    <mergeCell ref="J2:AC2"/>
    <mergeCell ref="J3:M3"/>
    <mergeCell ref="N3:Z3"/>
    <mergeCell ref="AA3:AC3"/>
    <mergeCell ref="J4:L4"/>
    <mergeCell ref="N4:U4"/>
    <mergeCell ref="V4:Z4"/>
    <mergeCell ref="AA4:AB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A16"/>
  <sheetViews>
    <sheetView zoomScaleNormal="100" workbookViewId="0">
      <pane xSplit="1" topLeftCell="B1" activePane="topRight" state="frozen"/>
      <selection pane="topRight" activeCell="K22" sqref="K22"/>
    </sheetView>
  </sheetViews>
  <sheetFormatPr defaultColWidth="9" defaultRowHeight="13.8"/>
  <cols>
    <col min="1" max="1" width="15.375" style="14" bestFit="1" customWidth="1"/>
    <col min="2" max="2" width="10.625" style="14" bestFit="1" customWidth="1"/>
    <col min="3" max="3" width="12.125" style="14" bestFit="1" customWidth="1"/>
    <col min="4" max="4" width="7.625" style="14" bestFit="1" customWidth="1"/>
    <col min="5" max="5" width="7" style="14" bestFit="1" customWidth="1"/>
    <col min="6" max="6" width="13.125" style="14" bestFit="1" customWidth="1"/>
    <col min="7" max="7" width="10.875" style="14" bestFit="1" customWidth="1"/>
    <col min="8" max="8" width="14.25" style="4" bestFit="1" customWidth="1"/>
    <col min="9" max="14" width="7.125" style="4" customWidth="1"/>
    <col min="15" max="50" width="4.25" style="4" customWidth="1"/>
    <col min="51" max="51" width="6.25" style="4" customWidth="1"/>
    <col min="52" max="52" width="6.125" style="4" customWidth="1"/>
    <col min="53" max="53" width="100.75" style="125" customWidth="1"/>
    <col min="54" max="16384" width="9" style="4"/>
  </cols>
  <sheetData>
    <row r="1" spans="1:53" ht="24.6" customHeight="1">
      <c r="A1" s="82" t="s">
        <v>195</v>
      </c>
      <c r="H1" s="5"/>
    </row>
    <row r="2" spans="1:53" s="102" customFormat="1" ht="12.75" customHeight="1">
      <c r="A2" s="397" t="s">
        <v>172</v>
      </c>
      <c r="B2" s="399" t="s">
        <v>162</v>
      </c>
      <c r="C2" s="399" t="s">
        <v>163</v>
      </c>
      <c r="D2" s="385" t="s">
        <v>21</v>
      </c>
      <c r="E2" s="385" t="s">
        <v>20</v>
      </c>
      <c r="F2" s="385" t="s">
        <v>173</v>
      </c>
      <c r="G2" s="387" t="s">
        <v>174</v>
      </c>
      <c r="H2" s="389" t="s">
        <v>182</v>
      </c>
      <c r="I2" s="409" t="s">
        <v>191</v>
      </c>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10"/>
      <c r="BA2" s="137"/>
    </row>
    <row r="3" spans="1:53" s="102" customFormat="1" ht="12.75" customHeight="1">
      <c r="A3" s="364"/>
      <c r="B3" s="400"/>
      <c r="C3" s="400"/>
      <c r="D3" s="370"/>
      <c r="E3" s="370"/>
      <c r="F3" s="370"/>
      <c r="G3" s="372"/>
      <c r="H3" s="390"/>
      <c r="I3" s="406" t="s">
        <v>492</v>
      </c>
      <c r="J3" s="407"/>
      <c r="K3" s="407"/>
      <c r="L3" s="407"/>
      <c r="M3" s="407"/>
      <c r="N3" s="408"/>
      <c r="O3" s="409" t="s">
        <v>495</v>
      </c>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10"/>
      <c r="BA3" s="137"/>
    </row>
    <row r="4" spans="1:53" s="102" customFormat="1" ht="12.75" customHeight="1">
      <c r="A4" s="364"/>
      <c r="B4" s="400"/>
      <c r="C4" s="400"/>
      <c r="D4" s="370"/>
      <c r="E4" s="370"/>
      <c r="F4" s="370"/>
      <c r="G4" s="372"/>
      <c r="H4" s="390"/>
      <c r="I4" s="406" t="s">
        <v>128</v>
      </c>
      <c r="J4" s="408"/>
      <c r="K4" s="406" t="s">
        <v>127</v>
      </c>
      <c r="L4" s="408"/>
      <c r="M4" s="406" t="s">
        <v>126</v>
      </c>
      <c r="N4" s="408"/>
      <c r="O4" s="406" t="s">
        <v>128</v>
      </c>
      <c r="P4" s="407"/>
      <c r="Q4" s="407"/>
      <c r="R4" s="407"/>
      <c r="S4" s="407"/>
      <c r="T4" s="407"/>
      <c r="U4" s="407"/>
      <c r="V4" s="407"/>
      <c r="W4" s="407"/>
      <c r="X4" s="407"/>
      <c r="Y4" s="407"/>
      <c r="Z4" s="408"/>
      <c r="AA4" s="406" t="s">
        <v>127</v>
      </c>
      <c r="AB4" s="407"/>
      <c r="AC4" s="407"/>
      <c r="AD4" s="407"/>
      <c r="AE4" s="407"/>
      <c r="AF4" s="407"/>
      <c r="AG4" s="407"/>
      <c r="AH4" s="407"/>
      <c r="AI4" s="407"/>
      <c r="AJ4" s="407"/>
      <c r="AK4" s="407"/>
      <c r="AL4" s="408"/>
      <c r="AM4" s="406" t="s">
        <v>126</v>
      </c>
      <c r="AN4" s="407"/>
      <c r="AO4" s="407"/>
      <c r="AP4" s="407"/>
      <c r="AQ4" s="407"/>
      <c r="AR4" s="407"/>
      <c r="AS4" s="407"/>
      <c r="AT4" s="407"/>
      <c r="AU4" s="407"/>
      <c r="AV4" s="407"/>
      <c r="AW4" s="407"/>
      <c r="AX4" s="408"/>
      <c r="AY4" s="113"/>
      <c r="AZ4" s="114"/>
      <c r="BA4" s="137"/>
    </row>
    <row r="5" spans="1:53" s="102" customFormat="1" ht="25.5" customHeight="1">
      <c r="A5" s="364"/>
      <c r="B5" s="400"/>
      <c r="C5" s="400"/>
      <c r="D5" s="370"/>
      <c r="E5" s="370"/>
      <c r="F5" s="370"/>
      <c r="G5" s="372"/>
      <c r="H5" s="390"/>
      <c r="I5" s="404" t="s">
        <v>125</v>
      </c>
      <c r="J5" s="405"/>
      <c r="K5" s="404" t="s">
        <v>125</v>
      </c>
      <c r="L5" s="405"/>
      <c r="M5" s="404" t="s">
        <v>125</v>
      </c>
      <c r="N5" s="405"/>
      <c r="O5" s="406" t="s">
        <v>124</v>
      </c>
      <c r="P5" s="407"/>
      <c r="Q5" s="407" t="s">
        <v>123</v>
      </c>
      <c r="R5" s="407"/>
      <c r="S5" s="407" t="s">
        <v>122</v>
      </c>
      <c r="T5" s="407"/>
      <c r="U5" s="407" t="s">
        <v>121</v>
      </c>
      <c r="V5" s="407"/>
      <c r="W5" s="407" t="s">
        <v>120</v>
      </c>
      <c r="X5" s="407"/>
      <c r="Y5" s="407" t="s">
        <v>119</v>
      </c>
      <c r="Z5" s="408"/>
      <c r="AA5" s="406" t="s">
        <v>124</v>
      </c>
      <c r="AB5" s="407"/>
      <c r="AC5" s="407" t="s">
        <v>123</v>
      </c>
      <c r="AD5" s="407"/>
      <c r="AE5" s="407" t="s">
        <v>122</v>
      </c>
      <c r="AF5" s="407"/>
      <c r="AG5" s="407" t="s">
        <v>121</v>
      </c>
      <c r="AH5" s="407"/>
      <c r="AI5" s="407" t="s">
        <v>120</v>
      </c>
      <c r="AJ5" s="407"/>
      <c r="AK5" s="407" t="s">
        <v>119</v>
      </c>
      <c r="AL5" s="408"/>
      <c r="AM5" s="406" t="s">
        <v>124</v>
      </c>
      <c r="AN5" s="407"/>
      <c r="AO5" s="407" t="s">
        <v>123</v>
      </c>
      <c r="AP5" s="407"/>
      <c r="AQ5" s="407" t="s">
        <v>122</v>
      </c>
      <c r="AR5" s="407"/>
      <c r="AS5" s="407" t="s">
        <v>121</v>
      </c>
      <c r="AT5" s="407"/>
      <c r="AU5" s="407" t="s">
        <v>120</v>
      </c>
      <c r="AV5" s="407"/>
      <c r="AW5" s="407" t="s">
        <v>119</v>
      </c>
      <c r="AX5" s="408"/>
      <c r="AY5" s="411" t="s">
        <v>493</v>
      </c>
      <c r="AZ5" s="412"/>
      <c r="BA5" s="137"/>
    </row>
    <row r="6" spans="1:53" s="102" customFormat="1" ht="12.75" customHeight="1">
      <c r="A6" s="398"/>
      <c r="B6" s="401"/>
      <c r="C6" s="401"/>
      <c r="D6" s="386"/>
      <c r="E6" s="386"/>
      <c r="F6" s="386"/>
      <c r="G6" s="388"/>
      <c r="H6" s="391"/>
      <c r="I6" s="108" t="s">
        <v>118</v>
      </c>
      <c r="J6" s="109" t="s">
        <v>117</v>
      </c>
      <c r="K6" s="108" t="s">
        <v>118</v>
      </c>
      <c r="L6" s="109" t="s">
        <v>117</v>
      </c>
      <c r="M6" s="108" t="s">
        <v>118</v>
      </c>
      <c r="N6" s="109" t="s">
        <v>117</v>
      </c>
      <c r="O6" s="108" t="s">
        <v>118</v>
      </c>
      <c r="P6" s="110" t="s">
        <v>117</v>
      </c>
      <c r="Q6" s="110" t="s">
        <v>118</v>
      </c>
      <c r="R6" s="110" t="s">
        <v>117</v>
      </c>
      <c r="S6" s="110" t="s">
        <v>118</v>
      </c>
      <c r="T6" s="110" t="s">
        <v>117</v>
      </c>
      <c r="U6" s="110" t="s">
        <v>118</v>
      </c>
      <c r="V6" s="110" t="s">
        <v>117</v>
      </c>
      <c r="W6" s="110" t="s">
        <v>118</v>
      </c>
      <c r="X6" s="110" t="s">
        <v>117</v>
      </c>
      <c r="Y6" s="110" t="s">
        <v>118</v>
      </c>
      <c r="Z6" s="109" t="s">
        <v>117</v>
      </c>
      <c r="AA6" s="108" t="s">
        <v>118</v>
      </c>
      <c r="AB6" s="110" t="s">
        <v>117</v>
      </c>
      <c r="AC6" s="110" t="s">
        <v>118</v>
      </c>
      <c r="AD6" s="110" t="s">
        <v>117</v>
      </c>
      <c r="AE6" s="110" t="s">
        <v>118</v>
      </c>
      <c r="AF6" s="110" t="s">
        <v>117</v>
      </c>
      <c r="AG6" s="110" t="s">
        <v>118</v>
      </c>
      <c r="AH6" s="110" t="s">
        <v>117</v>
      </c>
      <c r="AI6" s="110" t="s">
        <v>118</v>
      </c>
      <c r="AJ6" s="110" t="s">
        <v>117</v>
      </c>
      <c r="AK6" s="110" t="s">
        <v>118</v>
      </c>
      <c r="AL6" s="109" t="s">
        <v>117</v>
      </c>
      <c r="AM6" s="108" t="s">
        <v>118</v>
      </c>
      <c r="AN6" s="110" t="s">
        <v>117</v>
      </c>
      <c r="AO6" s="110" t="s">
        <v>118</v>
      </c>
      <c r="AP6" s="110" t="s">
        <v>117</v>
      </c>
      <c r="AQ6" s="110" t="s">
        <v>118</v>
      </c>
      <c r="AR6" s="110" t="s">
        <v>117</v>
      </c>
      <c r="AS6" s="110" t="s">
        <v>118</v>
      </c>
      <c r="AT6" s="110" t="s">
        <v>117</v>
      </c>
      <c r="AU6" s="110" t="s">
        <v>118</v>
      </c>
      <c r="AV6" s="110" t="s">
        <v>117</v>
      </c>
      <c r="AW6" s="110" t="s">
        <v>118</v>
      </c>
      <c r="AX6" s="109" t="s">
        <v>117</v>
      </c>
      <c r="AY6" s="111" t="s">
        <v>118</v>
      </c>
      <c r="AZ6" s="112" t="s">
        <v>117</v>
      </c>
      <c r="BA6" s="138" t="s">
        <v>86</v>
      </c>
    </row>
    <row r="7" spans="1:53" ht="12.75" customHeight="1">
      <c r="A7" s="293" t="s">
        <v>51</v>
      </c>
      <c r="B7" s="23">
        <v>642624.15</v>
      </c>
      <c r="C7" s="23">
        <v>5774679.7699999996</v>
      </c>
      <c r="D7" s="24" t="s">
        <v>11</v>
      </c>
      <c r="E7" s="24" t="s">
        <v>8</v>
      </c>
      <c r="F7" s="25">
        <v>0.3</v>
      </c>
      <c r="G7" s="25">
        <v>0.5</v>
      </c>
      <c r="H7" s="60" t="s">
        <v>52</v>
      </c>
      <c r="I7" s="36">
        <v>0</v>
      </c>
      <c r="J7" s="37">
        <v>0</v>
      </c>
      <c r="K7" s="38">
        <v>0</v>
      </c>
      <c r="L7" s="37">
        <v>0</v>
      </c>
      <c r="M7" s="38">
        <v>0</v>
      </c>
      <c r="N7" s="37">
        <v>0</v>
      </c>
      <c r="O7" s="38">
        <v>0</v>
      </c>
      <c r="P7" s="39">
        <v>0</v>
      </c>
      <c r="Q7" s="36">
        <v>0</v>
      </c>
      <c r="R7" s="39">
        <v>0</v>
      </c>
      <c r="S7" s="36">
        <v>0</v>
      </c>
      <c r="T7" s="39">
        <v>0</v>
      </c>
      <c r="U7" s="36">
        <v>0</v>
      </c>
      <c r="V7" s="39">
        <v>0</v>
      </c>
      <c r="W7" s="36">
        <v>0</v>
      </c>
      <c r="X7" s="39">
        <v>0</v>
      </c>
      <c r="Y7" s="36">
        <v>0</v>
      </c>
      <c r="Z7" s="37">
        <v>0</v>
      </c>
      <c r="AA7" s="38">
        <v>0</v>
      </c>
      <c r="AB7" s="39">
        <v>0</v>
      </c>
      <c r="AC7" s="36">
        <v>0</v>
      </c>
      <c r="AD7" s="39">
        <v>0</v>
      </c>
      <c r="AE7" s="36">
        <v>0</v>
      </c>
      <c r="AF7" s="39">
        <v>0</v>
      </c>
      <c r="AG7" s="36">
        <v>0</v>
      </c>
      <c r="AH7" s="39">
        <v>0</v>
      </c>
      <c r="AI7" s="36">
        <v>0</v>
      </c>
      <c r="AJ7" s="39">
        <v>0</v>
      </c>
      <c r="AK7" s="36">
        <v>0</v>
      </c>
      <c r="AL7" s="37">
        <v>0</v>
      </c>
      <c r="AM7" s="38">
        <v>0</v>
      </c>
      <c r="AN7" s="39">
        <v>0</v>
      </c>
      <c r="AO7" s="36">
        <v>0</v>
      </c>
      <c r="AP7" s="39">
        <v>0</v>
      </c>
      <c r="AQ7" s="36">
        <v>0</v>
      </c>
      <c r="AR7" s="39">
        <v>0</v>
      </c>
      <c r="AS7" s="36">
        <v>0</v>
      </c>
      <c r="AT7" s="39">
        <v>0</v>
      </c>
      <c r="AU7" s="36">
        <v>0</v>
      </c>
      <c r="AV7" s="39">
        <v>0</v>
      </c>
      <c r="AW7" s="36">
        <v>0</v>
      </c>
      <c r="AX7" s="37">
        <v>0</v>
      </c>
      <c r="AY7" s="27">
        <v>0</v>
      </c>
      <c r="AZ7" s="27">
        <v>0</v>
      </c>
      <c r="BA7" s="139" t="s">
        <v>129</v>
      </c>
    </row>
    <row r="8" spans="1:53" ht="12.75" customHeight="1">
      <c r="A8" s="19" t="s">
        <v>53</v>
      </c>
      <c r="B8" s="26">
        <v>669592.92000000004</v>
      </c>
      <c r="C8" s="26">
        <v>5714031.8499999996</v>
      </c>
      <c r="D8" s="17" t="s">
        <v>11</v>
      </c>
      <c r="E8" s="17" t="s">
        <v>8</v>
      </c>
      <c r="F8" s="18">
        <v>0.7</v>
      </c>
      <c r="G8" s="18">
        <v>1</v>
      </c>
      <c r="H8" s="40" t="s">
        <v>54</v>
      </c>
      <c r="I8" s="41">
        <v>0</v>
      </c>
      <c r="J8" s="42">
        <v>0</v>
      </c>
      <c r="K8" s="43">
        <v>0</v>
      </c>
      <c r="L8" s="42">
        <v>0</v>
      </c>
      <c r="M8" s="43">
        <v>0</v>
      </c>
      <c r="N8" s="42">
        <v>0</v>
      </c>
      <c r="O8" s="43">
        <v>0</v>
      </c>
      <c r="P8" s="44">
        <v>0</v>
      </c>
      <c r="Q8" s="41">
        <v>0</v>
      </c>
      <c r="R8" s="44">
        <v>0</v>
      </c>
      <c r="S8" s="41">
        <v>0</v>
      </c>
      <c r="T8" s="44">
        <v>0</v>
      </c>
      <c r="U8" s="41">
        <v>0</v>
      </c>
      <c r="V8" s="44">
        <v>0</v>
      </c>
      <c r="W8" s="41">
        <v>0</v>
      </c>
      <c r="X8" s="44">
        <v>0</v>
      </c>
      <c r="Y8" s="41">
        <v>0</v>
      </c>
      <c r="Z8" s="42">
        <v>0</v>
      </c>
      <c r="AA8" s="43">
        <v>0</v>
      </c>
      <c r="AB8" s="44">
        <v>0</v>
      </c>
      <c r="AC8" s="41">
        <v>0</v>
      </c>
      <c r="AD8" s="44">
        <v>0</v>
      </c>
      <c r="AE8" s="41">
        <v>0</v>
      </c>
      <c r="AF8" s="44">
        <v>0</v>
      </c>
      <c r="AG8" s="41">
        <v>0</v>
      </c>
      <c r="AH8" s="44">
        <v>0</v>
      </c>
      <c r="AI8" s="41">
        <v>0</v>
      </c>
      <c r="AJ8" s="44">
        <v>0</v>
      </c>
      <c r="AK8" s="41">
        <v>0</v>
      </c>
      <c r="AL8" s="42">
        <v>0</v>
      </c>
      <c r="AM8" s="43">
        <v>0</v>
      </c>
      <c r="AN8" s="44">
        <v>0</v>
      </c>
      <c r="AO8" s="41">
        <v>0</v>
      </c>
      <c r="AP8" s="44">
        <v>0</v>
      </c>
      <c r="AQ8" s="41">
        <v>0</v>
      </c>
      <c r="AR8" s="44">
        <v>0</v>
      </c>
      <c r="AS8" s="41">
        <v>0</v>
      </c>
      <c r="AT8" s="44">
        <v>0</v>
      </c>
      <c r="AU8" s="28">
        <v>4</v>
      </c>
      <c r="AV8" s="44">
        <v>4</v>
      </c>
      <c r="AW8" s="41">
        <v>0</v>
      </c>
      <c r="AX8" s="42">
        <v>0</v>
      </c>
      <c r="AY8" s="29">
        <v>4</v>
      </c>
      <c r="AZ8" s="30">
        <v>4</v>
      </c>
      <c r="BA8" s="140" t="s">
        <v>212</v>
      </c>
    </row>
    <row r="9" spans="1:53" ht="12.75" customHeight="1">
      <c r="A9" s="19" t="s">
        <v>55</v>
      </c>
      <c r="B9" s="26">
        <v>696438.7</v>
      </c>
      <c r="C9" s="26">
        <v>5671784.9900000002</v>
      </c>
      <c r="D9" s="17" t="s">
        <v>11</v>
      </c>
      <c r="E9" s="17" t="s">
        <v>8</v>
      </c>
      <c r="F9" s="18">
        <v>0.8</v>
      </c>
      <c r="G9" s="18">
        <v>0.9</v>
      </c>
      <c r="H9" s="40" t="s">
        <v>56</v>
      </c>
      <c r="I9" s="41">
        <v>0</v>
      </c>
      <c r="J9" s="42">
        <v>0</v>
      </c>
      <c r="K9" s="43">
        <v>0</v>
      </c>
      <c r="L9" s="42">
        <v>0</v>
      </c>
      <c r="M9" s="43">
        <v>0</v>
      </c>
      <c r="N9" s="42">
        <v>0</v>
      </c>
      <c r="O9" s="43">
        <v>0</v>
      </c>
      <c r="P9" s="44">
        <v>0</v>
      </c>
      <c r="Q9" s="41">
        <v>0</v>
      </c>
      <c r="R9" s="44">
        <v>0</v>
      </c>
      <c r="S9" s="41">
        <v>0</v>
      </c>
      <c r="T9" s="44">
        <v>0</v>
      </c>
      <c r="U9" s="41">
        <v>0</v>
      </c>
      <c r="V9" s="44">
        <v>0</v>
      </c>
      <c r="W9" s="41">
        <v>0</v>
      </c>
      <c r="X9" s="44">
        <v>0</v>
      </c>
      <c r="Y9" s="41">
        <v>0</v>
      </c>
      <c r="Z9" s="42">
        <v>0</v>
      </c>
      <c r="AA9" s="43">
        <v>0</v>
      </c>
      <c r="AB9" s="44">
        <v>0</v>
      </c>
      <c r="AC9" s="41">
        <v>0</v>
      </c>
      <c r="AD9" s="44">
        <v>0</v>
      </c>
      <c r="AE9" s="41">
        <v>0</v>
      </c>
      <c r="AF9" s="44">
        <v>0</v>
      </c>
      <c r="AG9" s="41">
        <v>0</v>
      </c>
      <c r="AH9" s="44">
        <v>0</v>
      </c>
      <c r="AI9" s="41">
        <v>0</v>
      </c>
      <c r="AJ9" s="44">
        <v>0</v>
      </c>
      <c r="AK9" s="41">
        <v>0</v>
      </c>
      <c r="AL9" s="42">
        <v>0</v>
      </c>
      <c r="AM9" s="43">
        <v>0</v>
      </c>
      <c r="AN9" s="44">
        <v>0</v>
      </c>
      <c r="AO9" s="41">
        <v>0</v>
      </c>
      <c r="AP9" s="44">
        <v>0</v>
      </c>
      <c r="AQ9" s="41">
        <v>0</v>
      </c>
      <c r="AR9" s="44">
        <v>0</v>
      </c>
      <c r="AS9" s="41">
        <v>0</v>
      </c>
      <c r="AT9" s="44">
        <v>0</v>
      </c>
      <c r="AU9" s="28">
        <v>10</v>
      </c>
      <c r="AV9" s="44">
        <v>10</v>
      </c>
      <c r="AW9" s="41">
        <v>0</v>
      </c>
      <c r="AX9" s="42">
        <v>0</v>
      </c>
      <c r="AY9" s="29">
        <v>10</v>
      </c>
      <c r="AZ9" s="30">
        <v>10</v>
      </c>
      <c r="BA9" s="140" t="s">
        <v>129</v>
      </c>
    </row>
    <row r="10" spans="1:53" ht="12.75" customHeight="1">
      <c r="A10" s="19" t="s">
        <v>57</v>
      </c>
      <c r="B10" s="26">
        <v>659400.06999999995</v>
      </c>
      <c r="C10" s="26">
        <v>5748941.6500000004</v>
      </c>
      <c r="D10" s="19" t="s">
        <v>61</v>
      </c>
      <c r="E10" s="17" t="s">
        <v>8</v>
      </c>
      <c r="F10" s="18">
        <v>1.7</v>
      </c>
      <c r="G10" s="18">
        <v>2</v>
      </c>
      <c r="H10" s="40" t="s">
        <v>58</v>
      </c>
      <c r="I10" s="41">
        <v>0</v>
      </c>
      <c r="J10" s="42">
        <v>0</v>
      </c>
      <c r="K10" s="43">
        <v>0</v>
      </c>
      <c r="L10" s="42">
        <v>0</v>
      </c>
      <c r="M10" s="43">
        <v>0</v>
      </c>
      <c r="N10" s="42">
        <v>0</v>
      </c>
      <c r="O10" s="43">
        <v>0</v>
      </c>
      <c r="P10" s="44">
        <v>0</v>
      </c>
      <c r="Q10" s="41">
        <v>0</v>
      </c>
      <c r="R10" s="44">
        <v>0</v>
      </c>
      <c r="S10" s="41">
        <v>0</v>
      </c>
      <c r="T10" s="44">
        <v>0</v>
      </c>
      <c r="U10" s="41">
        <v>0</v>
      </c>
      <c r="V10" s="44">
        <v>0</v>
      </c>
      <c r="W10" s="41">
        <v>0</v>
      </c>
      <c r="X10" s="44">
        <v>0</v>
      </c>
      <c r="Y10" s="41">
        <v>0</v>
      </c>
      <c r="Z10" s="42">
        <v>0</v>
      </c>
      <c r="AA10" s="43">
        <v>0</v>
      </c>
      <c r="AB10" s="44">
        <v>0</v>
      </c>
      <c r="AC10" s="41">
        <v>0</v>
      </c>
      <c r="AD10" s="44">
        <v>0</v>
      </c>
      <c r="AE10" s="41">
        <v>0</v>
      </c>
      <c r="AF10" s="44">
        <v>0</v>
      </c>
      <c r="AG10" s="41">
        <v>0</v>
      </c>
      <c r="AH10" s="44">
        <v>0</v>
      </c>
      <c r="AI10" s="41">
        <v>0</v>
      </c>
      <c r="AJ10" s="44">
        <v>0</v>
      </c>
      <c r="AK10" s="41">
        <v>0</v>
      </c>
      <c r="AL10" s="42">
        <v>0</v>
      </c>
      <c r="AM10" s="43">
        <v>0</v>
      </c>
      <c r="AN10" s="44">
        <v>0</v>
      </c>
      <c r="AO10" s="41">
        <v>0</v>
      </c>
      <c r="AP10" s="44">
        <v>0</v>
      </c>
      <c r="AQ10" s="41">
        <v>0</v>
      </c>
      <c r="AR10" s="44">
        <v>0</v>
      </c>
      <c r="AS10" s="41">
        <v>0</v>
      </c>
      <c r="AT10" s="44">
        <v>0</v>
      </c>
      <c r="AU10" s="28">
        <v>1</v>
      </c>
      <c r="AV10" s="44">
        <v>1</v>
      </c>
      <c r="AW10" s="41">
        <v>0</v>
      </c>
      <c r="AX10" s="42">
        <v>0</v>
      </c>
      <c r="AY10" s="29">
        <v>1</v>
      </c>
      <c r="AZ10" s="30">
        <v>1</v>
      </c>
      <c r="BA10" s="140" t="s">
        <v>213</v>
      </c>
    </row>
    <row r="11" spans="1:53" ht="12.75" customHeight="1">
      <c r="A11" s="231" t="s">
        <v>59</v>
      </c>
      <c r="B11" s="20">
        <v>750712.87482100003</v>
      </c>
      <c r="C11" s="20">
        <v>5612922.7079999996</v>
      </c>
      <c r="D11" s="21" t="s">
        <v>11</v>
      </c>
      <c r="E11" s="21" t="s">
        <v>8</v>
      </c>
      <c r="F11" s="22">
        <v>0.5</v>
      </c>
      <c r="G11" s="22">
        <v>1</v>
      </c>
      <c r="H11" s="61" t="s">
        <v>60</v>
      </c>
      <c r="I11" s="45">
        <v>0</v>
      </c>
      <c r="J11" s="46">
        <v>0</v>
      </c>
      <c r="K11" s="47">
        <v>0</v>
      </c>
      <c r="L11" s="46">
        <v>0</v>
      </c>
      <c r="M11" s="47">
        <v>0</v>
      </c>
      <c r="N11" s="46">
        <v>0</v>
      </c>
      <c r="O11" s="47">
        <v>0</v>
      </c>
      <c r="P11" s="48">
        <v>0</v>
      </c>
      <c r="Q11" s="45">
        <v>0</v>
      </c>
      <c r="R11" s="48">
        <v>0</v>
      </c>
      <c r="S11" s="45">
        <v>0</v>
      </c>
      <c r="T11" s="48">
        <v>0</v>
      </c>
      <c r="U11" s="45">
        <v>0</v>
      </c>
      <c r="V11" s="48">
        <v>0</v>
      </c>
      <c r="W11" s="45">
        <v>0</v>
      </c>
      <c r="X11" s="48">
        <v>0</v>
      </c>
      <c r="Y11" s="45">
        <v>0</v>
      </c>
      <c r="Z11" s="46">
        <v>0</v>
      </c>
      <c r="AA11" s="47">
        <v>0</v>
      </c>
      <c r="AB11" s="48">
        <v>0</v>
      </c>
      <c r="AC11" s="45">
        <v>0</v>
      </c>
      <c r="AD11" s="48">
        <v>0</v>
      </c>
      <c r="AE11" s="45">
        <v>0</v>
      </c>
      <c r="AF11" s="48">
        <v>0</v>
      </c>
      <c r="AG11" s="45">
        <v>0</v>
      </c>
      <c r="AH11" s="48">
        <v>0</v>
      </c>
      <c r="AI11" s="45">
        <v>0</v>
      </c>
      <c r="AJ11" s="48">
        <v>0</v>
      </c>
      <c r="AK11" s="45">
        <v>0</v>
      </c>
      <c r="AL11" s="46">
        <v>0</v>
      </c>
      <c r="AM11" s="47">
        <v>0</v>
      </c>
      <c r="AN11" s="48">
        <v>0</v>
      </c>
      <c r="AO11" s="45">
        <v>0</v>
      </c>
      <c r="AP11" s="48">
        <v>0</v>
      </c>
      <c r="AQ11" s="45">
        <v>0</v>
      </c>
      <c r="AR11" s="48">
        <v>0</v>
      </c>
      <c r="AS11" s="45">
        <v>0</v>
      </c>
      <c r="AT11" s="48">
        <v>0</v>
      </c>
      <c r="AU11" s="31">
        <v>30</v>
      </c>
      <c r="AV11" s="48">
        <v>20</v>
      </c>
      <c r="AW11" s="45">
        <v>0</v>
      </c>
      <c r="AX11" s="46">
        <v>0</v>
      </c>
      <c r="AY11" s="32">
        <v>30</v>
      </c>
      <c r="AZ11" s="33">
        <v>20</v>
      </c>
      <c r="BA11" s="141" t="s">
        <v>129</v>
      </c>
    </row>
    <row r="12" spans="1:53" s="14" customFormat="1" ht="15" customHeight="1">
      <c r="A12" s="101" t="s">
        <v>398</v>
      </c>
      <c r="BA12" s="101"/>
    </row>
    <row r="13" spans="1:53" ht="12.75" customHeight="1">
      <c r="A13" s="14" t="s">
        <v>494</v>
      </c>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5"/>
      <c r="AZ13" s="35"/>
    </row>
    <row r="14" spans="1:53" ht="12.75" customHeight="1">
      <c r="A14" s="115" t="s">
        <v>491</v>
      </c>
      <c r="G14" s="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5"/>
      <c r="AY14" s="35"/>
    </row>
    <row r="15" spans="1:53">
      <c r="A15" s="115" t="s">
        <v>116</v>
      </c>
    </row>
    <row r="16" spans="1:53">
      <c r="A16" s="115" t="s">
        <v>438</v>
      </c>
    </row>
  </sheetData>
  <mergeCells count="39">
    <mergeCell ref="D2:D6"/>
    <mergeCell ref="A2:A6"/>
    <mergeCell ref="B2:B6"/>
    <mergeCell ref="C2:C6"/>
    <mergeCell ref="E2:E6"/>
    <mergeCell ref="F2:F6"/>
    <mergeCell ref="G2:G6"/>
    <mergeCell ref="AC5:AD5"/>
    <mergeCell ref="S5:T5"/>
    <mergeCell ref="U5:V5"/>
    <mergeCell ref="W5:X5"/>
    <mergeCell ref="Y5:Z5"/>
    <mergeCell ref="AA5:AB5"/>
    <mergeCell ref="H2:H6"/>
    <mergeCell ref="I2:AZ2"/>
    <mergeCell ref="I3:N3"/>
    <mergeCell ref="O3:AZ3"/>
    <mergeCell ref="I4:J4"/>
    <mergeCell ref="K4:L4"/>
    <mergeCell ref="M4:N4"/>
    <mergeCell ref="AY5:AZ5"/>
    <mergeCell ref="AW5:AX5"/>
    <mergeCell ref="O4:Z4"/>
    <mergeCell ref="AA4:AL4"/>
    <mergeCell ref="AK5:AL5"/>
    <mergeCell ref="AM4:AX4"/>
    <mergeCell ref="AE5:AF5"/>
    <mergeCell ref="AG5:AH5"/>
    <mergeCell ref="AI5:AJ5"/>
    <mergeCell ref="AM5:AN5"/>
    <mergeCell ref="AO5:AP5"/>
    <mergeCell ref="AQ5:AR5"/>
    <mergeCell ref="AS5:AT5"/>
    <mergeCell ref="AU5:AV5"/>
    <mergeCell ref="I5:J5"/>
    <mergeCell ref="K5:L5"/>
    <mergeCell ref="M5:N5"/>
    <mergeCell ref="O5:P5"/>
    <mergeCell ref="Q5:R5"/>
  </mergeCells>
  <printOptions horizontalCentered="1"/>
  <pageMargins left="0.39370078740157483" right="0.39370078740157483" top="0.74803149606299213" bottom="0.74803149606299213" header="0.31496062992125984" footer="0.31496062992125984"/>
  <pageSetup paperSize="5" scale="81" orientation="landscape" r:id="rId1"/>
  <headerFooter scaleWithDoc="0">
    <oddHeader>&amp;LPage &amp;P of &amp;N&amp;COverburden Drilling Management Limited&amp;R&amp;D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ReadMe</vt:lpstr>
      <vt:lpstr>Metadata</vt:lpstr>
      <vt:lpstr>Table 1</vt:lpstr>
      <vt:lpstr>Table 2</vt:lpstr>
      <vt:lpstr>Table 3</vt:lpstr>
      <vt:lpstr>Table 4</vt:lpstr>
      <vt:lpstr>Table 5</vt:lpstr>
      <vt:lpstr>Table 6</vt:lpstr>
      <vt:lpstr>Table 7</vt:lpstr>
      <vt:lpstr>Table 8</vt:lpstr>
      <vt:lpstr>Table 9</vt:lpstr>
      <vt:lpstr>ReadMe!_Hlk98758595</vt:lpstr>
      <vt:lpstr>'Table 5'!Print_Area</vt:lpstr>
      <vt:lpstr>'Table 7'!Print_Area</vt:lpstr>
      <vt:lpstr>'Table 3'!Print_Titles</vt:lpstr>
      <vt:lpstr>'Table 5'!Print_Titles</vt:lpstr>
      <vt:lpstr>'Table 7'!Print_Titles</vt:lpstr>
    </vt:vector>
  </TitlesOfParts>
  <Company>Manitoba Geological Survey; Manitoba Economic Development, Investment, Trade and Natural Resources;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DRI2025006: Gold and indicator-mineral data derived from glacial sediments (till) in southeastern Manitoba (parts of NTS 52L, M, 62P, 63A)</dc:title>
  <dc:creator>T.J. Hodder</dc:creator>
  <cp:keywords>till indicator minerals; lithium; spodumene; pegmatite; drift prospecting; Bird River; Manitoba</cp:keywords>
  <cp:lastModifiedBy>O'Hara, Delaney</cp:lastModifiedBy>
  <dcterms:created xsi:type="dcterms:W3CDTF">2023-02-17T21:20:40Z</dcterms:created>
  <dcterms:modified xsi:type="dcterms:W3CDTF">2025-03-19T14:36:06Z</dcterms:modified>
</cp:coreProperties>
</file>