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ate1904="1" defaultThemeVersion="124226"/>
  <mc:AlternateContent xmlns:mc="http://schemas.openxmlformats.org/markup-compatibility/2006">
    <mc:Choice Requires="x15">
      <x15ac:absPath xmlns:x15ac="http://schemas.microsoft.com/office/spreadsheetml/2010/11/ac" url="T:\Delaney O'Hara\DRIs\"/>
    </mc:Choice>
  </mc:AlternateContent>
  <xr:revisionPtr revIDLastSave="0" documentId="13_ncr:1_{9C7BC3F9-B36A-4402-8601-0BBEA6873AF9}" xr6:coauthVersionLast="47" xr6:coauthVersionMax="47" xr10:uidLastSave="{00000000-0000-0000-0000-000000000000}"/>
  <bookViews>
    <workbookView xWindow="-108" yWindow="-108" windowWidth="23256" windowHeight="14016" xr2:uid="{00000000-000D-0000-FFFF-FFFF00000000}"/>
  </bookViews>
  <sheets>
    <sheet name="ReadMe" sheetId="16" r:id="rId1"/>
    <sheet name="Metadata" sheetId="17" r:id="rId2"/>
    <sheet name="Table 1" sheetId="11" r:id="rId3"/>
    <sheet name="Table_2" sheetId="13" r:id="rId4"/>
    <sheet name="Table_3" sheetId="14" r:id="rId5"/>
    <sheet name="PlotDat1" sheetId="10" state="hidden" r:id="rId6"/>
  </sheets>
  <definedNames>
    <definedName name="_gXY1">PlotDat1!$C$1:$D$10</definedName>
    <definedName name="Ellipse1_1">PlotDat1!$I$1:$J$33</definedName>
    <definedName name="Ellipse1_10">PlotDat1!$AA$1:$AB$33</definedName>
    <definedName name="Ellipse1_11" localSheetId="1">#REF!</definedName>
    <definedName name="Ellipse1_11">#REF!</definedName>
    <definedName name="Ellipse1_12" localSheetId="1">#REF!</definedName>
    <definedName name="Ellipse1_12">#REF!</definedName>
    <definedName name="Ellipse1_13" localSheetId="1">#REF!</definedName>
    <definedName name="Ellipse1_13">#REF!</definedName>
    <definedName name="Ellipse1_14" localSheetId="1">#REF!</definedName>
    <definedName name="Ellipse1_14">#REF!</definedName>
    <definedName name="Ellipse1_15" localSheetId="1">#REF!</definedName>
    <definedName name="Ellipse1_15">#REF!</definedName>
    <definedName name="Ellipse1_16" localSheetId="1">#REF!</definedName>
    <definedName name="Ellipse1_16">#REF!</definedName>
    <definedName name="Ellipse1_17" localSheetId="1">#REF!</definedName>
    <definedName name="Ellipse1_17">#REF!</definedName>
    <definedName name="Ellipse1_18" localSheetId="1">#REF!</definedName>
    <definedName name="Ellipse1_18">#REF!</definedName>
    <definedName name="Ellipse1_19" localSheetId="1">#REF!</definedName>
    <definedName name="Ellipse1_19">#REF!</definedName>
    <definedName name="Ellipse1_2">PlotDat1!$K$1:$L$33</definedName>
    <definedName name="Ellipse1_20" localSheetId="1">#REF!</definedName>
    <definedName name="Ellipse1_20">#REF!</definedName>
    <definedName name="Ellipse1_21" localSheetId="1">#REF!</definedName>
    <definedName name="Ellipse1_21">#REF!</definedName>
    <definedName name="Ellipse1_22" localSheetId="1">#REF!</definedName>
    <definedName name="Ellipse1_22">#REF!</definedName>
    <definedName name="Ellipse1_23" localSheetId="1">#REF!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4" l="1"/>
  <c r="O9" i="14"/>
  <c r="P8" i="14"/>
  <c r="O8" i="14"/>
  <c r="P7" i="14"/>
  <c r="O7" i="14"/>
  <c r="O6" i="14"/>
  <c r="P6" i="14"/>
  <c r="O4" i="14"/>
  <c r="P4" i="14"/>
  <c r="O5" i="14"/>
  <c r="P5" i="14"/>
  <c r="P3" i="14"/>
  <c r="O3" i="14"/>
</calcChain>
</file>

<file path=xl/sharedStrings.xml><?xml version="1.0" encoding="utf-8"?>
<sst xmlns="http://schemas.openxmlformats.org/spreadsheetml/2006/main" count="783" uniqueCount="190">
  <si>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</si>
  <si>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</si>
  <si>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</si>
  <si>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</si>
  <si>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</si>
  <si>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</si>
  <si>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</si>
  <si>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</si>
  <si>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</si>
  <si>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</si>
  <si>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</si>
  <si>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</si>
  <si>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</si>
  <si>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</si>
  <si>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</si>
  <si>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</si>
  <si>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</si>
  <si>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</si>
  <si>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</si>
  <si>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Table 1 Geochronological Da (3)</t>
  </si>
  <si>
    <t>Concordia1</t>
  </si>
  <si>
    <t>L5:P14</t>
  </si>
  <si>
    <t>Bedrock</t>
  </si>
  <si>
    <t>Abundance</t>
  </si>
  <si>
    <t>Protected</t>
  </si>
  <si>
    <t>Indicator</t>
  </si>
  <si>
    <t>Site</t>
  </si>
  <si>
    <t>Comments</t>
  </si>
  <si>
    <t>Azimuth_degrees</t>
  </si>
  <si>
    <t>Relative_age</t>
  </si>
  <si>
    <t>Location_on_outcrop</t>
  </si>
  <si>
    <t xml:space="preserve">Striation: poorly defined - ice flow direction unknown </t>
  </si>
  <si>
    <t>Striation: poorly defined - ice flow direction known</t>
  </si>
  <si>
    <t xml:space="preserve">Striation: well defined - ice flow direction unknown </t>
  </si>
  <si>
    <t xml:space="preserve">Striation: well defined - ice flow direction known </t>
  </si>
  <si>
    <t>Indicator_summary</t>
  </si>
  <si>
    <t>Section</t>
  </si>
  <si>
    <t>Fabric_ID</t>
  </si>
  <si>
    <t>A-Axis Trend</t>
  </si>
  <si>
    <t>A-Axis Plunge</t>
  </si>
  <si>
    <t>A-Axis Length (cm)</t>
  </si>
  <si>
    <t>B-Axis Length (cm)</t>
  </si>
  <si>
    <t>C-Axis Length (cm)</t>
  </si>
  <si>
    <t>A:B</t>
  </si>
  <si>
    <t>B:C</t>
  </si>
  <si>
    <t>Relative till stratigraphy</t>
  </si>
  <si>
    <t>Fabric Type</t>
  </si>
  <si>
    <t>Number of Clasts Observed</t>
  </si>
  <si>
    <t>Strength</t>
  </si>
  <si>
    <t>Interpreted ice-flow (°)</t>
  </si>
  <si>
    <t>a-axis</t>
  </si>
  <si>
    <t>Very strong</t>
  </si>
  <si>
    <r>
      <t>V</t>
    </r>
    <r>
      <rPr>
        <b/>
        <vertAlign val="subscript"/>
        <sz val="10"/>
        <rFont val="Calibri"/>
        <family val="2"/>
        <scheme val="minor"/>
      </rPr>
      <t>1</t>
    </r>
    <r>
      <rPr>
        <b/>
        <sz val="10"/>
        <rFont val="Calibri"/>
        <family val="2"/>
        <scheme val="minor"/>
      </rPr>
      <t>_azi_degrees</t>
    </r>
  </si>
  <si>
    <r>
      <t>V</t>
    </r>
    <r>
      <rPr>
        <b/>
        <vertAlign val="subscript"/>
        <sz val="10"/>
        <rFont val="Calibri"/>
        <family val="2"/>
        <scheme val="minor"/>
      </rPr>
      <t>1</t>
    </r>
    <r>
      <rPr>
        <b/>
        <sz val="10"/>
        <rFont val="Calibri"/>
        <family val="2"/>
        <scheme val="minor"/>
      </rPr>
      <t>_dip_degrees</t>
    </r>
  </si>
  <si>
    <r>
      <t>S</t>
    </r>
    <r>
      <rPr>
        <b/>
        <vertAlign val="subscript"/>
        <sz val="10"/>
        <rFont val="Calibri"/>
        <family val="2"/>
        <scheme val="minor"/>
      </rPr>
      <t>1</t>
    </r>
  </si>
  <si>
    <r>
      <t>S</t>
    </r>
    <r>
      <rPr>
        <b/>
        <vertAlign val="subscript"/>
        <sz val="10"/>
        <rFont val="Calibri"/>
        <family val="2"/>
        <scheme val="minor"/>
      </rPr>
      <t>2</t>
    </r>
  </si>
  <si>
    <r>
      <t>S</t>
    </r>
    <r>
      <rPr>
        <b/>
        <vertAlign val="subscript"/>
        <sz val="10"/>
        <rFont val="Calibri"/>
        <family val="2"/>
        <scheme val="minor"/>
      </rPr>
      <t>3</t>
    </r>
  </si>
  <si>
    <r>
      <t>Elongation        [1-(S</t>
    </r>
    <r>
      <rPr>
        <b/>
        <vertAlign val="subscript"/>
        <sz val="10"/>
        <rFont val="Calibri"/>
        <family val="2"/>
        <scheme val="minor"/>
      </rPr>
      <t>2</t>
    </r>
    <r>
      <rPr>
        <b/>
        <sz val="10"/>
        <rFont val="Calibri"/>
        <family val="2"/>
        <scheme val="minor"/>
      </rPr>
      <t>/S</t>
    </r>
    <r>
      <rPr>
        <b/>
        <vertAlign val="subscript"/>
        <sz val="10"/>
        <rFont val="Calibri"/>
        <family val="2"/>
        <scheme val="minor"/>
      </rPr>
      <t>1</t>
    </r>
    <r>
      <rPr>
        <b/>
        <sz val="10"/>
        <rFont val="Calibri"/>
        <family val="2"/>
        <scheme val="minor"/>
      </rPr>
      <t>)]</t>
    </r>
  </si>
  <si>
    <r>
      <t>Isotropy 
(S</t>
    </r>
    <r>
      <rPr>
        <b/>
        <vertAlign val="subscript"/>
        <sz val="10"/>
        <rFont val="Calibri"/>
        <family val="2"/>
        <scheme val="minor"/>
      </rPr>
      <t>3</t>
    </r>
    <r>
      <rPr>
        <b/>
        <sz val="10"/>
        <rFont val="Calibri"/>
        <family val="2"/>
        <scheme val="minor"/>
      </rPr>
      <t>/S</t>
    </r>
    <r>
      <rPr>
        <b/>
        <vertAlign val="subscript"/>
        <sz val="10"/>
        <rFont val="Calibri"/>
        <family val="2"/>
        <scheme val="minor"/>
      </rPr>
      <t>1</t>
    </r>
    <r>
      <rPr>
        <b/>
        <sz val="10"/>
        <rFont val="Calibri"/>
        <family val="2"/>
        <scheme val="minor"/>
      </rPr>
      <t>)</t>
    </r>
  </si>
  <si>
    <t>UTM_East_83_14</t>
  </si>
  <si>
    <t>UTM_North_83_14</t>
  </si>
  <si>
    <t>Depth_From_m</t>
  </si>
  <si>
    <t>Depth_To_m</t>
  </si>
  <si>
    <t>115_24_0040</t>
  </si>
  <si>
    <t>Chattermark(s)</t>
  </si>
  <si>
    <t>No</t>
  </si>
  <si>
    <t>Few (2-10)</t>
  </si>
  <si>
    <t>Granitoid</t>
  </si>
  <si>
    <t xml:space="preserve">Top </t>
  </si>
  <si>
    <t>Most outcrops are rough with lichen, no sediment cover.</t>
  </si>
  <si>
    <t>Cresentic gouge(s)</t>
  </si>
  <si>
    <t>One</t>
  </si>
  <si>
    <t>Top</t>
  </si>
  <si>
    <t>115_24_0052</t>
  </si>
  <si>
    <t>Striation(s)</t>
  </si>
  <si>
    <t>Pink granite</t>
  </si>
  <si>
    <t>North-East corner</t>
  </si>
  <si>
    <t>Very small sediment-protected patch</t>
  </si>
  <si>
    <t>115_24_0082</t>
  </si>
  <si>
    <t>Cresentic fracture(s)</t>
  </si>
  <si>
    <t>Granitic gneiss</t>
  </si>
  <si>
    <t>115_24_0101</t>
  </si>
  <si>
    <t>115_24_0114</t>
  </si>
  <si>
    <t>Undefined</t>
  </si>
  <si>
    <t>White granite</t>
  </si>
  <si>
    <t>Pink to white granite</t>
  </si>
  <si>
    <t>Yes</t>
  </si>
  <si>
    <t>White to pink granite</t>
  </si>
  <si>
    <t>North-east side</t>
  </si>
  <si>
    <t>115_24_0120</t>
  </si>
  <si>
    <t>Many (26 - 50)</t>
  </si>
  <si>
    <t xml:space="preserve">Quartzite </t>
  </si>
  <si>
    <t>Cross-cut by grooves to 150</t>
  </si>
  <si>
    <t xml:space="preserve">Cross-cut by a groove going to 215; the roche moutonné is 10 cm long and 4 cm tall. </t>
  </si>
  <si>
    <t>Groove(s)</t>
  </si>
  <si>
    <t>Cross-cuts grooves to 180</t>
  </si>
  <si>
    <t>Cross-cuts the cresentic gouge going to 300</t>
  </si>
  <si>
    <t>115_24_0142</t>
  </si>
  <si>
    <t>0.4 and 0.2 m wide</t>
  </si>
  <si>
    <t>115_24_0171</t>
  </si>
  <si>
    <t>Granite</t>
  </si>
  <si>
    <t>West side</t>
  </si>
  <si>
    <t>Well-defined grooves at lakeshore, polished surface</t>
  </si>
  <si>
    <t>Groove(s); Chattermark(s)</t>
  </si>
  <si>
    <t>Roche moutonée(s); Cresentic gouge(s)</t>
  </si>
  <si>
    <t>Cresentic fracture(s); Striation(s)</t>
  </si>
  <si>
    <t>2.1 m wide</t>
  </si>
  <si>
    <t>Low lying outcrops, gouges 1 and 2 m wide</t>
  </si>
  <si>
    <t>115-24-070</t>
  </si>
  <si>
    <t>115-24-070-D01</t>
  </si>
  <si>
    <t>115-24-070-E01</t>
  </si>
  <si>
    <t>115-24-070-F02</t>
  </si>
  <si>
    <t>-</t>
  </si>
  <si>
    <t>Till - 4</t>
  </si>
  <si>
    <t>Till - 2</t>
  </si>
  <si>
    <t>Till - 1</t>
  </si>
  <si>
    <t>WSW (247)</t>
  </si>
  <si>
    <t>Strong</t>
  </si>
  <si>
    <t>SSW (205)</t>
  </si>
  <si>
    <t>NW-SE (319-139)</t>
  </si>
  <si>
    <t>115-24-083-D02</t>
  </si>
  <si>
    <t>115-24-083</t>
  </si>
  <si>
    <t>NW-SE (311-131)</t>
  </si>
  <si>
    <t>115-24-105-B01</t>
  </si>
  <si>
    <t>WNW-ESE (286-106)</t>
  </si>
  <si>
    <t>115-24-105</t>
  </si>
  <si>
    <t>115-24-105-A01</t>
  </si>
  <si>
    <t>Lodged small boulder</t>
  </si>
  <si>
    <t>Lodged and striated boulder</t>
  </si>
  <si>
    <t>Lodge small cobble</t>
  </si>
  <si>
    <t>115-24-083-D01</t>
  </si>
  <si>
    <t>In Till 1 (1.4 m depth)</t>
  </si>
  <si>
    <t>Till</t>
  </si>
  <si>
    <t>115-24-014-G01</t>
  </si>
  <si>
    <t>In Till 1 (4.4 m depth)</t>
  </si>
  <si>
    <t>In Till 4 (9.9 m depth)</t>
  </si>
  <si>
    <t>115-24-113-A02</t>
  </si>
  <si>
    <t>115-24-113-B01</t>
  </si>
  <si>
    <t>115-24-113</t>
  </si>
  <si>
    <t>Till - 3</t>
  </si>
  <si>
    <t>S (191)</t>
  </si>
  <si>
    <t>SW (228)</t>
  </si>
  <si>
    <t>This Data Repository Item supplements:</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</si>
  <si>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</si>
  <si>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</si>
  <si>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</si>
  <si>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</si>
  <si>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</si>
  <si>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www.manitoba.ca/minerals</t>
  </si>
  <si>
    <t>Field-based ice-flow–indicator data between the North Knife River and the Seal River, and in the Gross Lake area, far northeastern Manitoba (parts of NTS 54L10, 11, 12, 13, 14, 15 and 54M5, 6, 12)</t>
  </si>
  <si>
    <t>by M.S. Gauthier</t>
  </si>
  <si>
    <t>NAD83</t>
  </si>
  <si>
    <t>Datum_For_Sample_Locations</t>
  </si>
  <si>
    <t>NTS_Sheet_50K</t>
  </si>
  <si>
    <t>NTS_Sheet_250K</t>
  </si>
  <si>
    <t>MGS</t>
  </si>
  <si>
    <t>Organization_Responsible</t>
  </si>
  <si>
    <t>Publication_Number</t>
  </si>
  <si>
    <t>Publication_Release_Date</t>
  </si>
  <si>
    <t>M.S. Gauthier</t>
  </si>
  <si>
    <t>Project_Lead</t>
  </si>
  <si>
    <t>Project_Name</t>
  </si>
  <si>
    <t>Project_Number</t>
  </si>
  <si>
    <t>Project_Information</t>
  </si>
  <si>
    <t>Metadata</t>
  </si>
  <si>
    <t>MGS2022_007</t>
  </si>
  <si>
    <t>Surficial geology, far northeast Manitoba</t>
  </si>
  <si>
    <t>54L10; 54L11; 54L12; 54L14; 54L15; 54M5</t>
  </si>
  <si>
    <t>54l; 54M</t>
  </si>
  <si>
    <r>
      <rPr>
        <b/>
        <sz val="10"/>
        <rFont val="Calibri"/>
        <family val="2"/>
        <scheme val="minor"/>
      </rPr>
      <t>Table 2</t>
    </r>
    <r>
      <rPr>
        <sz val="10"/>
        <rFont val="Calibri"/>
        <family val="2"/>
        <scheme val="minor"/>
      </rPr>
      <t xml:space="preserve">: Field-based till fabric ice-flow indicator data.     </t>
    </r>
  </si>
  <si>
    <r>
      <rPr>
        <b/>
        <sz val="10"/>
        <rFont val="Calibri"/>
        <family val="2"/>
        <scheme val="minor"/>
      </rPr>
      <t>Table 3</t>
    </r>
    <r>
      <rPr>
        <sz val="10"/>
        <rFont val="Calibri"/>
        <family val="2"/>
        <scheme val="minor"/>
      </rPr>
      <t xml:space="preserve">: Field-based till fabric ice-flow indicator statistics and interpretations.          </t>
    </r>
  </si>
  <si>
    <r>
      <t>Abbreviations: S</t>
    </r>
    <r>
      <rPr>
        <vertAlign val="subscript"/>
        <sz val="10"/>
        <color theme="1"/>
        <rFont val="Calibri"/>
        <family val="2"/>
        <scheme val="minor"/>
      </rPr>
      <t>n</t>
    </r>
    <r>
      <rPr>
        <sz val="10"/>
        <color theme="1"/>
        <rFont val="Calibri"/>
        <family val="2"/>
        <scheme val="minor"/>
      </rPr>
      <t>, eigenvalue; V</t>
    </r>
    <r>
      <rPr>
        <vertAlign val="subscript"/>
        <sz val="10"/>
        <color theme="1"/>
        <rFont val="Calibri"/>
        <family val="2"/>
        <scheme val="minor"/>
      </rPr>
      <t>1</t>
    </r>
    <r>
      <rPr>
        <sz val="10"/>
        <color theme="1"/>
        <rFont val="Calibri"/>
        <family val="2"/>
        <scheme val="minor"/>
      </rPr>
      <t>, principal eigenvector.</t>
    </r>
  </si>
  <si>
    <t>Methodology</t>
  </si>
  <si>
    <t xml:space="preserve">Field-based ice-flow data was collected during the  2024 field season in far northeast Manitoba. </t>
  </si>
  <si>
    <r>
      <t xml:space="preserve">Abbreviations:                                                                                                                                                                                                     </t>
    </r>
    <r>
      <rPr>
        <sz val="11"/>
        <rFont val="Calibri"/>
        <family val="2"/>
        <scheme val="minor"/>
      </rPr>
      <t>14, Zone 14; ID, identification; MGS, Manitoba Geological Survey</t>
    </r>
  </si>
  <si>
    <r>
      <t xml:space="preserve">NTS grid: </t>
    </r>
    <r>
      <rPr>
        <sz val="11"/>
        <rFont val="Calibri"/>
        <family val="2"/>
        <scheme val="minor"/>
      </rPr>
      <t>54L, 54M</t>
    </r>
  </si>
  <si>
    <r>
      <rPr>
        <b/>
        <sz val="10"/>
        <rFont val="Calibri"/>
        <family val="2"/>
        <scheme val="minor"/>
      </rPr>
      <t xml:space="preserve">Table 1: </t>
    </r>
    <r>
      <rPr>
        <sz val="10"/>
        <rFont val="Calibri"/>
        <family val="2"/>
        <scheme val="minor"/>
      </rPr>
      <t>Field-based erosional and lodged clast ice-flow–indicator data.</t>
    </r>
  </si>
  <si>
    <r>
      <t xml:space="preserve">Contents:                                                                                                                                                                         </t>
    </r>
    <r>
      <rPr>
        <sz val="11"/>
        <color theme="1"/>
        <rFont val="Calibri"/>
        <family val="2"/>
        <scheme val="minor"/>
      </rPr>
      <t xml:space="preserve">
</t>
    </r>
    <r>
      <rPr>
        <b/>
        <sz val="11"/>
        <color theme="1"/>
        <rFont val="Calibri"/>
        <family val="2"/>
        <scheme val="minor"/>
      </rPr>
      <t>Metadata</t>
    </r>
    <r>
      <rPr>
        <sz val="11"/>
        <color theme="1"/>
        <rFont val="Calibri"/>
        <family val="2"/>
        <scheme val="minor"/>
      </rPr>
      <t xml:space="preserve">
</t>
    </r>
    <r>
      <rPr>
        <b/>
        <sz val="11"/>
        <color theme="1"/>
        <rFont val="Calibri"/>
        <family val="2"/>
        <scheme val="minor"/>
      </rPr>
      <t xml:space="preserve">Table 1: </t>
    </r>
    <r>
      <rPr>
        <sz val="11"/>
        <color theme="1"/>
        <rFont val="Calibri"/>
        <family val="2"/>
        <scheme val="minor"/>
      </rPr>
      <t xml:space="preserve"> Field-based erosional and lodged clast ice-flow–indicator data.</t>
    </r>
    <r>
      <rPr>
        <b/>
        <sz val="11"/>
        <color theme="1"/>
        <rFont val="Calibri"/>
        <family val="2"/>
        <scheme val="minor"/>
      </rPr>
      <t xml:space="preserve">                                                                                                                      Table 2: </t>
    </r>
    <r>
      <rPr>
        <sz val="11"/>
        <color theme="1"/>
        <rFont val="Calibri"/>
        <family val="2"/>
        <scheme val="minor"/>
      </rPr>
      <t xml:space="preserve">Field-based till fabric ice-flow indicator data. </t>
    </r>
    <r>
      <rPr>
        <b/>
        <sz val="11"/>
        <color theme="1"/>
        <rFont val="Calibri"/>
        <family val="2"/>
        <scheme val="minor"/>
      </rPr>
      <t xml:space="preserve">                                                                                                                                                                                                                                                                                                                                                                                                                                           Table 3: </t>
    </r>
    <r>
      <rPr>
        <sz val="11"/>
        <color theme="1"/>
        <rFont val="Calibri"/>
        <family val="2"/>
        <scheme val="minor"/>
      </rPr>
      <t xml:space="preserve">Field-based till fabric ice-flow indicator statistics and interpretations.     </t>
    </r>
    <r>
      <rPr>
        <b/>
        <sz val="11"/>
        <color theme="1"/>
        <rFont val="Calibri"/>
        <family val="2"/>
        <scheme val="minor"/>
      </rPr>
      <t xml:space="preserve">                                                                                                                                      </t>
    </r>
  </si>
  <si>
    <t>MGS_Code</t>
  </si>
  <si>
    <t>stria_k_w</t>
  </si>
  <si>
    <t>stria_uk_p</t>
  </si>
  <si>
    <t>stria_uk_w</t>
  </si>
  <si>
    <t>stria_k_p</t>
  </si>
  <si>
    <t>b_pav</t>
  </si>
  <si>
    <r>
      <t xml:space="preserve">Gauthier, M. S. and Bergen, S. 2024: Quaternary site data, till composition and ice-flow indicators between the North Knife River and the Seal River, and in the Gross Lake area, far northeastern Manitoba (parts of NTS 54L10–15, 54M5, 6, 12); </t>
    </r>
    <r>
      <rPr>
        <i/>
        <sz val="11"/>
        <rFont val="Calibri"/>
        <family val="2"/>
        <scheme val="minor"/>
      </rPr>
      <t>in</t>
    </r>
    <r>
      <rPr>
        <sz val="11"/>
        <rFont val="Calibri"/>
        <family val="2"/>
        <scheme val="minor"/>
      </rPr>
      <t xml:space="preserve"> Report of Activities 2024,  Manitoba Economic Development, Investment, Trade and Natural Resources, Manitoba Geological Survey, p. 209–218.</t>
    </r>
  </si>
  <si>
    <t>Data Repository Item DRI2025007</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</si>
  <si>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</si>
  <si>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Gauthier, M.S. 2025: Field-based ice-flow–indicator data between the North Knife River and the Seal River, and in the Gross Lake area, far northeastern Manitoba (parts of NTS 54L10, 11, 12, 13, 14, 15 and 54M5, 6, 12); Manitoba Business, Mining, Trade and Job Creation, Manitoba Geological Survey, Data Repository Item DRI2025007, Microsoft® Excel® file.</t>
  </si>
  <si>
    <t>Published 2025 by:
Manitoba Business, Mining, Trade and Job Creation
Manitoba Geological Survey
360-1395 Ellice Avenue
Winnipeg, Manitoba
R3G 3P2 Canada</t>
  </si>
  <si>
    <t>DRI2025007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</si>
</sst>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2">
    <font>
      <sz val="9"/>
      <name val="Geneva"/>
    </font>
    <font>
      <sz val="11"/>
      <color theme="1"/>
      <name val="Calibri"/>
      <family val="2"/>
      <scheme val="minor"/>
    </font>
    <font>
      <sz val="11"/>
      <color theme="1"/>
      <name val="Calibri"/>
      <family val="2"/>
      <scheme val="minor"/>
    </font>
    <font>
      <sz val="8"/>
      <name val="Geneva"/>
    </font>
    <font>
      <b/>
      <sz val="14"/>
      <name val="Calibri"/>
      <family val="2"/>
      <scheme val="minor"/>
    </font>
    <font>
      <sz val="11"/>
      <name val="Calibri"/>
      <family val="2"/>
      <scheme val="minor"/>
    </font>
    <font>
      <b/>
      <sz val="11"/>
      <name val="Calibri"/>
      <family val="2"/>
      <scheme val="minor"/>
    </font>
    <font>
      <sz val="10"/>
      <color theme="1"/>
      <name val="Calibri"/>
      <family val="2"/>
    </font>
    <font>
      <sz val="10"/>
      <name val="Calibri"/>
      <family val="2"/>
      <scheme val="minor"/>
    </font>
    <font>
      <b/>
      <sz val="10"/>
      <name val="Calibri"/>
      <family val="2"/>
      <scheme val="minor"/>
    </font>
    <font>
      <sz val="10"/>
      <color theme="1"/>
      <name val="Calibri"/>
      <family val="2"/>
      <scheme val="minor"/>
    </font>
    <font>
      <sz val="9"/>
      <name val="Geneva"/>
    </font>
    <font>
      <b/>
      <vertAlign val="subscript"/>
      <sz val="10"/>
      <name val="Calibri"/>
      <family val="2"/>
      <scheme val="minor"/>
    </font>
    <font>
      <b/>
      <sz val="10"/>
      <color theme="1"/>
      <name val="Calibri"/>
      <family val="2"/>
      <scheme val="minor"/>
    </font>
    <font>
      <b/>
      <sz val="11"/>
      <color theme="1"/>
      <name val="Calibri"/>
      <family val="2"/>
      <scheme val="minor"/>
    </font>
    <font>
      <sz val="11"/>
      <color rgb="FF0070C0"/>
      <name val="Calibri"/>
      <family val="2"/>
      <scheme val="minor"/>
    </font>
    <font>
      <sz val="9"/>
      <name val="Calibri"/>
      <family val="2"/>
      <scheme val="minor"/>
    </font>
    <font>
      <sz val="11"/>
      <color indexed="10"/>
      <name val="Calibri"/>
      <family val="2"/>
      <scheme val="minor"/>
    </font>
    <font>
      <b/>
      <sz val="9"/>
      <color rgb="FFFF0000"/>
      <name val="Calibri"/>
      <family val="2"/>
      <scheme val="minor"/>
    </font>
    <font>
      <i/>
      <sz val="10"/>
      <color rgb="FFFF0000"/>
      <name val="Calibri"/>
      <family val="2"/>
      <scheme val="minor"/>
    </font>
    <font>
      <vertAlign val="subscript"/>
      <sz val="10"/>
      <color theme="1"/>
      <name val="Calibri"/>
      <family val="2"/>
      <scheme val="minor"/>
    </font>
    <font>
      <i/>
      <sz val="11"/>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indexed="22"/>
      </left>
      <right style="thin">
        <color indexed="22"/>
      </right>
      <top/>
      <bottom style="thin">
        <color indexed="22"/>
      </bottom>
      <diagonal/>
    </border>
    <border>
      <left/>
      <right/>
      <top/>
      <bottom style="thin">
        <color auto="1"/>
      </bottom>
      <diagonal/>
    </border>
    <border>
      <left/>
      <right/>
      <top style="thin">
        <color indexed="64"/>
      </top>
      <bottom/>
      <diagonal/>
    </border>
  </borders>
  <cellStyleXfs count="4">
    <xf numFmtId="0" fontId="0" fillId="0" borderId="0"/>
    <xf numFmtId="0" fontId="2" fillId="0" borderId="0"/>
    <xf numFmtId="0" fontId="11" fillId="0" borderId="0"/>
    <xf numFmtId="0" fontId="11" fillId="0" borderId="0"/>
  </cellStyleXfs>
  <cellXfs count="6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5" xfId="1" applyFont="1" applyBorder="1" applyAlignment="1">
      <alignment horizontal="left" vertical="center"/>
    </xf>
    <xf numFmtId="0" fontId="10" fillId="0" borderId="5" xfId="1" applyFont="1" applyBorder="1" applyAlignment="1">
      <alignment horizontal="left" vertical="center"/>
    </xf>
    <xf numFmtId="0" fontId="8" fillId="0" borderId="0" xfId="1" applyFont="1" applyAlignment="1">
      <alignment horizontal="center" vertical="center"/>
    </xf>
    <xf numFmtId="0" fontId="9" fillId="0" borderId="4" xfId="1" applyFont="1" applyBorder="1" applyAlignment="1">
      <alignment horizontal="center" vertical="center"/>
    </xf>
    <xf numFmtId="0" fontId="9" fillId="0" borderId="4" xfId="1" applyFont="1" applyBorder="1" applyAlignment="1">
      <alignment horizontal="center" vertical="center" wrapText="1"/>
    </xf>
    <xf numFmtId="0" fontId="9" fillId="0" borderId="4" xfId="1" applyFont="1" applyBorder="1" applyAlignment="1">
      <alignment horizontal="left" vertical="center"/>
    </xf>
    <xf numFmtId="0" fontId="9" fillId="0" borderId="5"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wrapText="1"/>
    </xf>
    <xf numFmtId="1" fontId="8" fillId="0" borderId="0" xfId="1" applyNumberFormat="1" applyFont="1" applyAlignment="1">
      <alignment horizontal="center" vertical="center"/>
    </xf>
    <xf numFmtId="164" fontId="8" fillId="0" borderId="0" xfId="1" applyNumberFormat="1" applyFont="1" applyAlignment="1">
      <alignment horizontal="center" vertical="center"/>
    </xf>
    <xf numFmtId="0" fontId="8" fillId="0" borderId="0" xfId="0" applyFont="1" applyAlignment="1">
      <alignment horizontal="center"/>
    </xf>
    <xf numFmtId="164" fontId="9" fillId="0" borderId="4" xfId="1" applyNumberFormat="1" applyFont="1" applyBorder="1" applyAlignment="1">
      <alignment horizontal="center" vertical="center" wrapText="1"/>
    </xf>
    <xf numFmtId="0" fontId="6" fillId="0" borderId="2" xfId="0" applyFont="1" applyBorder="1" applyAlignment="1">
      <alignment vertical="top" wrapText="1"/>
    </xf>
    <xf numFmtId="1" fontId="8" fillId="0" borderId="0" xfId="0" applyNumberFormat="1" applyFont="1" applyAlignment="1">
      <alignment horizontal="center" vertical="center"/>
    </xf>
    <xf numFmtId="165" fontId="8" fillId="0" borderId="0" xfId="0" applyNumberFormat="1" applyFont="1" applyAlignment="1">
      <alignment horizontal="center" vertical="center"/>
    </xf>
    <xf numFmtId="1"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0" fontId="8" fillId="0" borderId="0" xfId="0" applyFont="1" applyAlignment="1">
      <alignment horizontal="center" vertical="center"/>
    </xf>
    <xf numFmtId="2" fontId="8" fillId="0" borderId="0" xfId="0" applyNumberFormat="1" applyFont="1" applyAlignment="1">
      <alignment horizontal="center" vertical="center"/>
    </xf>
    <xf numFmtId="0" fontId="9" fillId="0" borderId="6" xfId="0" applyFont="1" applyBorder="1" applyAlignment="1">
      <alignment horizontal="center" vertical="center" wrapText="1"/>
    </xf>
    <xf numFmtId="2" fontId="9" fillId="0" borderId="6" xfId="0" applyNumberFormat="1" applyFont="1" applyBorder="1" applyAlignment="1">
      <alignment horizontal="center" vertical="center" wrapText="1"/>
    </xf>
    <xf numFmtId="1" fontId="13" fillId="0" borderId="6" xfId="0" applyNumberFormat="1" applyFont="1" applyBorder="1" applyAlignment="1">
      <alignment horizontal="center" vertical="center"/>
    </xf>
    <xf numFmtId="165" fontId="9" fillId="0" borderId="6" xfId="0" applyNumberFormat="1" applyFont="1" applyBorder="1" applyAlignment="1">
      <alignment horizontal="center" vertical="center" wrapText="1"/>
    </xf>
    <xf numFmtId="0" fontId="9" fillId="0" borderId="6" xfId="0" applyFont="1" applyBorder="1" applyAlignment="1">
      <alignment horizontal="center" vertical="center"/>
    </xf>
    <xf numFmtId="0" fontId="7" fillId="0" borderId="0" xfId="0" applyFont="1" applyAlignment="1">
      <alignment horizontal="center" vertical="center"/>
    </xf>
    <xf numFmtId="165" fontId="7" fillId="0" borderId="0" xfId="0" applyNumberFormat="1" applyFont="1" applyAlignment="1">
      <alignment horizontal="center" vertical="center"/>
    </xf>
    <xf numFmtId="1" fontId="7" fillId="0" borderId="0" xfId="0" applyNumberFormat="1"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6" fillId="0" borderId="1" xfId="0" applyFont="1" applyBorder="1" applyAlignment="1">
      <alignment vertical="top" wrapText="1"/>
    </xf>
    <xf numFmtId="0" fontId="5" fillId="0" borderId="0" xfId="0" applyFont="1"/>
    <xf numFmtId="0" fontId="4" fillId="0" borderId="2" xfId="0" applyFont="1" applyBorder="1" applyAlignment="1">
      <alignment vertical="top" wrapText="1"/>
    </xf>
    <xf numFmtId="0" fontId="5" fillId="0" borderId="2" xfId="0" applyFont="1" applyBorder="1" applyAlignment="1">
      <alignment vertical="top" wrapText="1"/>
    </xf>
    <xf numFmtId="0" fontId="15" fillId="0" borderId="0" xfId="0" applyFont="1"/>
    <xf numFmtId="0" fontId="5" fillId="0" borderId="3" xfId="0" applyFont="1" applyBorder="1"/>
    <xf numFmtId="0" fontId="15" fillId="0" borderId="0" xfId="0" applyFont="1" applyAlignment="1">
      <alignment vertical="top"/>
    </xf>
    <xf numFmtId="0" fontId="14" fillId="0" borderId="2" xfId="0" applyFont="1" applyBorder="1" applyAlignment="1">
      <alignment vertical="top" wrapText="1"/>
    </xf>
    <xf numFmtId="0" fontId="16" fillId="0" borderId="0" xfId="0" applyFont="1"/>
    <xf numFmtId="0" fontId="17" fillId="0" borderId="0" xfId="0" applyFont="1" applyAlignment="1">
      <alignment vertical="top"/>
    </xf>
    <xf numFmtId="0" fontId="5" fillId="0" borderId="0" xfId="0" applyFont="1" applyAlignment="1">
      <alignment vertical="top"/>
    </xf>
    <xf numFmtId="0" fontId="5" fillId="2" borderId="2" xfId="0" applyFont="1" applyFill="1" applyBorder="1" applyAlignment="1">
      <alignment vertical="top" wrapText="1"/>
    </xf>
    <xf numFmtId="0" fontId="5" fillId="0" borderId="2" xfId="0" applyFont="1" applyBorder="1"/>
    <xf numFmtId="0" fontId="17" fillId="0" borderId="0" xfId="0" applyFont="1"/>
    <xf numFmtId="0" fontId="5" fillId="0" borderId="7" xfId="0" applyFont="1" applyBorder="1"/>
    <xf numFmtId="0" fontId="6" fillId="0" borderId="0" xfId="0" applyFont="1" applyAlignment="1">
      <alignment wrapText="1"/>
    </xf>
    <xf numFmtId="0" fontId="8" fillId="0" borderId="8" xfId="1" applyFont="1" applyBorder="1" applyAlignment="1">
      <alignment horizontal="center" vertical="center"/>
    </xf>
    <xf numFmtId="0" fontId="7" fillId="0" borderId="8" xfId="0" applyFont="1" applyBorder="1" applyAlignment="1">
      <alignment horizontal="center" vertical="center"/>
    </xf>
    <xf numFmtId="164" fontId="8" fillId="0" borderId="8" xfId="1" applyNumberFormat="1" applyFont="1" applyBorder="1" applyAlignment="1">
      <alignment horizontal="center" vertical="center"/>
    </xf>
    <xf numFmtId="0" fontId="8" fillId="0" borderId="8" xfId="0" applyFont="1" applyBorder="1" applyAlignment="1">
      <alignment horizontal="center" vertical="center"/>
    </xf>
    <xf numFmtId="0" fontId="8" fillId="0" borderId="8" xfId="1" applyFont="1" applyBorder="1" applyAlignment="1">
      <alignment horizontal="left" vertical="center"/>
    </xf>
    <xf numFmtId="0" fontId="18" fillId="0" borderId="0" xfId="0" applyFont="1"/>
    <xf numFmtId="0" fontId="6" fillId="0" borderId="0" xfId="0" applyFont="1" applyAlignment="1">
      <alignment vertical="center"/>
    </xf>
    <xf numFmtId="2" fontId="8" fillId="0" borderId="8" xfId="0" applyNumberFormat="1" applyFont="1" applyBorder="1" applyAlignment="1">
      <alignment horizontal="center" vertical="center"/>
    </xf>
    <xf numFmtId="0" fontId="9" fillId="0" borderId="0" xfId="3" applyFont="1"/>
    <xf numFmtId="0" fontId="19" fillId="0" borderId="0" xfId="3" applyFont="1" applyAlignment="1">
      <alignment horizontal="left"/>
    </xf>
    <xf numFmtId="15" fontId="10" fillId="0" borderId="0" xfId="0" applyNumberFormat="1" applyFont="1" applyAlignment="1">
      <alignment horizontal="left"/>
    </xf>
    <xf numFmtId="0" fontId="9" fillId="0" borderId="0" xfId="0" applyFont="1"/>
    <xf numFmtId="0" fontId="8" fillId="0" borderId="0" xfId="0" applyFont="1"/>
    <xf numFmtId="0" fontId="8" fillId="0" borderId="0" xfId="3" applyFont="1" applyAlignment="1">
      <alignment horizontal="left" vertical="top" wrapText="1"/>
    </xf>
    <xf numFmtId="0" fontId="10" fillId="0" borderId="9" xfId="0" applyFont="1" applyBorder="1" applyAlignment="1">
      <alignment horizontal="left"/>
    </xf>
  </cellXfs>
  <cellStyles count="4">
    <cellStyle name="Normal" xfId="0" builtinId="0"/>
    <cellStyle name="Normal 2" xfId="1" xr:uid="{00000000-0005-0000-0000-000001000000}"/>
    <cellStyle name="Normal 2 2" xfId="2" xr:uid="{4F384AE6-BEB5-474C-8FA6-A2ADA2D696D8}"/>
    <cellStyle name="Normal 4" xfId="3" xr:uid="{EA660D53-5859-44DB-9CE3-4A2217A2C0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a:extLst>
            <a:ext uri="{FF2B5EF4-FFF2-40B4-BE49-F238E27FC236}">
              <a16:creationId xmlns:a16="http://schemas.microsoft.com/office/drawing/2014/main" id="{4B485F07-4505-406E-81E8-67A9E7A67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4788-283F-4B9C-A881-1B2315F7EB8C}">
  <sheetPr>
    <pageSetUpPr fitToPage="1"/>
  </sheetPr>
  <dimension ref="A1:B29"/>
  <sheetViews>
    <sheetView tabSelected="1" zoomScaleNormal="100" workbookViewId="0">
      <selection activeCell="A7" sqref="A7"/>
    </sheetView>
  </sheetViews>
  <sheetFormatPr defaultColWidth="9.125" defaultRowHeight="14.4"/>
  <cols>
    <col min="1" max="1" width="99.625" style="35" customWidth="1"/>
    <col min="2" max="2" width="51.25" style="35" customWidth="1"/>
    <col min="3" max="16384" width="9.125" style="35"/>
  </cols>
  <sheetData>
    <row r="1" spans="1:2">
      <c r="A1" s="34" t="s">
        <v>18</v>
      </c>
    </row>
    <row r="2" spans="1:2">
      <c r="A2" s="17" t="s">
        <v>185</v>
      </c>
    </row>
    <row r="3" spans="1:2" ht="15" customHeight="1">
      <c r="A3" s="17"/>
    </row>
    <row r="4" spans="1:2" ht="54">
      <c r="A4" s="36" t="s">
        <v>149</v>
      </c>
    </row>
    <row r="5" spans="1:2" ht="15" customHeight="1">
      <c r="A5" s="17"/>
    </row>
    <row r="6" spans="1:2">
      <c r="A6" s="37" t="s">
        <v>150</v>
      </c>
      <c r="B6" s="38"/>
    </row>
    <row r="7" spans="1:2">
      <c r="A7" s="39"/>
    </row>
    <row r="8" spans="1:2">
      <c r="A8" s="37" t="s">
        <v>142</v>
      </c>
    </row>
    <row r="9" spans="1:2" ht="57.6">
      <c r="A9" s="37" t="s">
        <v>184</v>
      </c>
      <c r="B9" s="40"/>
    </row>
    <row r="10" spans="1:2" ht="15.75" customHeight="1">
      <c r="A10" s="37"/>
      <c r="B10" s="40"/>
    </row>
    <row r="11" spans="1:2" ht="72">
      <c r="A11" s="41" t="s">
        <v>177</v>
      </c>
      <c r="B11" s="40"/>
    </row>
    <row r="12" spans="1:2" ht="15" customHeight="1">
      <c r="A12" s="41"/>
      <c r="B12" s="40"/>
    </row>
    <row r="13" spans="1:2" ht="37.200000000000003" customHeight="1">
      <c r="A13" s="17" t="s">
        <v>174</v>
      </c>
      <c r="B13" s="40"/>
    </row>
    <row r="14" spans="1:2" ht="99.75" customHeight="1">
      <c r="A14" s="37" t="s">
        <v>186</v>
      </c>
      <c r="B14" s="17"/>
    </row>
    <row r="15" spans="1:2" ht="45" customHeight="1">
      <c r="A15" s="37" t="s">
        <v>143</v>
      </c>
    </row>
    <row r="16" spans="1:2" ht="57.6">
      <c r="A16" s="37" t="s">
        <v>187</v>
      </c>
    </row>
    <row r="17" spans="1:2">
      <c r="A17" s="37"/>
    </row>
    <row r="18" spans="1:2" s="42" customFormat="1">
      <c r="A18" s="17" t="s">
        <v>175</v>
      </c>
    </row>
    <row r="19" spans="1:2" s="42" customFormat="1">
      <c r="A19" s="17"/>
    </row>
    <row r="20" spans="1:2" s="44" customFormat="1" ht="86.4">
      <c r="A20" s="37" t="s">
        <v>188</v>
      </c>
      <c r="B20" s="43"/>
    </row>
    <row r="21" spans="1:2" ht="6.9" customHeight="1">
      <c r="A21" s="45"/>
    </row>
    <row r="22" spans="1:2">
      <c r="A22" s="46" t="s">
        <v>144</v>
      </c>
      <c r="B22" s="47"/>
    </row>
    <row r="23" spans="1:2">
      <c r="A23" s="46" t="s">
        <v>145</v>
      </c>
    </row>
    <row r="24" spans="1:2">
      <c r="A24" s="46" t="s">
        <v>146</v>
      </c>
    </row>
    <row r="25" spans="1:2">
      <c r="A25" s="46" t="s">
        <v>147</v>
      </c>
    </row>
    <row r="26" spans="1:2">
      <c r="A26" s="48" t="s">
        <v>148</v>
      </c>
    </row>
    <row r="29" spans="1:2">
      <c r="A29" s="49"/>
    </row>
  </sheetData>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E2F2-F774-427D-833D-8C1868BE6040}">
  <dimension ref="A1:B14"/>
  <sheetViews>
    <sheetView zoomScaleNormal="100" workbookViewId="0">
      <selection activeCell="A17" sqref="A17"/>
    </sheetView>
  </sheetViews>
  <sheetFormatPr defaultColWidth="9.125" defaultRowHeight="12"/>
  <cols>
    <col min="1" max="1" width="36.625" style="42" customWidth="1"/>
    <col min="2" max="2" width="52.875" style="42" bestFit="1" customWidth="1"/>
    <col min="3" max="3" width="30.75" style="42" customWidth="1"/>
    <col min="4" max="4" width="25.75" style="42" customWidth="1"/>
    <col min="5" max="16384" width="9.125" style="42"/>
  </cols>
  <sheetData>
    <row r="1" spans="1:2" ht="23.25" customHeight="1">
      <c r="A1" s="56" t="s">
        <v>164</v>
      </c>
      <c r="B1" s="55"/>
    </row>
    <row r="2" spans="1:2" ht="13.8">
      <c r="A2" s="61" t="s">
        <v>163</v>
      </c>
      <c r="B2" s="62"/>
    </row>
    <row r="3" spans="1:2" ht="13.8">
      <c r="A3" s="62" t="s">
        <v>162</v>
      </c>
      <c r="B3" s="62" t="s">
        <v>165</v>
      </c>
    </row>
    <row r="4" spans="1:2" ht="13.8">
      <c r="A4" s="62" t="s">
        <v>161</v>
      </c>
      <c r="B4" s="62" t="s">
        <v>166</v>
      </c>
    </row>
    <row r="5" spans="1:2" ht="13.8">
      <c r="A5" s="62" t="s">
        <v>160</v>
      </c>
      <c r="B5" s="62" t="s">
        <v>159</v>
      </c>
    </row>
    <row r="6" spans="1:2" ht="13.8">
      <c r="A6" s="62" t="s">
        <v>158</v>
      </c>
      <c r="B6" s="60">
        <v>44295</v>
      </c>
    </row>
    <row r="7" spans="1:2" ht="13.8">
      <c r="A7" s="62" t="s">
        <v>157</v>
      </c>
      <c r="B7" s="62" t="s">
        <v>189</v>
      </c>
    </row>
    <row r="8" spans="1:2" ht="13.8">
      <c r="A8" s="62" t="s">
        <v>156</v>
      </c>
      <c r="B8" s="62" t="s">
        <v>155</v>
      </c>
    </row>
    <row r="9" spans="1:2" ht="13.8">
      <c r="A9" s="62" t="s">
        <v>154</v>
      </c>
      <c r="B9" s="62" t="s">
        <v>168</v>
      </c>
    </row>
    <row r="10" spans="1:2" ht="13.8">
      <c r="A10" s="62" t="s">
        <v>153</v>
      </c>
      <c r="B10" s="62" t="s">
        <v>167</v>
      </c>
    </row>
    <row r="11" spans="1:2" ht="13.8">
      <c r="A11" s="62" t="s">
        <v>152</v>
      </c>
      <c r="B11" s="62" t="s">
        <v>151</v>
      </c>
    </row>
    <row r="13" spans="1:2" ht="13.8">
      <c r="A13" s="58" t="s">
        <v>172</v>
      </c>
      <c r="B13" s="59"/>
    </row>
    <row r="14" spans="1:2" ht="15" customHeight="1">
      <c r="A14" s="63" t="s">
        <v>173</v>
      </c>
      <c r="B14" s="63"/>
    </row>
  </sheetData>
  <mergeCells count="1">
    <mergeCell ref="A14: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zoomScaleNormal="100" workbookViewId="0">
      <selection activeCell="K15" sqref="K15"/>
    </sheetView>
  </sheetViews>
  <sheetFormatPr defaultColWidth="9.125" defaultRowHeight="13.8"/>
  <cols>
    <col min="1" max="1" width="14.375" style="6" customWidth="1"/>
    <col min="2" max="2" width="16.625" style="13" bestFit="1" customWidth="1"/>
    <col min="3" max="3" width="18.25" style="13" bestFit="1" customWidth="1"/>
    <col min="4" max="4" width="31.75" style="14" bestFit="1" customWidth="1"/>
    <col min="5" max="5" width="16.75" style="6" bestFit="1" customWidth="1"/>
    <col min="6" max="6" width="12.5" style="6" bestFit="1" customWidth="1"/>
    <col min="7" max="7" width="9.875" style="6" bestFit="1" customWidth="1"/>
    <col min="8" max="8" width="13.375" style="6" bestFit="1" customWidth="1"/>
    <col min="9" max="9" width="17.875" style="6" bestFit="1" customWidth="1"/>
    <col min="10" max="10" width="19.875" style="11" bestFit="1" customWidth="1"/>
    <col min="11" max="11" width="72.5" style="11" customWidth="1"/>
    <col min="12" max="12" width="44" style="6" bestFit="1" customWidth="1"/>
    <col min="13" max="13" width="10.625" style="6" bestFit="1" customWidth="1"/>
    <col min="14" max="16384" width="9.125" style="6"/>
  </cols>
  <sheetData>
    <row r="1" spans="1:13" ht="17.25" customHeight="1">
      <c r="A1" s="4" t="s">
        <v>176</v>
      </c>
      <c r="B1" s="5"/>
      <c r="C1" s="5"/>
      <c r="D1" s="5"/>
      <c r="E1" s="5"/>
      <c r="F1" s="5"/>
      <c r="G1" s="5"/>
      <c r="J1" s="5"/>
      <c r="K1" s="4"/>
      <c r="L1" s="5"/>
    </row>
    <row r="2" spans="1:13" ht="27.6">
      <c r="A2" s="7" t="s">
        <v>26</v>
      </c>
      <c r="B2" s="26" t="s">
        <v>59</v>
      </c>
      <c r="C2" s="26" t="s">
        <v>60</v>
      </c>
      <c r="D2" s="16" t="s">
        <v>25</v>
      </c>
      <c r="E2" s="7" t="s">
        <v>28</v>
      </c>
      <c r="F2" s="7" t="s">
        <v>29</v>
      </c>
      <c r="G2" s="7" t="s">
        <v>24</v>
      </c>
      <c r="H2" s="7" t="s">
        <v>23</v>
      </c>
      <c r="I2" s="7" t="s">
        <v>22</v>
      </c>
      <c r="J2" s="9" t="s">
        <v>30</v>
      </c>
      <c r="K2" s="10" t="s">
        <v>27</v>
      </c>
      <c r="L2" s="8" t="s">
        <v>35</v>
      </c>
      <c r="M2" s="8" t="s">
        <v>178</v>
      </c>
    </row>
    <row r="3" spans="1:13">
      <c r="A3" s="22" t="s">
        <v>63</v>
      </c>
      <c r="B3" s="22">
        <v>720519</v>
      </c>
      <c r="C3" s="22">
        <v>6533399</v>
      </c>
      <c r="D3" s="22" t="s">
        <v>64</v>
      </c>
      <c r="E3" s="22">
        <v>313</v>
      </c>
      <c r="F3" s="22">
        <v>0</v>
      </c>
      <c r="G3" s="22" t="s">
        <v>65</v>
      </c>
      <c r="H3" s="22" t="s">
        <v>66</v>
      </c>
      <c r="I3" s="22" t="s">
        <v>67</v>
      </c>
      <c r="J3" s="22" t="s">
        <v>68</v>
      </c>
      <c r="K3" s="32" t="s">
        <v>69</v>
      </c>
      <c r="L3" s="15" t="s">
        <v>34</v>
      </c>
      <c r="M3" s="6" t="s">
        <v>179</v>
      </c>
    </row>
    <row r="4" spans="1:13">
      <c r="A4" s="22" t="s">
        <v>63</v>
      </c>
      <c r="B4" s="22">
        <v>720519</v>
      </c>
      <c r="C4" s="22">
        <v>6533399</v>
      </c>
      <c r="D4" s="22" t="s">
        <v>70</v>
      </c>
      <c r="E4" s="22">
        <v>207</v>
      </c>
      <c r="F4" s="22">
        <v>0</v>
      </c>
      <c r="G4" s="22" t="s">
        <v>65</v>
      </c>
      <c r="H4" s="22" t="s">
        <v>71</v>
      </c>
      <c r="I4" s="22" t="s">
        <v>67</v>
      </c>
      <c r="J4" s="22" t="s">
        <v>72</v>
      </c>
      <c r="K4" s="32" t="s">
        <v>106</v>
      </c>
      <c r="L4" s="15" t="s">
        <v>34</v>
      </c>
      <c r="M4" s="6" t="s">
        <v>179</v>
      </c>
    </row>
    <row r="5" spans="1:13" ht="27.6">
      <c r="A5" s="22" t="s">
        <v>73</v>
      </c>
      <c r="B5" s="22">
        <v>690388</v>
      </c>
      <c r="C5" s="22">
        <v>6509941</v>
      </c>
      <c r="D5" s="22" t="s">
        <v>74</v>
      </c>
      <c r="E5" s="22">
        <v>144</v>
      </c>
      <c r="F5" s="22">
        <v>0</v>
      </c>
      <c r="G5" s="22" t="s">
        <v>65</v>
      </c>
      <c r="H5" s="22" t="s">
        <v>66</v>
      </c>
      <c r="I5" s="22" t="s">
        <v>75</v>
      </c>
      <c r="J5" s="22" t="s">
        <v>76</v>
      </c>
      <c r="K5" s="32" t="s">
        <v>77</v>
      </c>
      <c r="L5" s="12" t="s">
        <v>31</v>
      </c>
      <c r="M5" s="6" t="s">
        <v>180</v>
      </c>
    </row>
    <row r="6" spans="1:13">
      <c r="A6" s="22" t="s">
        <v>78</v>
      </c>
      <c r="B6" s="22">
        <v>715129</v>
      </c>
      <c r="C6" s="22">
        <v>6528745</v>
      </c>
      <c r="D6" s="22" t="s">
        <v>79</v>
      </c>
      <c r="E6" s="22">
        <v>148</v>
      </c>
      <c r="F6" s="22">
        <v>0</v>
      </c>
      <c r="G6" s="22" t="s">
        <v>65</v>
      </c>
      <c r="H6" s="22" t="s">
        <v>66</v>
      </c>
      <c r="I6" s="22" t="s">
        <v>80</v>
      </c>
      <c r="J6" s="22" t="s">
        <v>72</v>
      </c>
      <c r="K6" s="32"/>
      <c r="L6" s="15" t="s">
        <v>34</v>
      </c>
      <c r="M6" s="6" t="s">
        <v>179</v>
      </c>
    </row>
    <row r="7" spans="1:13">
      <c r="A7" s="22" t="s">
        <v>78</v>
      </c>
      <c r="B7" s="22">
        <v>715129</v>
      </c>
      <c r="C7" s="22">
        <v>6528745</v>
      </c>
      <c r="D7" s="22" t="s">
        <v>79</v>
      </c>
      <c r="E7" s="22">
        <v>200</v>
      </c>
      <c r="F7" s="22">
        <v>0</v>
      </c>
      <c r="G7" s="22" t="s">
        <v>65</v>
      </c>
      <c r="H7" s="22" t="s">
        <v>66</v>
      </c>
      <c r="I7" s="22" t="s">
        <v>80</v>
      </c>
      <c r="J7" s="22" t="s">
        <v>72</v>
      </c>
      <c r="K7" s="32"/>
      <c r="L7" s="15" t="s">
        <v>34</v>
      </c>
      <c r="M7" s="6" t="s">
        <v>179</v>
      </c>
    </row>
    <row r="8" spans="1:13">
      <c r="A8" s="22" t="s">
        <v>81</v>
      </c>
      <c r="B8" s="22">
        <v>719222</v>
      </c>
      <c r="C8" s="22">
        <v>6507755</v>
      </c>
      <c r="D8" s="22" t="s">
        <v>64</v>
      </c>
      <c r="E8" s="22">
        <v>232</v>
      </c>
      <c r="F8" s="22">
        <v>0</v>
      </c>
      <c r="G8" s="22" t="s">
        <v>65</v>
      </c>
      <c r="H8" s="22" t="s">
        <v>66</v>
      </c>
      <c r="I8" s="22" t="s">
        <v>75</v>
      </c>
      <c r="J8" s="22" t="s">
        <v>72</v>
      </c>
      <c r="K8" s="32"/>
      <c r="L8" s="15" t="s">
        <v>34</v>
      </c>
      <c r="M8" s="6" t="s">
        <v>179</v>
      </c>
    </row>
    <row r="9" spans="1:13">
      <c r="A9" s="22" t="s">
        <v>81</v>
      </c>
      <c r="B9" s="22">
        <v>719222</v>
      </c>
      <c r="C9" s="22">
        <v>6507755</v>
      </c>
      <c r="D9" s="22" t="s">
        <v>64</v>
      </c>
      <c r="E9" s="22">
        <v>178</v>
      </c>
      <c r="F9" s="22">
        <v>0</v>
      </c>
      <c r="G9" s="22" t="s">
        <v>65</v>
      </c>
      <c r="H9" s="22" t="s">
        <v>66</v>
      </c>
      <c r="I9" s="22" t="s">
        <v>75</v>
      </c>
      <c r="J9" s="22" t="s">
        <v>72</v>
      </c>
      <c r="K9" s="32"/>
      <c r="L9" s="15" t="s">
        <v>34</v>
      </c>
      <c r="M9" s="6" t="s">
        <v>179</v>
      </c>
    </row>
    <row r="10" spans="1:13">
      <c r="A10" s="22" t="s">
        <v>82</v>
      </c>
      <c r="B10" s="22">
        <v>732943</v>
      </c>
      <c r="C10" s="22">
        <v>6538845</v>
      </c>
      <c r="D10" s="22" t="s">
        <v>79</v>
      </c>
      <c r="E10" s="22">
        <v>10</v>
      </c>
      <c r="F10" s="22">
        <v>0</v>
      </c>
      <c r="G10" s="22" t="s">
        <v>65</v>
      </c>
      <c r="H10" s="22" t="s">
        <v>71</v>
      </c>
      <c r="I10" s="22" t="s">
        <v>84</v>
      </c>
      <c r="J10" s="22" t="s">
        <v>72</v>
      </c>
      <c r="K10" s="32"/>
      <c r="L10" s="15" t="s">
        <v>34</v>
      </c>
      <c r="M10" s="6" t="s">
        <v>179</v>
      </c>
    </row>
    <row r="11" spans="1:13">
      <c r="A11" s="22" t="s">
        <v>82</v>
      </c>
      <c r="B11" s="22">
        <v>732943</v>
      </c>
      <c r="C11" s="22">
        <v>6538845</v>
      </c>
      <c r="D11" s="22" t="s">
        <v>64</v>
      </c>
      <c r="E11" s="22">
        <v>256</v>
      </c>
      <c r="F11" s="22">
        <v>0</v>
      </c>
      <c r="G11" s="22" t="s">
        <v>65</v>
      </c>
      <c r="H11" s="22" t="s">
        <v>66</v>
      </c>
      <c r="I11" s="22" t="s">
        <v>85</v>
      </c>
      <c r="J11" s="22" t="s">
        <v>72</v>
      </c>
      <c r="K11" s="32"/>
      <c r="L11" s="15" t="s">
        <v>34</v>
      </c>
      <c r="M11" s="6" t="s">
        <v>179</v>
      </c>
    </row>
    <row r="12" spans="1:13" ht="27.6">
      <c r="A12" s="22" t="s">
        <v>82</v>
      </c>
      <c r="B12" s="22">
        <v>732943</v>
      </c>
      <c r="C12" s="22">
        <v>6538845</v>
      </c>
      <c r="D12" s="22" t="s">
        <v>64</v>
      </c>
      <c r="E12" s="22">
        <v>210</v>
      </c>
      <c r="F12" s="22">
        <v>0</v>
      </c>
      <c r="G12" s="22" t="s">
        <v>86</v>
      </c>
      <c r="H12" s="22" t="s">
        <v>66</v>
      </c>
      <c r="I12" s="22" t="s">
        <v>87</v>
      </c>
      <c r="J12" s="22" t="s">
        <v>88</v>
      </c>
      <c r="K12" s="32"/>
      <c r="L12" s="12" t="s">
        <v>33</v>
      </c>
      <c r="M12" s="6" t="s">
        <v>181</v>
      </c>
    </row>
    <row r="13" spans="1:13">
      <c r="A13" s="22" t="s">
        <v>89</v>
      </c>
      <c r="B13" s="22">
        <v>736627</v>
      </c>
      <c r="C13" s="22">
        <v>6529371</v>
      </c>
      <c r="D13" s="22" t="s">
        <v>103</v>
      </c>
      <c r="E13" s="22">
        <v>180</v>
      </c>
      <c r="F13" s="22">
        <v>1</v>
      </c>
      <c r="G13" s="22" t="s">
        <v>65</v>
      </c>
      <c r="H13" s="22" t="s">
        <v>90</v>
      </c>
      <c r="I13" s="22" t="s">
        <v>91</v>
      </c>
      <c r="J13" s="22" t="s">
        <v>72</v>
      </c>
      <c r="K13" s="32" t="s">
        <v>92</v>
      </c>
      <c r="L13" s="15" t="s">
        <v>34</v>
      </c>
      <c r="M13" s="6" t="s">
        <v>179</v>
      </c>
    </row>
    <row r="14" spans="1:13">
      <c r="A14" s="22" t="s">
        <v>89</v>
      </c>
      <c r="B14" s="22">
        <v>736627</v>
      </c>
      <c r="C14" s="22">
        <v>6529371</v>
      </c>
      <c r="D14" s="22" t="s">
        <v>64</v>
      </c>
      <c r="E14" s="22">
        <v>230</v>
      </c>
      <c r="F14" s="22">
        <v>0</v>
      </c>
      <c r="G14" s="22" t="s">
        <v>65</v>
      </c>
      <c r="H14" s="22" t="s">
        <v>71</v>
      </c>
      <c r="I14" s="22" t="s">
        <v>91</v>
      </c>
      <c r="J14" s="22" t="s">
        <v>72</v>
      </c>
      <c r="K14" s="32"/>
      <c r="L14" s="15" t="s">
        <v>34</v>
      </c>
      <c r="M14" s="6" t="s">
        <v>179</v>
      </c>
    </row>
    <row r="15" spans="1:13" ht="27.6">
      <c r="A15" s="22" t="s">
        <v>89</v>
      </c>
      <c r="B15" s="22">
        <v>736627</v>
      </c>
      <c r="C15" s="22">
        <v>6529371</v>
      </c>
      <c r="D15" s="22" t="s">
        <v>104</v>
      </c>
      <c r="E15" s="22">
        <v>300</v>
      </c>
      <c r="F15" s="22">
        <v>1</v>
      </c>
      <c r="G15" s="22" t="s">
        <v>86</v>
      </c>
      <c r="H15" s="22" t="s">
        <v>66</v>
      </c>
      <c r="I15" s="22" t="s">
        <v>91</v>
      </c>
      <c r="J15" s="22" t="s">
        <v>72</v>
      </c>
      <c r="K15" s="32" t="s">
        <v>93</v>
      </c>
      <c r="L15" s="12" t="s">
        <v>33</v>
      </c>
      <c r="M15" s="6" t="s">
        <v>181</v>
      </c>
    </row>
    <row r="16" spans="1:13" ht="27.6">
      <c r="A16" s="22" t="s">
        <v>89</v>
      </c>
      <c r="B16" s="22">
        <v>736627</v>
      </c>
      <c r="C16" s="22">
        <v>6529371</v>
      </c>
      <c r="D16" s="22" t="s">
        <v>94</v>
      </c>
      <c r="E16" s="22">
        <v>150</v>
      </c>
      <c r="F16" s="22">
        <v>2</v>
      </c>
      <c r="G16" s="22" t="s">
        <v>65</v>
      </c>
      <c r="H16" s="22" t="s">
        <v>66</v>
      </c>
      <c r="I16" s="22" t="s">
        <v>91</v>
      </c>
      <c r="J16" s="22" t="s">
        <v>72</v>
      </c>
      <c r="K16" s="32" t="s">
        <v>95</v>
      </c>
      <c r="L16" s="12" t="s">
        <v>32</v>
      </c>
      <c r="M16" s="6" t="s">
        <v>182</v>
      </c>
    </row>
    <row r="17" spans="1:13" ht="27.6">
      <c r="A17" s="22" t="s">
        <v>89</v>
      </c>
      <c r="B17" s="22">
        <v>736627</v>
      </c>
      <c r="C17" s="22">
        <v>6529371</v>
      </c>
      <c r="D17" s="22" t="s">
        <v>94</v>
      </c>
      <c r="E17" s="22">
        <v>215</v>
      </c>
      <c r="F17" s="22">
        <v>2</v>
      </c>
      <c r="G17" s="22" t="s">
        <v>65</v>
      </c>
      <c r="H17" s="22" t="s">
        <v>66</v>
      </c>
      <c r="I17" s="22" t="s">
        <v>91</v>
      </c>
      <c r="J17" s="22" t="s">
        <v>72</v>
      </c>
      <c r="K17" s="32" t="s">
        <v>96</v>
      </c>
      <c r="L17" s="12" t="s">
        <v>32</v>
      </c>
      <c r="M17" s="6" t="s">
        <v>182</v>
      </c>
    </row>
    <row r="18" spans="1:13" ht="27.6">
      <c r="A18" s="22" t="s">
        <v>97</v>
      </c>
      <c r="B18" s="22">
        <v>693081</v>
      </c>
      <c r="C18" s="22">
        <v>6575542</v>
      </c>
      <c r="D18" s="22" t="s">
        <v>79</v>
      </c>
      <c r="E18" s="22">
        <v>135</v>
      </c>
      <c r="F18" s="22">
        <v>0</v>
      </c>
      <c r="G18" s="22" t="s">
        <v>65</v>
      </c>
      <c r="H18" s="22" t="s">
        <v>66</v>
      </c>
      <c r="I18" s="22" t="s">
        <v>75</v>
      </c>
      <c r="J18" s="22" t="s">
        <v>72</v>
      </c>
      <c r="K18" s="32" t="s">
        <v>107</v>
      </c>
      <c r="L18" s="12" t="s">
        <v>32</v>
      </c>
      <c r="M18" s="6" t="s">
        <v>182</v>
      </c>
    </row>
    <row r="19" spans="1:13">
      <c r="A19" s="22" t="s">
        <v>97</v>
      </c>
      <c r="B19" s="22">
        <v>693081</v>
      </c>
      <c r="C19" s="22">
        <v>6575542</v>
      </c>
      <c r="D19" s="22" t="s">
        <v>105</v>
      </c>
      <c r="E19" s="22">
        <v>200</v>
      </c>
      <c r="F19" s="22">
        <v>0</v>
      </c>
      <c r="G19" s="22" t="s">
        <v>65</v>
      </c>
      <c r="H19" s="22" t="s">
        <v>66</v>
      </c>
      <c r="I19" s="22" t="s">
        <v>75</v>
      </c>
      <c r="J19" s="22" t="s">
        <v>72</v>
      </c>
      <c r="K19" s="32" t="s">
        <v>98</v>
      </c>
      <c r="L19" s="15" t="s">
        <v>34</v>
      </c>
      <c r="M19" s="6" t="s">
        <v>179</v>
      </c>
    </row>
    <row r="20" spans="1:13" ht="27.6">
      <c r="A20" s="22" t="s">
        <v>99</v>
      </c>
      <c r="B20" s="22">
        <v>687510</v>
      </c>
      <c r="C20" s="22">
        <v>6579243</v>
      </c>
      <c r="D20" s="22" t="s">
        <v>64</v>
      </c>
      <c r="E20" s="22">
        <v>310</v>
      </c>
      <c r="F20" s="22">
        <v>0</v>
      </c>
      <c r="G20" s="22" t="s">
        <v>65</v>
      </c>
      <c r="H20" s="22" t="s">
        <v>66</v>
      </c>
      <c r="I20" s="22" t="s">
        <v>100</v>
      </c>
      <c r="J20" s="22" t="s">
        <v>72</v>
      </c>
      <c r="K20" s="32"/>
      <c r="L20" s="12" t="s">
        <v>31</v>
      </c>
      <c r="M20" s="6" t="s">
        <v>180</v>
      </c>
    </row>
    <row r="21" spans="1:13">
      <c r="A21" s="22" t="s">
        <v>99</v>
      </c>
      <c r="B21" s="22">
        <v>687510</v>
      </c>
      <c r="C21" s="22">
        <v>6579243</v>
      </c>
      <c r="D21" s="22" t="s">
        <v>103</v>
      </c>
      <c r="E21" s="22">
        <v>182</v>
      </c>
      <c r="F21" s="22">
        <v>0</v>
      </c>
      <c r="G21" s="22" t="s">
        <v>86</v>
      </c>
      <c r="H21" s="22" t="s">
        <v>66</v>
      </c>
      <c r="I21" s="22" t="s">
        <v>100</v>
      </c>
      <c r="J21" s="22" t="s">
        <v>101</v>
      </c>
      <c r="K21" s="32" t="s">
        <v>102</v>
      </c>
      <c r="L21" s="15" t="s">
        <v>34</v>
      </c>
      <c r="M21" s="6" t="s">
        <v>179</v>
      </c>
    </row>
    <row r="22" spans="1:13">
      <c r="A22" s="22" t="s">
        <v>130</v>
      </c>
      <c r="B22" s="29">
        <v>742342</v>
      </c>
      <c r="C22" s="29">
        <v>6494925</v>
      </c>
      <c r="D22" s="14" t="s">
        <v>127</v>
      </c>
      <c r="E22" s="22">
        <v>212</v>
      </c>
      <c r="F22" s="22">
        <v>2</v>
      </c>
      <c r="G22" s="22" t="s">
        <v>65</v>
      </c>
      <c r="H22" s="22" t="s">
        <v>83</v>
      </c>
      <c r="I22" s="22" t="s">
        <v>132</v>
      </c>
      <c r="J22" s="22" t="s">
        <v>83</v>
      </c>
      <c r="K22" s="32" t="s">
        <v>131</v>
      </c>
      <c r="L22" s="6" t="s">
        <v>128</v>
      </c>
      <c r="M22" s="6" t="s">
        <v>183</v>
      </c>
    </row>
    <row r="23" spans="1:13">
      <c r="A23" s="22" t="s">
        <v>126</v>
      </c>
      <c r="B23" s="29">
        <v>734099</v>
      </c>
      <c r="C23" s="29">
        <v>6535372</v>
      </c>
      <c r="D23" s="14" t="s">
        <v>127</v>
      </c>
      <c r="E23" s="6">
        <v>276</v>
      </c>
      <c r="F23" s="6">
        <v>1</v>
      </c>
      <c r="G23" s="22" t="s">
        <v>65</v>
      </c>
      <c r="H23" s="22" t="s">
        <v>83</v>
      </c>
      <c r="I23" s="22" t="s">
        <v>132</v>
      </c>
      <c r="J23" s="22" t="s">
        <v>83</v>
      </c>
      <c r="K23" s="11" t="s">
        <v>135</v>
      </c>
      <c r="L23" s="6" t="s">
        <v>128</v>
      </c>
      <c r="M23" s="6" t="s">
        <v>183</v>
      </c>
    </row>
    <row r="24" spans="1:13">
      <c r="A24" s="50" t="s">
        <v>133</v>
      </c>
      <c r="B24" s="51">
        <v>730867</v>
      </c>
      <c r="C24" s="51">
        <v>6504536</v>
      </c>
      <c r="D24" s="52" t="s">
        <v>129</v>
      </c>
      <c r="E24" s="50">
        <v>194</v>
      </c>
      <c r="F24" s="50">
        <v>0</v>
      </c>
      <c r="G24" s="53" t="s">
        <v>65</v>
      </c>
      <c r="H24" s="53" t="s">
        <v>83</v>
      </c>
      <c r="I24" s="53" t="s">
        <v>132</v>
      </c>
      <c r="J24" s="53" t="s">
        <v>83</v>
      </c>
      <c r="K24" s="54" t="s">
        <v>134</v>
      </c>
      <c r="L24" s="50" t="s">
        <v>128</v>
      </c>
      <c r="M24" s="50" t="s">
        <v>183</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4AEC-8568-49C3-A13C-C42195399302}">
  <dimension ref="A1:I192"/>
  <sheetViews>
    <sheetView workbookViewId="0"/>
  </sheetViews>
  <sheetFormatPr defaultColWidth="9.125" defaultRowHeight="13.8"/>
  <cols>
    <col min="1" max="1" width="14" style="22" customWidth="1"/>
    <col min="2" max="2" width="15.625" style="22" bestFit="1" customWidth="1"/>
    <col min="3" max="4" width="14" style="22" customWidth="1"/>
    <col min="5" max="5" width="15.75" style="19" bestFit="1" customWidth="1"/>
    <col min="6" max="7" width="15.625" style="19" bestFit="1" customWidth="1"/>
    <col min="8" max="9" width="14" style="19" customWidth="1"/>
    <col min="10" max="10" width="14" style="22" customWidth="1"/>
    <col min="11" max="16384" width="9.125" style="22"/>
  </cols>
  <sheetData>
    <row r="1" spans="1:9">
      <c r="A1" s="33" t="s">
        <v>169</v>
      </c>
      <c r="C1" s="18"/>
      <c r="D1" s="18"/>
    </row>
    <row r="2" spans="1:9">
      <c r="A2" s="28" t="s">
        <v>36</v>
      </c>
      <c r="B2" s="28" t="s">
        <v>37</v>
      </c>
      <c r="C2" s="20" t="s">
        <v>38</v>
      </c>
      <c r="D2" s="20" t="s">
        <v>39</v>
      </c>
      <c r="E2" s="21" t="s">
        <v>40</v>
      </c>
      <c r="F2" s="21" t="s">
        <v>41</v>
      </c>
      <c r="G2" s="21" t="s">
        <v>42</v>
      </c>
      <c r="H2" s="21" t="s">
        <v>43</v>
      </c>
      <c r="I2" s="21" t="s">
        <v>44</v>
      </c>
    </row>
    <row r="3" spans="1:9">
      <c r="A3" s="22" t="s">
        <v>108</v>
      </c>
      <c r="B3" s="22" t="s">
        <v>109</v>
      </c>
      <c r="C3" s="18">
        <v>84</v>
      </c>
      <c r="D3" s="18">
        <v>8</v>
      </c>
      <c r="E3" s="19">
        <v>2.5</v>
      </c>
      <c r="F3" s="19">
        <v>1.2</v>
      </c>
      <c r="G3" s="19">
        <v>1</v>
      </c>
      <c r="H3" s="19">
        <v>2.0833333333333335</v>
      </c>
      <c r="I3" s="19">
        <v>1.2</v>
      </c>
    </row>
    <row r="4" spans="1:9">
      <c r="A4" s="22" t="s">
        <v>108</v>
      </c>
      <c r="B4" s="22" t="s">
        <v>109</v>
      </c>
      <c r="C4" s="18">
        <v>158</v>
      </c>
      <c r="D4" s="18">
        <v>30</v>
      </c>
      <c r="E4" s="19">
        <v>6.8</v>
      </c>
      <c r="F4" s="19">
        <v>3.8</v>
      </c>
      <c r="G4" s="19">
        <v>2</v>
      </c>
      <c r="H4" s="19">
        <v>1.7894736842105263</v>
      </c>
      <c r="I4" s="19">
        <v>1.9</v>
      </c>
    </row>
    <row r="5" spans="1:9">
      <c r="A5" s="22" t="s">
        <v>108</v>
      </c>
      <c r="B5" s="22" t="s">
        <v>109</v>
      </c>
      <c r="C5" s="18">
        <v>102</v>
      </c>
      <c r="D5" s="18">
        <v>10</v>
      </c>
      <c r="E5" s="19">
        <v>2.7</v>
      </c>
      <c r="F5" s="19">
        <v>1.4</v>
      </c>
      <c r="G5" s="19">
        <v>0.8</v>
      </c>
      <c r="H5" s="19">
        <v>1.9285714285714286</v>
      </c>
      <c r="I5" s="19">
        <v>1.75</v>
      </c>
    </row>
    <row r="6" spans="1:9">
      <c r="A6" s="22" t="s">
        <v>108</v>
      </c>
      <c r="B6" s="22" t="s">
        <v>109</v>
      </c>
      <c r="C6" s="18">
        <v>60</v>
      </c>
      <c r="D6" s="18">
        <v>24</v>
      </c>
      <c r="E6" s="19">
        <v>1.2</v>
      </c>
      <c r="F6" s="19">
        <v>0.8</v>
      </c>
      <c r="G6" s="19">
        <v>0.2</v>
      </c>
      <c r="H6" s="19">
        <v>1.5</v>
      </c>
      <c r="I6" s="19">
        <v>4</v>
      </c>
    </row>
    <row r="7" spans="1:9">
      <c r="A7" s="22" t="s">
        <v>108</v>
      </c>
      <c r="B7" s="22" t="s">
        <v>109</v>
      </c>
      <c r="C7" s="18">
        <v>60</v>
      </c>
      <c r="D7" s="18">
        <v>16</v>
      </c>
      <c r="E7" s="19">
        <v>1.4</v>
      </c>
      <c r="F7" s="19">
        <v>0.8</v>
      </c>
      <c r="G7" s="19">
        <v>0.2</v>
      </c>
      <c r="H7" s="19">
        <v>1.75</v>
      </c>
      <c r="I7" s="19">
        <v>4</v>
      </c>
    </row>
    <row r="8" spans="1:9">
      <c r="A8" s="22" t="s">
        <v>108</v>
      </c>
      <c r="B8" s="22" t="s">
        <v>109</v>
      </c>
      <c r="C8" s="18">
        <v>84</v>
      </c>
      <c r="D8" s="18">
        <v>38</v>
      </c>
      <c r="E8" s="19">
        <v>2</v>
      </c>
      <c r="F8" s="19">
        <v>1.2</v>
      </c>
      <c r="G8" s="19">
        <v>0.6</v>
      </c>
      <c r="H8" s="19">
        <v>1.6666666666666667</v>
      </c>
      <c r="I8" s="19">
        <v>2</v>
      </c>
    </row>
    <row r="9" spans="1:9">
      <c r="A9" s="22" t="s">
        <v>108</v>
      </c>
      <c r="B9" s="22" t="s">
        <v>109</v>
      </c>
      <c r="C9" s="18">
        <v>58</v>
      </c>
      <c r="D9" s="18">
        <v>46</v>
      </c>
      <c r="E9" s="19">
        <v>1.5</v>
      </c>
      <c r="F9" s="19">
        <v>0.8</v>
      </c>
      <c r="G9" s="19">
        <v>0.6</v>
      </c>
      <c r="H9" s="19">
        <v>1.875</v>
      </c>
      <c r="I9" s="19">
        <v>1.3333333333333333</v>
      </c>
    </row>
    <row r="10" spans="1:9">
      <c r="A10" s="22" t="s">
        <v>108</v>
      </c>
      <c r="B10" s="22" t="s">
        <v>109</v>
      </c>
      <c r="C10" s="18">
        <v>286</v>
      </c>
      <c r="D10" s="18">
        <v>2</v>
      </c>
      <c r="E10" s="19">
        <v>2.1</v>
      </c>
      <c r="F10" s="19">
        <v>0.9</v>
      </c>
      <c r="G10" s="19">
        <v>0.4</v>
      </c>
      <c r="H10" s="19">
        <v>2.3333333333333335</v>
      </c>
      <c r="I10" s="19">
        <v>2.25</v>
      </c>
    </row>
    <row r="11" spans="1:9">
      <c r="A11" s="22" t="s">
        <v>108</v>
      </c>
      <c r="B11" s="22" t="s">
        <v>109</v>
      </c>
      <c r="C11" s="22">
        <v>76</v>
      </c>
      <c r="D11" s="22">
        <v>10</v>
      </c>
      <c r="E11" s="19">
        <v>7.6</v>
      </c>
      <c r="F11" s="19">
        <v>3</v>
      </c>
      <c r="G11" s="19">
        <v>3</v>
      </c>
      <c r="H11" s="19">
        <v>2.5333333333333332</v>
      </c>
      <c r="I11" s="19">
        <v>1</v>
      </c>
    </row>
    <row r="12" spans="1:9">
      <c r="A12" s="22" t="s">
        <v>108</v>
      </c>
      <c r="B12" s="22" t="s">
        <v>109</v>
      </c>
      <c r="C12" s="22">
        <v>288</v>
      </c>
      <c r="D12" s="22">
        <v>8</v>
      </c>
      <c r="E12" s="19">
        <v>2.2000000000000002</v>
      </c>
      <c r="F12" s="19">
        <v>1.3</v>
      </c>
      <c r="G12" s="19">
        <v>0.5</v>
      </c>
      <c r="H12" s="19">
        <v>1.6923076923076923</v>
      </c>
      <c r="I12" s="19">
        <v>2.6</v>
      </c>
    </row>
    <row r="13" spans="1:9">
      <c r="A13" s="22" t="s">
        <v>108</v>
      </c>
      <c r="B13" s="22" t="s">
        <v>109</v>
      </c>
      <c r="C13" s="22">
        <v>58</v>
      </c>
      <c r="D13" s="22">
        <v>18</v>
      </c>
      <c r="E13" s="19">
        <v>1.6</v>
      </c>
      <c r="F13" s="19">
        <v>0.9</v>
      </c>
      <c r="G13" s="19">
        <v>0.5</v>
      </c>
      <c r="H13" s="19">
        <v>1.7777777777777777</v>
      </c>
      <c r="I13" s="19">
        <v>1.8</v>
      </c>
    </row>
    <row r="14" spans="1:9">
      <c r="A14" s="22" t="s">
        <v>108</v>
      </c>
      <c r="B14" s="22" t="s">
        <v>109</v>
      </c>
      <c r="C14" s="22">
        <v>58</v>
      </c>
      <c r="D14" s="22">
        <v>42</v>
      </c>
      <c r="E14" s="19">
        <v>2.2999999999999998</v>
      </c>
      <c r="F14" s="19">
        <v>1.4</v>
      </c>
      <c r="G14" s="19">
        <v>0.6</v>
      </c>
      <c r="H14" s="19">
        <v>1.6428571428571428</v>
      </c>
      <c r="I14" s="19">
        <v>2.3333333333333335</v>
      </c>
    </row>
    <row r="15" spans="1:9">
      <c r="A15" s="22" t="s">
        <v>108</v>
      </c>
      <c r="B15" s="22" t="s">
        <v>109</v>
      </c>
      <c r="C15" s="22">
        <v>30</v>
      </c>
      <c r="D15" s="22">
        <v>14</v>
      </c>
      <c r="E15" s="19">
        <v>1.5</v>
      </c>
      <c r="F15" s="19">
        <v>0.9</v>
      </c>
      <c r="G15" s="19">
        <v>0.5</v>
      </c>
      <c r="H15" s="19">
        <v>1.6666666666666667</v>
      </c>
      <c r="I15" s="19">
        <v>1.8</v>
      </c>
    </row>
    <row r="16" spans="1:9">
      <c r="A16" s="22" t="s">
        <v>108</v>
      </c>
      <c r="B16" s="22" t="s">
        <v>109</v>
      </c>
      <c r="C16" s="22">
        <v>236</v>
      </c>
      <c r="D16" s="22">
        <v>26</v>
      </c>
      <c r="E16" s="19">
        <v>8</v>
      </c>
      <c r="F16" s="19">
        <v>2.8</v>
      </c>
      <c r="G16" s="19">
        <v>2.1</v>
      </c>
      <c r="H16" s="19">
        <v>2.8571428571428572</v>
      </c>
      <c r="I16" s="19">
        <v>1.3333333333333333</v>
      </c>
    </row>
    <row r="17" spans="1:9">
      <c r="A17" s="22" t="s">
        <v>108</v>
      </c>
      <c r="B17" s="22" t="s">
        <v>109</v>
      </c>
      <c r="C17" s="22">
        <v>85</v>
      </c>
      <c r="D17" s="22">
        <v>30</v>
      </c>
      <c r="E17" s="19">
        <v>1.1000000000000001</v>
      </c>
      <c r="F17" s="19">
        <v>0.6</v>
      </c>
      <c r="G17" s="19">
        <v>0.4</v>
      </c>
      <c r="H17" s="19">
        <v>1.8333333333333333</v>
      </c>
      <c r="I17" s="19">
        <v>1.5</v>
      </c>
    </row>
    <row r="18" spans="1:9">
      <c r="A18" s="22" t="s">
        <v>108</v>
      </c>
      <c r="B18" s="22" t="s">
        <v>109</v>
      </c>
      <c r="C18" s="22">
        <v>56</v>
      </c>
      <c r="D18" s="22">
        <v>20</v>
      </c>
      <c r="E18" s="19">
        <v>1.9</v>
      </c>
      <c r="F18" s="19">
        <v>0.8</v>
      </c>
      <c r="G18" s="19">
        <v>0.7</v>
      </c>
      <c r="H18" s="19">
        <v>2.375</v>
      </c>
      <c r="I18" s="19">
        <v>1.1428571428571428</v>
      </c>
    </row>
    <row r="19" spans="1:9">
      <c r="A19" s="22" t="s">
        <v>108</v>
      </c>
      <c r="B19" s="22" t="s">
        <v>109</v>
      </c>
      <c r="C19" s="22">
        <v>78</v>
      </c>
      <c r="D19" s="22">
        <v>15</v>
      </c>
      <c r="E19" s="19">
        <v>1.7</v>
      </c>
      <c r="F19" s="19">
        <v>1.1000000000000001</v>
      </c>
      <c r="G19" s="19">
        <v>0.6</v>
      </c>
      <c r="H19" s="19">
        <v>1.5454545454545454</v>
      </c>
      <c r="I19" s="19">
        <v>1.8333333333333333</v>
      </c>
    </row>
    <row r="20" spans="1:9">
      <c r="A20" s="22" t="s">
        <v>108</v>
      </c>
      <c r="B20" s="22" t="s">
        <v>109</v>
      </c>
      <c r="C20" s="22">
        <v>52</v>
      </c>
      <c r="D20" s="22">
        <v>22</v>
      </c>
      <c r="E20" s="19">
        <v>1.6</v>
      </c>
      <c r="F20" s="19">
        <v>0.5</v>
      </c>
      <c r="G20" s="19">
        <v>0.3</v>
      </c>
      <c r="H20" s="19">
        <v>3.2</v>
      </c>
      <c r="I20" s="19">
        <v>1.6666666666666667</v>
      </c>
    </row>
    <row r="21" spans="1:9">
      <c r="A21" s="22" t="s">
        <v>108</v>
      </c>
      <c r="B21" s="22" t="s">
        <v>109</v>
      </c>
      <c r="C21" s="22">
        <v>226</v>
      </c>
      <c r="D21" s="22">
        <v>20</v>
      </c>
      <c r="E21" s="19">
        <v>4.0999999999999996</v>
      </c>
      <c r="F21" s="19">
        <v>2.2000000000000002</v>
      </c>
      <c r="G21" s="19">
        <v>1.5</v>
      </c>
      <c r="H21" s="19">
        <v>1.8636363636363635</v>
      </c>
      <c r="I21" s="19">
        <v>1.4666666666666666</v>
      </c>
    </row>
    <row r="22" spans="1:9">
      <c r="A22" s="22" t="s">
        <v>108</v>
      </c>
      <c r="B22" s="22" t="s">
        <v>109</v>
      </c>
      <c r="C22" s="22">
        <v>180</v>
      </c>
      <c r="D22" s="22">
        <v>50</v>
      </c>
      <c r="E22" s="19">
        <v>1</v>
      </c>
      <c r="F22" s="19">
        <v>0.7</v>
      </c>
      <c r="G22" s="19">
        <v>0.2</v>
      </c>
      <c r="H22" s="19">
        <v>1.4285714285714286</v>
      </c>
      <c r="I22" s="19">
        <v>3.5</v>
      </c>
    </row>
    <row r="23" spans="1:9">
      <c r="A23" s="22" t="s">
        <v>108</v>
      </c>
      <c r="B23" s="22" t="s">
        <v>109</v>
      </c>
      <c r="C23" s="22">
        <v>30</v>
      </c>
      <c r="D23" s="22">
        <v>22</v>
      </c>
      <c r="E23" s="19">
        <v>2.2000000000000002</v>
      </c>
      <c r="F23" s="19">
        <v>1.2</v>
      </c>
      <c r="G23" s="19">
        <v>0.7</v>
      </c>
      <c r="H23" s="19">
        <v>1.8333333333333333</v>
      </c>
      <c r="I23" s="19">
        <v>1.7142857142857142</v>
      </c>
    </row>
    <row r="24" spans="1:9">
      <c r="A24" s="22" t="s">
        <v>108</v>
      </c>
      <c r="B24" s="22" t="s">
        <v>109</v>
      </c>
      <c r="C24" s="22">
        <v>70</v>
      </c>
      <c r="D24" s="22">
        <v>12</v>
      </c>
      <c r="E24" s="19">
        <v>6.1</v>
      </c>
      <c r="F24" s="19">
        <v>4.2</v>
      </c>
      <c r="G24" s="19">
        <v>1.6</v>
      </c>
      <c r="H24" s="19">
        <v>1.4523809523809523</v>
      </c>
      <c r="I24" s="19">
        <v>2.625</v>
      </c>
    </row>
    <row r="25" spans="1:9">
      <c r="A25" s="22" t="s">
        <v>108</v>
      </c>
      <c r="B25" s="22" t="s">
        <v>109</v>
      </c>
      <c r="C25" s="22">
        <v>68</v>
      </c>
      <c r="D25" s="22">
        <v>30</v>
      </c>
      <c r="E25" s="19">
        <v>3.3</v>
      </c>
      <c r="F25" s="19">
        <v>1.8</v>
      </c>
      <c r="G25" s="19">
        <v>1.1000000000000001</v>
      </c>
      <c r="H25" s="19">
        <v>1.8333333333333333</v>
      </c>
      <c r="I25" s="19">
        <v>1.6363636363636365</v>
      </c>
    </row>
    <row r="26" spans="1:9">
      <c r="A26" s="22" t="s">
        <v>108</v>
      </c>
      <c r="B26" s="22" t="s">
        <v>109</v>
      </c>
      <c r="C26" s="22">
        <v>45</v>
      </c>
      <c r="D26" s="22">
        <v>20</v>
      </c>
      <c r="E26" s="19">
        <v>0.7</v>
      </c>
      <c r="F26" s="19">
        <v>0.4</v>
      </c>
      <c r="G26" s="19">
        <v>0.2</v>
      </c>
      <c r="H26" s="19">
        <v>1.75</v>
      </c>
      <c r="I26" s="19">
        <v>2</v>
      </c>
    </row>
    <row r="27" spans="1:9">
      <c r="A27" s="22" t="s">
        <v>108</v>
      </c>
      <c r="B27" s="22" t="s">
        <v>109</v>
      </c>
      <c r="C27" s="22">
        <v>76</v>
      </c>
      <c r="D27" s="22">
        <v>30</v>
      </c>
      <c r="E27" s="19">
        <v>1.5</v>
      </c>
      <c r="F27" s="19">
        <v>0.7</v>
      </c>
      <c r="G27" s="19">
        <v>0.3</v>
      </c>
      <c r="H27" s="19">
        <v>2.1428571428571428</v>
      </c>
      <c r="I27" s="19">
        <v>2.3333333333333335</v>
      </c>
    </row>
    <row r="28" spans="1:9">
      <c r="A28" s="22" t="s">
        <v>108</v>
      </c>
      <c r="B28" s="22" t="s">
        <v>109</v>
      </c>
      <c r="C28" s="22">
        <v>66</v>
      </c>
      <c r="D28" s="22">
        <v>20</v>
      </c>
      <c r="E28" s="19">
        <v>3.2</v>
      </c>
      <c r="F28" s="19">
        <v>1.6</v>
      </c>
      <c r="G28" s="19">
        <v>1.1000000000000001</v>
      </c>
      <c r="H28" s="19">
        <v>2</v>
      </c>
      <c r="I28" s="19">
        <v>1.4545454545454546</v>
      </c>
    </row>
    <row r="29" spans="1:9">
      <c r="A29" s="22" t="s">
        <v>108</v>
      </c>
      <c r="B29" s="22" t="s">
        <v>109</v>
      </c>
      <c r="C29" s="22">
        <v>44</v>
      </c>
      <c r="D29" s="22">
        <v>32</v>
      </c>
      <c r="E29" s="19">
        <v>1.9</v>
      </c>
      <c r="F29" s="19">
        <v>0.9</v>
      </c>
      <c r="G29" s="19">
        <v>0.5</v>
      </c>
      <c r="H29" s="19">
        <v>2.1111111111111112</v>
      </c>
      <c r="I29" s="19">
        <v>1.8</v>
      </c>
    </row>
    <row r="30" spans="1:9">
      <c r="A30" s="22" t="s">
        <v>108</v>
      </c>
      <c r="B30" s="22" t="s">
        <v>109</v>
      </c>
      <c r="C30" s="22">
        <v>124</v>
      </c>
      <c r="D30" s="22">
        <v>26</v>
      </c>
      <c r="E30" s="19">
        <v>2</v>
      </c>
      <c r="F30" s="19">
        <v>0.9</v>
      </c>
      <c r="G30" s="19">
        <v>0.4</v>
      </c>
      <c r="H30" s="19">
        <v>2.2222222222222223</v>
      </c>
      <c r="I30" s="19">
        <v>2.25</v>
      </c>
    </row>
    <row r="31" spans="1:9">
      <c r="A31" s="22" t="s">
        <v>108</v>
      </c>
      <c r="B31" s="22" t="s">
        <v>109</v>
      </c>
      <c r="C31" s="22">
        <v>58</v>
      </c>
      <c r="D31" s="22">
        <v>45</v>
      </c>
      <c r="E31" s="19">
        <v>1.8</v>
      </c>
      <c r="F31" s="19">
        <v>0.8</v>
      </c>
      <c r="G31" s="19">
        <v>0.5</v>
      </c>
      <c r="H31" s="19">
        <v>2.25</v>
      </c>
      <c r="I31" s="19">
        <v>1.6</v>
      </c>
    </row>
    <row r="32" spans="1:9">
      <c r="A32" s="22" t="s">
        <v>108</v>
      </c>
      <c r="B32" s="22" t="s">
        <v>109</v>
      </c>
      <c r="C32" s="22">
        <v>234</v>
      </c>
      <c r="D32" s="22">
        <v>15</v>
      </c>
      <c r="E32" s="19">
        <v>2.8</v>
      </c>
      <c r="F32" s="19">
        <v>1.2</v>
      </c>
      <c r="G32" s="19">
        <v>0.9</v>
      </c>
      <c r="H32" s="19">
        <v>2.3333333333333335</v>
      </c>
      <c r="I32" s="19">
        <v>1.3333333333333333</v>
      </c>
    </row>
    <row r="33" spans="1:9">
      <c r="A33" s="22" t="s">
        <v>108</v>
      </c>
      <c r="B33" s="22" t="s">
        <v>110</v>
      </c>
      <c r="C33" s="22">
        <v>18</v>
      </c>
      <c r="D33" s="22">
        <v>34</v>
      </c>
      <c r="E33" s="19">
        <v>2.7</v>
      </c>
      <c r="F33" s="19">
        <v>1.2</v>
      </c>
      <c r="G33" s="19">
        <v>0.6</v>
      </c>
      <c r="H33" s="19">
        <v>2.25</v>
      </c>
      <c r="I33" s="19">
        <v>2</v>
      </c>
    </row>
    <row r="34" spans="1:9">
      <c r="A34" s="22" t="s">
        <v>108</v>
      </c>
      <c r="B34" s="22" t="s">
        <v>110</v>
      </c>
      <c r="C34" s="22">
        <v>48</v>
      </c>
      <c r="D34" s="22">
        <v>30</v>
      </c>
      <c r="E34" s="19">
        <v>1.6</v>
      </c>
      <c r="F34" s="19">
        <v>0.8</v>
      </c>
      <c r="G34" s="19">
        <v>0.4</v>
      </c>
      <c r="H34" s="19">
        <v>2</v>
      </c>
      <c r="I34" s="19">
        <v>2</v>
      </c>
    </row>
    <row r="35" spans="1:9">
      <c r="A35" s="22" t="s">
        <v>108</v>
      </c>
      <c r="B35" s="22" t="s">
        <v>110</v>
      </c>
      <c r="C35" s="22">
        <v>225</v>
      </c>
      <c r="D35" s="22">
        <v>15</v>
      </c>
      <c r="E35" s="19">
        <v>2.5</v>
      </c>
      <c r="F35" s="19">
        <v>1.1000000000000001</v>
      </c>
      <c r="G35" s="19">
        <v>0.8</v>
      </c>
      <c r="H35" s="19">
        <v>2.2727272727272729</v>
      </c>
      <c r="I35" s="19">
        <v>1.375</v>
      </c>
    </row>
    <row r="36" spans="1:9">
      <c r="A36" s="22" t="s">
        <v>108</v>
      </c>
      <c r="B36" s="22" t="s">
        <v>110</v>
      </c>
      <c r="C36" s="22">
        <v>42</v>
      </c>
      <c r="D36" s="22">
        <v>28</v>
      </c>
      <c r="E36" s="19">
        <v>6</v>
      </c>
      <c r="F36" s="19">
        <v>4</v>
      </c>
      <c r="G36" s="19">
        <v>3</v>
      </c>
      <c r="H36" s="19">
        <v>1.5</v>
      </c>
      <c r="I36" s="19">
        <v>1.3333333333333333</v>
      </c>
    </row>
    <row r="37" spans="1:9">
      <c r="A37" s="22" t="s">
        <v>108</v>
      </c>
      <c r="B37" s="22" t="s">
        <v>110</v>
      </c>
      <c r="C37" s="22">
        <v>328</v>
      </c>
      <c r="D37" s="22">
        <v>18</v>
      </c>
      <c r="E37" s="19">
        <v>5.8</v>
      </c>
      <c r="F37" s="19">
        <v>3</v>
      </c>
      <c r="G37" s="19">
        <v>1.2</v>
      </c>
      <c r="H37" s="19">
        <v>1.9333333333333333</v>
      </c>
      <c r="I37" s="19">
        <v>2.5</v>
      </c>
    </row>
    <row r="38" spans="1:9">
      <c r="A38" s="22" t="s">
        <v>108</v>
      </c>
      <c r="B38" s="22" t="s">
        <v>110</v>
      </c>
      <c r="C38" s="22">
        <v>90</v>
      </c>
      <c r="D38" s="22">
        <v>18</v>
      </c>
      <c r="E38" s="19">
        <v>1.6</v>
      </c>
      <c r="F38" s="19">
        <v>0.8</v>
      </c>
      <c r="G38" s="19">
        <v>0.5</v>
      </c>
      <c r="H38" s="19">
        <v>2</v>
      </c>
      <c r="I38" s="19">
        <v>1.6</v>
      </c>
    </row>
    <row r="39" spans="1:9">
      <c r="A39" s="22" t="s">
        <v>108</v>
      </c>
      <c r="B39" s="22" t="s">
        <v>110</v>
      </c>
      <c r="C39" s="22">
        <v>62</v>
      </c>
      <c r="D39" s="22">
        <v>20</v>
      </c>
      <c r="E39" s="19">
        <v>1.4</v>
      </c>
      <c r="F39" s="19">
        <v>0.6</v>
      </c>
      <c r="G39" s="19">
        <v>0.4</v>
      </c>
      <c r="H39" s="19">
        <v>2.3333333333333335</v>
      </c>
      <c r="I39" s="19">
        <v>1.5</v>
      </c>
    </row>
    <row r="40" spans="1:9">
      <c r="A40" s="22" t="s">
        <v>108</v>
      </c>
      <c r="B40" s="22" t="s">
        <v>110</v>
      </c>
      <c r="C40" s="22">
        <v>70</v>
      </c>
      <c r="D40" s="22">
        <v>40</v>
      </c>
      <c r="E40" s="19">
        <v>1.5</v>
      </c>
      <c r="F40" s="19">
        <v>0.8</v>
      </c>
      <c r="G40" s="19">
        <v>0.4</v>
      </c>
      <c r="H40" s="19">
        <v>1.875</v>
      </c>
      <c r="I40" s="19">
        <v>2</v>
      </c>
    </row>
    <row r="41" spans="1:9">
      <c r="A41" s="22" t="s">
        <v>108</v>
      </c>
      <c r="B41" s="22" t="s">
        <v>110</v>
      </c>
      <c r="C41" s="22">
        <v>28</v>
      </c>
      <c r="D41" s="22">
        <v>28</v>
      </c>
      <c r="E41" s="19">
        <v>0.8</v>
      </c>
      <c r="F41" s="19">
        <v>0.4</v>
      </c>
      <c r="G41" s="19">
        <v>0.2</v>
      </c>
      <c r="H41" s="19">
        <v>2</v>
      </c>
      <c r="I41" s="19">
        <v>2</v>
      </c>
    </row>
    <row r="42" spans="1:9">
      <c r="A42" s="22" t="s">
        <v>108</v>
      </c>
      <c r="B42" s="22" t="s">
        <v>110</v>
      </c>
      <c r="C42" s="22">
        <v>0</v>
      </c>
      <c r="D42" s="22">
        <v>4</v>
      </c>
      <c r="E42" s="19">
        <v>2.2999999999999998</v>
      </c>
      <c r="F42" s="19">
        <v>1</v>
      </c>
      <c r="G42" s="19">
        <v>0.8</v>
      </c>
      <c r="H42" s="19">
        <v>2.2999999999999998</v>
      </c>
      <c r="I42" s="19">
        <v>1.25</v>
      </c>
    </row>
    <row r="43" spans="1:9">
      <c r="A43" s="22" t="s">
        <v>108</v>
      </c>
      <c r="B43" s="22" t="s">
        <v>110</v>
      </c>
      <c r="C43" s="22">
        <v>32</v>
      </c>
      <c r="D43" s="22">
        <v>20</v>
      </c>
      <c r="E43" s="19">
        <v>2</v>
      </c>
      <c r="F43" s="19">
        <v>1.1000000000000001</v>
      </c>
      <c r="G43" s="19">
        <v>0.8</v>
      </c>
      <c r="H43" s="19">
        <v>1.8181818181818181</v>
      </c>
      <c r="I43" s="19">
        <v>1.375</v>
      </c>
    </row>
    <row r="44" spans="1:9">
      <c r="A44" s="22" t="s">
        <v>108</v>
      </c>
      <c r="B44" s="22" t="s">
        <v>110</v>
      </c>
      <c r="C44" s="22">
        <v>204</v>
      </c>
      <c r="D44" s="22">
        <v>30</v>
      </c>
      <c r="E44" s="19">
        <v>1.5</v>
      </c>
      <c r="F44" s="19">
        <v>0.7</v>
      </c>
      <c r="G44" s="19">
        <v>0.4</v>
      </c>
      <c r="H44" s="19">
        <v>2.1428571428571428</v>
      </c>
      <c r="I44" s="19">
        <v>1.75</v>
      </c>
    </row>
    <row r="45" spans="1:9">
      <c r="A45" s="22" t="s">
        <v>108</v>
      </c>
      <c r="B45" s="22" t="s">
        <v>110</v>
      </c>
      <c r="C45" s="22">
        <v>176</v>
      </c>
      <c r="D45" s="22">
        <v>16</v>
      </c>
      <c r="E45" s="19">
        <v>1.1000000000000001</v>
      </c>
      <c r="F45" s="19">
        <v>0.5</v>
      </c>
      <c r="G45" s="19">
        <v>0.3</v>
      </c>
      <c r="H45" s="19">
        <v>2.2000000000000002</v>
      </c>
      <c r="I45" s="19">
        <v>1.6666666666666667</v>
      </c>
    </row>
    <row r="46" spans="1:9">
      <c r="A46" s="22" t="s">
        <v>108</v>
      </c>
      <c r="B46" s="22" t="s">
        <v>110</v>
      </c>
      <c r="C46" s="22">
        <v>334</v>
      </c>
      <c r="D46" s="22">
        <v>12</v>
      </c>
      <c r="E46" s="19">
        <v>3.5</v>
      </c>
      <c r="F46" s="19">
        <v>2.2000000000000002</v>
      </c>
      <c r="G46" s="19">
        <v>1</v>
      </c>
      <c r="H46" s="19">
        <v>1.5909090909090908</v>
      </c>
      <c r="I46" s="19">
        <v>2.2000000000000002</v>
      </c>
    </row>
    <row r="47" spans="1:9">
      <c r="A47" s="22" t="s">
        <v>108</v>
      </c>
      <c r="B47" s="22" t="s">
        <v>110</v>
      </c>
      <c r="C47" s="22">
        <v>126</v>
      </c>
      <c r="D47" s="22">
        <v>40</v>
      </c>
      <c r="E47" s="19">
        <v>1.6</v>
      </c>
      <c r="F47" s="19">
        <v>0.8</v>
      </c>
      <c r="G47" s="19">
        <v>0.5</v>
      </c>
      <c r="H47" s="19">
        <v>2</v>
      </c>
      <c r="I47" s="19">
        <v>1.6</v>
      </c>
    </row>
    <row r="48" spans="1:9">
      <c r="A48" s="22" t="s">
        <v>108</v>
      </c>
      <c r="B48" s="22" t="s">
        <v>110</v>
      </c>
      <c r="C48" s="22">
        <v>0</v>
      </c>
      <c r="D48" s="22">
        <v>45</v>
      </c>
      <c r="E48" s="19">
        <v>1.8</v>
      </c>
      <c r="F48" s="19">
        <v>0.8</v>
      </c>
      <c r="G48" s="19">
        <v>0.5</v>
      </c>
      <c r="H48" s="19">
        <v>2.25</v>
      </c>
      <c r="I48" s="19">
        <v>1.6</v>
      </c>
    </row>
    <row r="49" spans="1:9">
      <c r="A49" s="22" t="s">
        <v>108</v>
      </c>
      <c r="B49" s="22" t="s">
        <v>110</v>
      </c>
      <c r="C49" s="22">
        <v>194</v>
      </c>
      <c r="D49" s="22">
        <v>8</v>
      </c>
      <c r="E49" s="19">
        <v>0.5</v>
      </c>
      <c r="F49" s="19">
        <v>0.3</v>
      </c>
      <c r="G49" s="19">
        <v>0.2</v>
      </c>
      <c r="H49" s="19">
        <v>1.6666666666666667</v>
      </c>
      <c r="I49" s="19">
        <v>1.5</v>
      </c>
    </row>
    <row r="50" spans="1:9">
      <c r="A50" s="22" t="s">
        <v>108</v>
      </c>
      <c r="B50" s="22" t="s">
        <v>110</v>
      </c>
      <c r="C50" s="22">
        <v>196</v>
      </c>
      <c r="D50" s="22">
        <v>30</v>
      </c>
      <c r="E50" s="19">
        <v>1.4</v>
      </c>
      <c r="F50" s="19">
        <v>0.8</v>
      </c>
      <c r="G50" s="19">
        <v>0.6</v>
      </c>
      <c r="H50" s="19">
        <v>1.75</v>
      </c>
      <c r="I50" s="19">
        <v>1.3333333333333333</v>
      </c>
    </row>
    <row r="51" spans="1:9">
      <c r="A51" s="22" t="s">
        <v>108</v>
      </c>
      <c r="B51" s="22" t="s">
        <v>110</v>
      </c>
      <c r="C51" s="22">
        <v>22</v>
      </c>
      <c r="D51" s="22">
        <v>8</v>
      </c>
      <c r="E51" s="19">
        <v>3.8</v>
      </c>
      <c r="F51" s="19">
        <v>1.6</v>
      </c>
      <c r="G51" s="19">
        <v>1.4</v>
      </c>
      <c r="H51" s="19">
        <v>2.375</v>
      </c>
      <c r="I51" s="19">
        <v>1.1428571428571428</v>
      </c>
    </row>
    <row r="52" spans="1:9">
      <c r="A52" s="22" t="s">
        <v>108</v>
      </c>
      <c r="B52" s="22" t="s">
        <v>110</v>
      </c>
      <c r="C52" s="22">
        <v>150</v>
      </c>
      <c r="D52" s="22">
        <v>32</v>
      </c>
      <c r="E52" s="19">
        <v>2.9</v>
      </c>
      <c r="F52" s="19">
        <v>1.3</v>
      </c>
      <c r="G52" s="19">
        <v>1</v>
      </c>
      <c r="H52" s="19">
        <v>2.2307692307692308</v>
      </c>
      <c r="I52" s="19">
        <v>1.3</v>
      </c>
    </row>
    <row r="53" spans="1:9">
      <c r="A53" s="22" t="s">
        <v>108</v>
      </c>
      <c r="B53" s="22" t="s">
        <v>110</v>
      </c>
      <c r="C53" s="22">
        <v>35</v>
      </c>
      <c r="D53" s="22">
        <v>4</v>
      </c>
      <c r="E53" s="19">
        <v>2</v>
      </c>
      <c r="F53" s="19">
        <v>0.8</v>
      </c>
      <c r="G53" s="19">
        <v>0.8</v>
      </c>
      <c r="H53" s="19">
        <v>2.5</v>
      </c>
      <c r="I53" s="19">
        <v>1</v>
      </c>
    </row>
    <row r="54" spans="1:9">
      <c r="A54" s="22" t="s">
        <v>108</v>
      </c>
      <c r="B54" s="22" t="s">
        <v>110</v>
      </c>
      <c r="C54" s="22">
        <v>55</v>
      </c>
      <c r="D54" s="22">
        <v>10</v>
      </c>
      <c r="E54" s="19">
        <v>1.4</v>
      </c>
      <c r="F54" s="19">
        <v>0.7</v>
      </c>
      <c r="G54" s="19">
        <v>0.5</v>
      </c>
      <c r="H54" s="19">
        <v>2</v>
      </c>
      <c r="I54" s="19">
        <v>1.4</v>
      </c>
    </row>
    <row r="55" spans="1:9">
      <c r="A55" s="22" t="s">
        <v>108</v>
      </c>
      <c r="B55" s="22" t="s">
        <v>110</v>
      </c>
      <c r="C55" s="22">
        <v>228</v>
      </c>
      <c r="D55" s="22">
        <v>10</v>
      </c>
      <c r="E55" s="19">
        <v>2.1</v>
      </c>
      <c r="F55" s="19">
        <v>1.1000000000000001</v>
      </c>
      <c r="G55" s="19">
        <v>0.5</v>
      </c>
      <c r="H55" s="19">
        <v>1.9090909090909092</v>
      </c>
      <c r="I55" s="19">
        <v>2.2000000000000002</v>
      </c>
    </row>
    <row r="56" spans="1:9">
      <c r="A56" s="22" t="s">
        <v>108</v>
      </c>
      <c r="B56" s="22" t="s">
        <v>110</v>
      </c>
      <c r="C56" s="22">
        <v>42</v>
      </c>
      <c r="D56" s="22">
        <v>38</v>
      </c>
      <c r="E56" s="19">
        <v>3.2</v>
      </c>
      <c r="F56" s="19">
        <v>2</v>
      </c>
      <c r="G56" s="19">
        <v>1</v>
      </c>
      <c r="H56" s="19">
        <v>1.6</v>
      </c>
      <c r="I56" s="19">
        <v>2</v>
      </c>
    </row>
    <row r="57" spans="1:9">
      <c r="A57" s="22" t="s">
        <v>108</v>
      </c>
      <c r="B57" s="22" t="s">
        <v>110</v>
      </c>
      <c r="C57" s="22">
        <v>42</v>
      </c>
      <c r="D57" s="22">
        <v>17</v>
      </c>
      <c r="E57" s="19">
        <v>2.6</v>
      </c>
      <c r="F57" s="19">
        <v>1.6</v>
      </c>
      <c r="G57" s="19">
        <v>0.7</v>
      </c>
      <c r="H57" s="19">
        <v>1.625</v>
      </c>
      <c r="I57" s="19">
        <v>2.2857142857142856</v>
      </c>
    </row>
    <row r="58" spans="1:9">
      <c r="A58" s="22" t="s">
        <v>108</v>
      </c>
      <c r="B58" s="22" t="s">
        <v>110</v>
      </c>
      <c r="C58" s="22">
        <v>14</v>
      </c>
      <c r="D58" s="22">
        <v>12</v>
      </c>
      <c r="E58" s="19">
        <v>1.6</v>
      </c>
      <c r="F58" s="19">
        <v>0.8</v>
      </c>
      <c r="G58" s="19">
        <v>0.4</v>
      </c>
      <c r="H58" s="19">
        <v>2</v>
      </c>
      <c r="I58" s="19">
        <v>2</v>
      </c>
    </row>
    <row r="59" spans="1:9">
      <c r="A59" s="22" t="s">
        <v>108</v>
      </c>
      <c r="B59" s="22" t="s">
        <v>110</v>
      </c>
      <c r="C59" s="22">
        <v>359</v>
      </c>
      <c r="D59" s="22">
        <v>14</v>
      </c>
      <c r="E59" s="19">
        <v>1.4</v>
      </c>
      <c r="F59" s="19">
        <v>0.6</v>
      </c>
      <c r="G59" s="19">
        <v>0.3</v>
      </c>
      <c r="H59" s="19">
        <v>2.3333333333333335</v>
      </c>
      <c r="I59" s="19">
        <v>2</v>
      </c>
    </row>
    <row r="60" spans="1:9">
      <c r="A60" s="22" t="s">
        <v>108</v>
      </c>
      <c r="B60" s="22" t="s">
        <v>110</v>
      </c>
      <c r="C60" s="22">
        <v>5</v>
      </c>
      <c r="D60" s="22">
        <v>15</v>
      </c>
      <c r="E60" s="19">
        <v>1.2</v>
      </c>
      <c r="F60" s="19">
        <v>0.8</v>
      </c>
      <c r="G60" s="19">
        <v>0.5</v>
      </c>
      <c r="H60" s="19">
        <v>1.5</v>
      </c>
      <c r="I60" s="19">
        <v>1.6</v>
      </c>
    </row>
    <row r="61" spans="1:9">
      <c r="A61" s="22" t="s">
        <v>108</v>
      </c>
      <c r="B61" s="22" t="s">
        <v>110</v>
      </c>
      <c r="C61" s="22">
        <v>179</v>
      </c>
      <c r="D61" s="22">
        <v>22</v>
      </c>
      <c r="E61" s="19">
        <v>4</v>
      </c>
      <c r="F61" s="19">
        <v>2.5</v>
      </c>
      <c r="G61" s="19">
        <v>1.6</v>
      </c>
      <c r="H61" s="19">
        <v>1.6</v>
      </c>
      <c r="I61" s="19">
        <v>1.5625</v>
      </c>
    </row>
    <row r="62" spans="1:9">
      <c r="A62" s="22" t="s">
        <v>108</v>
      </c>
      <c r="B62" s="22" t="s">
        <v>110</v>
      </c>
      <c r="C62" s="22">
        <v>216</v>
      </c>
      <c r="D62" s="22">
        <v>15</v>
      </c>
      <c r="E62" s="19">
        <v>1.8</v>
      </c>
      <c r="F62" s="19">
        <v>1</v>
      </c>
      <c r="G62" s="19">
        <v>0.8</v>
      </c>
      <c r="H62" s="19">
        <v>1.8</v>
      </c>
      <c r="I62" s="19">
        <v>1.25</v>
      </c>
    </row>
    <row r="63" spans="1:9">
      <c r="A63" s="22" t="s">
        <v>108</v>
      </c>
      <c r="B63" s="22" t="s">
        <v>111</v>
      </c>
      <c r="C63" s="22">
        <v>109</v>
      </c>
      <c r="D63" s="22">
        <v>10</v>
      </c>
      <c r="E63" s="19">
        <v>2.7</v>
      </c>
      <c r="F63" s="19">
        <v>1.5</v>
      </c>
      <c r="G63" s="19" t="s">
        <v>112</v>
      </c>
      <c r="H63" s="19">
        <v>1.8</v>
      </c>
      <c r="I63" s="19" t="s">
        <v>112</v>
      </c>
    </row>
    <row r="64" spans="1:9">
      <c r="A64" s="22" t="s">
        <v>108</v>
      </c>
      <c r="B64" s="22" t="s">
        <v>111</v>
      </c>
      <c r="C64" s="22">
        <v>318</v>
      </c>
      <c r="D64" s="22">
        <v>18</v>
      </c>
      <c r="E64" s="19">
        <v>4.7</v>
      </c>
      <c r="F64" s="19">
        <v>2</v>
      </c>
      <c r="G64" s="19" t="s">
        <v>112</v>
      </c>
      <c r="H64" s="19">
        <v>2.35</v>
      </c>
      <c r="I64" s="19" t="s">
        <v>112</v>
      </c>
    </row>
    <row r="65" spans="1:9">
      <c r="A65" s="22" t="s">
        <v>108</v>
      </c>
      <c r="B65" s="22" t="s">
        <v>111</v>
      </c>
      <c r="C65" s="22">
        <v>308</v>
      </c>
      <c r="D65" s="22">
        <v>18</v>
      </c>
      <c r="E65" s="19">
        <v>1.4</v>
      </c>
      <c r="F65" s="19">
        <v>0.9</v>
      </c>
      <c r="G65" s="19" t="s">
        <v>112</v>
      </c>
      <c r="H65" s="19">
        <v>1.5555555555555556</v>
      </c>
      <c r="I65" s="19" t="s">
        <v>112</v>
      </c>
    </row>
    <row r="66" spans="1:9">
      <c r="A66" s="22" t="s">
        <v>108</v>
      </c>
      <c r="B66" s="22" t="s">
        <v>111</v>
      </c>
      <c r="C66" s="22">
        <v>310</v>
      </c>
      <c r="D66" s="22">
        <v>4</v>
      </c>
      <c r="E66" s="19">
        <v>1.7</v>
      </c>
      <c r="F66" s="19">
        <v>0.8</v>
      </c>
      <c r="G66" s="19" t="s">
        <v>112</v>
      </c>
      <c r="H66" s="19">
        <v>2.125</v>
      </c>
      <c r="I66" s="19" t="s">
        <v>112</v>
      </c>
    </row>
    <row r="67" spans="1:9">
      <c r="A67" s="22" t="s">
        <v>108</v>
      </c>
      <c r="B67" s="22" t="s">
        <v>111</v>
      </c>
      <c r="C67" s="22">
        <v>136</v>
      </c>
      <c r="D67" s="22">
        <v>25</v>
      </c>
      <c r="E67" s="19">
        <v>1.7</v>
      </c>
      <c r="F67" s="19">
        <v>0.8</v>
      </c>
      <c r="G67" s="19" t="s">
        <v>112</v>
      </c>
      <c r="H67" s="19">
        <v>2.125</v>
      </c>
      <c r="I67" s="19" t="s">
        <v>112</v>
      </c>
    </row>
    <row r="68" spans="1:9">
      <c r="A68" s="22" t="s">
        <v>108</v>
      </c>
      <c r="B68" s="22" t="s">
        <v>111</v>
      </c>
      <c r="C68" s="22">
        <v>140</v>
      </c>
      <c r="D68" s="22">
        <v>30</v>
      </c>
      <c r="E68" s="19">
        <v>2.4</v>
      </c>
      <c r="F68" s="19">
        <v>1.2</v>
      </c>
      <c r="G68" s="19" t="s">
        <v>112</v>
      </c>
      <c r="H68" s="19">
        <v>2</v>
      </c>
      <c r="I68" s="19" t="s">
        <v>112</v>
      </c>
    </row>
    <row r="69" spans="1:9">
      <c r="A69" s="22" t="s">
        <v>108</v>
      </c>
      <c r="B69" s="22" t="s">
        <v>111</v>
      </c>
      <c r="C69" s="22">
        <v>135</v>
      </c>
      <c r="D69" s="22">
        <v>68</v>
      </c>
      <c r="E69" s="19">
        <v>2.1</v>
      </c>
      <c r="F69" s="19">
        <v>1.2</v>
      </c>
      <c r="G69" s="19" t="s">
        <v>112</v>
      </c>
      <c r="H69" s="19">
        <v>1.75</v>
      </c>
      <c r="I69" s="19" t="s">
        <v>112</v>
      </c>
    </row>
    <row r="70" spans="1:9">
      <c r="A70" s="22" t="s">
        <v>108</v>
      </c>
      <c r="B70" s="22" t="s">
        <v>111</v>
      </c>
      <c r="C70" s="22">
        <v>300</v>
      </c>
      <c r="D70" s="22">
        <v>20</v>
      </c>
      <c r="E70" s="19">
        <v>4.5</v>
      </c>
      <c r="F70" s="19">
        <v>2.5</v>
      </c>
      <c r="G70" s="19" t="s">
        <v>112</v>
      </c>
      <c r="H70" s="19">
        <v>1.8</v>
      </c>
      <c r="I70" s="19" t="s">
        <v>112</v>
      </c>
    </row>
    <row r="71" spans="1:9">
      <c r="A71" s="22" t="s">
        <v>108</v>
      </c>
      <c r="B71" s="22" t="s">
        <v>111</v>
      </c>
      <c r="C71" s="22">
        <v>132</v>
      </c>
      <c r="D71" s="22">
        <v>28</v>
      </c>
      <c r="E71" s="19">
        <v>1.7</v>
      </c>
      <c r="F71" s="19">
        <v>1</v>
      </c>
      <c r="G71" s="19" t="s">
        <v>112</v>
      </c>
      <c r="H71" s="19">
        <v>1.7</v>
      </c>
      <c r="I71" s="19" t="s">
        <v>112</v>
      </c>
    </row>
    <row r="72" spans="1:9">
      <c r="A72" s="22" t="s">
        <v>108</v>
      </c>
      <c r="B72" s="22" t="s">
        <v>111</v>
      </c>
      <c r="C72" s="22">
        <v>160</v>
      </c>
      <c r="D72" s="22">
        <v>20</v>
      </c>
      <c r="E72" s="19">
        <v>2</v>
      </c>
      <c r="F72" s="19">
        <v>1</v>
      </c>
      <c r="G72" s="19" t="s">
        <v>112</v>
      </c>
      <c r="H72" s="19">
        <v>2</v>
      </c>
      <c r="I72" s="19" t="s">
        <v>112</v>
      </c>
    </row>
    <row r="73" spans="1:9">
      <c r="A73" s="22" t="s">
        <v>108</v>
      </c>
      <c r="B73" s="22" t="s">
        <v>111</v>
      </c>
      <c r="C73" s="22">
        <v>130</v>
      </c>
      <c r="D73" s="22">
        <v>20</v>
      </c>
      <c r="E73" s="19">
        <v>4.0999999999999996</v>
      </c>
      <c r="F73" s="19">
        <v>2</v>
      </c>
      <c r="G73" s="19" t="s">
        <v>112</v>
      </c>
      <c r="H73" s="19">
        <v>2.0499999999999998</v>
      </c>
      <c r="I73" s="19" t="s">
        <v>112</v>
      </c>
    </row>
    <row r="74" spans="1:9">
      <c r="A74" s="22" t="s">
        <v>108</v>
      </c>
      <c r="B74" s="22" t="s">
        <v>111</v>
      </c>
      <c r="C74" s="22">
        <v>158</v>
      </c>
      <c r="D74" s="22">
        <v>6</v>
      </c>
      <c r="E74" s="19">
        <v>2</v>
      </c>
      <c r="F74" s="19">
        <v>1.1000000000000001</v>
      </c>
      <c r="G74" s="19" t="s">
        <v>112</v>
      </c>
      <c r="H74" s="19">
        <v>1.8181818181818181</v>
      </c>
      <c r="I74" s="19" t="s">
        <v>112</v>
      </c>
    </row>
    <row r="75" spans="1:9">
      <c r="A75" s="22" t="s">
        <v>108</v>
      </c>
      <c r="B75" s="22" t="s">
        <v>111</v>
      </c>
      <c r="C75" s="22">
        <v>160</v>
      </c>
      <c r="D75" s="22">
        <v>24</v>
      </c>
      <c r="E75" s="19">
        <v>2.2999999999999998</v>
      </c>
      <c r="F75" s="19">
        <v>1.3</v>
      </c>
      <c r="G75" s="19">
        <v>0.9</v>
      </c>
      <c r="H75" s="19">
        <v>1.7692307692307692</v>
      </c>
      <c r="I75" s="19">
        <v>1.4444444444444444</v>
      </c>
    </row>
    <row r="76" spans="1:9">
      <c r="A76" s="22" t="s">
        <v>108</v>
      </c>
      <c r="B76" s="22" t="s">
        <v>111</v>
      </c>
      <c r="C76" s="22">
        <v>308</v>
      </c>
      <c r="D76" s="22">
        <v>52</v>
      </c>
      <c r="E76" s="19">
        <v>1.6</v>
      </c>
      <c r="F76" s="19">
        <v>1</v>
      </c>
      <c r="G76" s="19">
        <v>0.7</v>
      </c>
      <c r="H76" s="19">
        <v>1.6</v>
      </c>
      <c r="I76" s="19">
        <v>1.4285714285714286</v>
      </c>
    </row>
    <row r="77" spans="1:9">
      <c r="A77" s="22" t="s">
        <v>108</v>
      </c>
      <c r="B77" s="22" t="s">
        <v>111</v>
      </c>
      <c r="C77" s="22">
        <v>146</v>
      </c>
      <c r="D77" s="22">
        <v>24</v>
      </c>
      <c r="E77" s="19">
        <v>1.2</v>
      </c>
      <c r="F77" s="19">
        <v>0.8</v>
      </c>
      <c r="G77" s="19">
        <v>0.4</v>
      </c>
      <c r="H77" s="19">
        <v>1.5</v>
      </c>
      <c r="I77" s="19">
        <v>2</v>
      </c>
    </row>
    <row r="78" spans="1:9">
      <c r="A78" s="22" t="s">
        <v>108</v>
      </c>
      <c r="B78" s="22" t="s">
        <v>111</v>
      </c>
      <c r="C78" s="22">
        <v>338</v>
      </c>
      <c r="D78" s="22">
        <v>12</v>
      </c>
      <c r="E78" s="19">
        <v>2.1</v>
      </c>
      <c r="F78" s="19">
        <v>1.3</v>
      </c>
      <c r="G78" s="19">
        <v>0.9</v>
      </c>
      <c r="H78" s="19">
        <v>1.6153846153846154</v>
      </c>
      <c r="I78" s="19">
        <v>1.4444444444444444</v>
      </c>
    </row>
    <row r="79" spans="1:9">
      <c r="A79" s="22" t="s">
        <v>108</v>
      </c>
      <c r="B79" s="22" t="s">
        <v>111</v>
      </c>
      <c r="C79" s="22">
        <v>290</v>
      </c>
      <c r="D79" s="22">
        <v>4</v>
      </c>
      <c r="E79" s="19">
        <v>2</v>
      </c>
      <c r="F79" s="19">
        <v>1.3</v>
      </c>
      <c r="G79" s="19">
        <v>1</v>
      </c>
      <c r="H79" s="19">
        <v>1.5384615384615385</v>
      </c>
      <c r="I79" s="19">
        <v>1.3</v>
      </c>
    </row>
    <row r="80" spans="1:9">
      <c r="A80" s="22" t="s">
        <v>108</v>
      </c>
      <c r="B80" s="22" t="s">
        <v>111</v>
      </c>
      <c r="C80" s="22">
        <v>132</v>
      </c>
      <c r="D80" s="22">
        <v>45</v>
      </c>
      <c r="E80" s="19">
        <v>1.2</v>
      </c>
      <c r="F80" s="19">
        <v>0.7</v>
      </c>
      <c r="G80" s="19">
        <v>0.6</v>
      </c>
      <c r="H80" s="19">
        <v>1.7142857142857142</v>
      </c>
      <c r="I80" s="19">
        <v>1.1666666666666667</v>
      </c>
    </row>
    <row r="81" spans="1:9">
      <c r="A81" s="22" t="s">
        <v>108</v>
      </c>
      <c r="B81" s="22" t="s">
        <v>111</v>
      </c>
      <c r="C81" s="22">
        <v>154</v>
      </c>
      <c r="D81" s="22">
        <v>10</v>
      </c>
      <c r="E81" s="19">
        <v>1</v>
      </c>
      <c r="F81" s="19">
        <v>0.6</v>
      </c>
      <c r="G81" s="19">
        <v>0.4</v>
      </c>
      <c r="H81" s="19">
        <v>1.6666666666666667</v>
      </c>
      <c r="I81" s="19">
        <v>1.5</v>
      </c>
    </row>
    <row r="82" spans="1:9">
      <c r="A82" s="22" t="s">
        <v>108</v>
      </c>
      <c r="B82" s="22" t="s">
        <v>111</v>
      </c>
      <c r="C82" s="22">
        <v>120</v>
      </c>
      <c r="D82" s="22">
        <v>26</v>
      </c>
      <c r="E82" s="19">
        <v>2.2999999999999998</v>
      </c>
      <c r="F82" s="19">
        <v>1.2</v>
      </c>
      <c r="G82" s="19">
        <v>0.5</v>
      </c>
      <c r="H82" s="19">
        <v>1.9166666666666667</v>
      </c>
      <c r="I82" s="19">
        <v>2.4</v>
      </c>
    </row>
    <row r="83" spans="1:9">
      <c r="A83" s="22" t="s">
        <v>108</v>
      </c>
      <c r="B83" s="22" t="s">
        <v>111</v>
      </c>
      <c r="C83" s="22">
        <v>132</v>
      </c>
      <c r="D83" s="22">
        <v>24</v>
      </c>
      <c r="E83" s="19">
        <v>0.6</v>
      </c>
      <c r="F83" s="19">
        <v>0.2</v>
      </c>
      <c r="G83" s="19" t="s">
        <v>112</v>
      </c>
      <c r="H83" s="19">
        <v>3</v>
      </c>
      <c r="I83" s="19" t="s">
        <v>112</v>
      </c>
    </row>
    <row r="84" spans="1:9">
      <c r="A84" s="22" t="s">
        <v>108</v>
      </c>
      <c r="B84" s="22" t="s">
        <v>111</v>
      </c>
      <c r="C84" s="22">
        <v>356</v>
      </c>
      <c r="D84" s="22">
        <v>4</v>
      </c>
      <c r="E84" s="19">
        <v>1.9</v>
      </c>
      <c r="F84" s="19">
        <v>1.3</v>
      </c>
      <c r="G84" s="19">
        <v>1.2</v>
      </c>
      <c r="H84" s="19">
        <v>1.4615384615384615</v>
      </c>
      <c r="I84" s="19">
        <v>1.0833333333333333</v>
      </c>
    </row>
    <row r="85" spans="1:9">
      <c r="A85" s="22" t="s">
        <v>108</v>
      </c>
      <c r="B85" s="22" t="s">
        <v>111</v>
      </c>
      <c r="C85" s="22">
        <v>144</v>
      </c>
      <c r="D85" s="22">
        <v>20</v>
      </c>
      <c r="E85" s="19">
        <v>1.6</v>
      </c>
      <c r="F85" s="19">
        <v>0.7</v>
      </c>
      <c r="G85" s="19">
        <v>0.6</v>
      </c>
      <c r="H85" s="19">
        <v>2.2857142857142856</v>
      </c>
      <c r="I85" s="19">
        <v>1.1666666666666667</v>
      </c>
    </row>
    <row r="86" spans="1:9">
      <c r="A86" s="22" t="s">
        <v>108</v>
      </c>
      <c r="B86" s="22" t="s">
        <v>111</v>
      </c>
      <c r="C86" s="22">
        <v>322</v>
      </c>
      <c r="D86" s="22">
        <v>6</v>
      </c>
      <c r="E86" s="19">
        <v>1.7</v>
      </c>
      <c r="F86" s="19">
        <v>0.8</v>
      </c>
      <c r="G86" s="19">
        <v>0.6</v>
      </c>
      <c r="H86" s="19">
        <v>2.125</v>
      </c>
      <c r="I86" s="19">
        <v>1.3333333333333333</v>
      </c>
    </row>
    <row r="87" spans="1:9">
      <c r="A87" s="22" t="s">
        <v>108</v>
      </c>
      <c r="B87" s="22" t="s">
        <v>111</v>
      </c>
      <c r="C87" s="22">
        <v>140</v>
      </c>
      <c r="D87" s="22">
        <v>16</v>
      </c>
      <c r="E87" s="19">
        <v>3</v>
      </c>
      <c r="F87" s="19">
        <v>1.8</v>
      </c>
      <c r="G87" s="19">
        <v>1.5</v>
      </c>
      <c r="H87" s="19">
        <v>1.6666666666666667</v>
      </c>
      <c r="I87" s="19">
        <v>1.2</v>
      </c>
    </row>
    <row r="88" spans="1:9">
      <c r="A88" s="22" t="s">
        <v>121</v>
      </c>
      <c r="B88" s="22" t="s">
        <v>120</v>
      </c>
      <c r="C88" s="22">
        <v>262</v>
      </c>
      <c r="D88" s="22">
        <v>2</v>
      </c>
      <c r="E88" s="19">
        <v>0.9</v>
      </c>
      <c r="F88" s="19">
        <v>0.6</v>
      </c>
      <c r="G88" s="19">
        <v>0.2</v>
      </c>
      <c r="H88" s="19">
        <v>1.5</v>
      </c>
      <c r="I88" s="19">
        <v>3</v>
      </c>
    </row>
    <row r="89" spans="1:9">
      <c r="A89" s="22" t="s">
        <v>121</v>
      </c>
      <c r="B89" s="22" t="s">
        <v>120</v>
      </c>
      <c r="C89" s="22">
        <v>258</v>
      </c>
      <c r="D89" s="22">
        <v>30</v>
      </c>
      <c r="E89" s="19">
        <v>0.8</v>
      </c>
      <c r="F89" s="19">
        <v>0.5</v>
      </c>
      <c r="G89" s="19">
        <v>0.2</v>
      </c>
      <c r="H89" s="19">
        <v>1.6</v>
      </c>
      <c r="I89" s="19">
        <v>2.5</v>
      </c>
    </row>
    <row r="90" spans="1:9">
      <c r="A90" s="22" t="s">
        <v>121</v>
      </c>
      <c r="B90" s="22" t="s">
        <v>120</v>
      </c>
      <c r="C90" s="22">
        <v>96</v>
      </c>
      <c r="D90" s="22">
        <v>8</v>
      </c>
      <c r="E90" s="19">
        <v>4.8</v>
      </c>
      <c r="F90" s="19">
        <v>2.4</v>
      </c>
      <c r="G90" s="19">
        <v>1.4</v>
      </c>
      <c r="H90" s="19">
        <v>2</v>
      </c>
      <c r="I90" s="19">
        <v>1.7142857142857144</v>
      </c>
    </row>
    <row r="91" spans="1:9">
      <c r="A91" s="22" t="s">
        <v>121</v>
      </c>
      <c r="B91" s="22" t="s">
        <v>120</v>
      </c>
      <c r="C91" s="22">
        <v>302</v>
      </c>
      <c r="D91" s="22">
        <v>24</v>
      </c>
      <c r="E91" s="19">
        <v>7</v>
      </c>
      <c r="F91" s="19">
        <v>3.5</v>
      </c>
      <c r="G91" s="19">
        <v>2.5</v>
      </c>
      <c r="H91" s="19">
        <v>2</v>
      </c>
      <c r="I91" s="19">
        <v>1.4</v>
      </c>
    </row>
    <row r="92" spans="1:9">
      <c r="A92" s="22" t="s">
        <v>121</v>
      </c>
      <c r="B92" s="22" t="s">
        <v>120</v>
      </c>
      <c r="C92" s="22">
        <v>155</v>
      </c>
      <c r="D92" s="22">
        <v>22</v>
      </c>
      <c r="E92" s="19">
        <v>3.5</v>
      </c>
      <c r="F92" s="19">
        <v>1.8</v>
      </c>
      <c r="G92" s="19">
        <v>1.2</v>
      </c>
      <c r="H92" s="19">
        <v>1.9444444444444444</v>
      </c>
      <c r="I92" s="19">
        <v>1.5</v>
      </c>
    </row>
    <row r="93" spans="1:9">
      <c r="A93" s="22" t="s">
        <v>121</v>
      </c>
      <c r="B93" s="22" t="s">
        <v>120</v>
      </c>
      <c r="C93" s="22">
        <v>190</v>
      </c>
      <c r="D93" s="22">
        <v>12</v>
      </c>
      <c r="E93" s="19">
        <v>1.8</v>
      </c>
      <c r="F93" s="19">
        <v>1</v>
      </c>
      <c r="G93" s="19">
        <v>0.6</v>
      </c>
      <c r="H93" s="19">
        <v>1.8</v>
      </c>
      <c r="I93" s="19">
        <v>1.6666666666666667</v>
      </c>
    </row>
    <row r="94" spans="1:9">
      <c r="A94" s="22" t="s">
        <v>121</v>
      </c>
      <c r="B94" s="22" t="s">
        <v>120</v>
      </c>
      <c r="C94" s="22">
        <v>114</v>
      </c>
      <c r="D94" s="22">
        <v>16</v>
      </c>
      <c r="E94" s="19">
        <v>3.3</v>
      </c>
      <c r="F94" s="19">
        <v>2</v>
      </c>
      <c r="G94" s="19">
        <v>1.2</v>
      </c>
      <c r="H94" s="19">
        <v>1.65</v>
      </c>
      <c r="I94" s="19">
        <v>1.6666666666666667</v>
      </c>
    </row>
    <row r="95" spans="1:9">
      <c r="A95" s="22" t="s">
        <v>121</v>
      </c>
      <c r="B95" s="22" t="s">
        <v>120</v>
      </c>
      <c r="C95" s="22">
        <v>150</v>
      </c>
      <c r="D95" s="22">
        <v>22</v>
      </c>
      <c r="E95" s="19">
        <v>2</v>
      </c>
      <c r="F95" s="19">
        <v>1.2</v>
      </c>
      <c r="G95" s="19">
        <v>0.8</v>
      </c>
      <c r="H95" s="19">
        <v>1.6666666666666667</v>
      </c>
      <c r="I95" s="19">
        <v>1.4999999999999998</v>
      </c>
    </row>
    <row r="96" spans="1:9">
      <c r="A96" s="22" t="s">
        <v>121</v>
      </c>
      <c r="B96" s="22" t="s">
        <v>120</v>
      </c>
      <c r="C96" s="22">
        <v>86</v>
      </c>
      <c r="D96" s="22">
        <v>4</v>
      </c>
      <c r="E96" s="19">
        <v>2.2999999999999998</v>
      </c>
      <c r="F96" s="19">
        <v>1.5</v>
      </c>
      <c r="G96" s="19">
        <v>1.3</v>
      </c>
      <c r="H96" s="19">
        <v>1.5333333333333332</v>
      </c>
      <c r="I96" s="19">
        <v>1.1538461538461537</v>
      </c>
    </row>
    <row r="97" spans="1:9">
      <c r="A97" s="22" t="s">
        <v>121</v>
      </c>
      <c r="B97" s="22" t="s">
        <v>120</v>
      </c>
      <c r="C97" s="22">
        <v>145</v>
      </c>
      <c r="D97" s="22">
        <v>6</v>
      </c>
      <c r="E97" s="19">
        <v>1.4</v>
      </c>
      <c r="F97" s="19">
        <v>0.9</v>
      </c>
      <c r="G97" s="19">
        <v>0.5</v>
      </c>
      <c r="H97" s="19">
        <v>1.5555555555555554</v>
      </c>
      <c r="I97" s="19">
        <v>1.8</v>
      </c>
    </row>
    <row r="98" spans="1:9">
      <c r="A98" s="22" t="s">
        <v>121</v>
      </c>
      <c r="B98" s="22" t="s">
        <v>120</v>
      </c>
      <c r="C98" s="22">
        <v>305</v>
      </c>
      <c r="D98" s="22">
        <v>20</v>
      </c>
      <c r="E98" s="19">
        <v>1.9</v>
      </c>
      <c r="F98" s="19">
        <v>1.2</v>
      </c>
      <c r="G98" s="19">
        <v>0.7</v>
      </c>
      <c r="H98" s="19">
        <v>1.5833333333333333</v>
      </c>
      <c r="I98" s="19">
        <v>1.7142857142857144</v>
      </c>
    </row>
    <row r="99" spans="1:9">
      <c r="A99" s="22" t="s">
        <v>121</v>
      </c>
      <c r="B99" s="22" t="s">
        <v>120</v>
      </c>
      <c r="C99" s="22">
        <v>114</v>
      </c>
      <c r="D99" s="22">
        <v>4</v>
      </c>
      <c r="E99" s="19">
        <v>1.1000000000000001</v>
      </c>
      <c r="F99" s="19">
        <v>0.7</v>
      </c>
      <c r="G99" s="19">
        <v>0.5</v>
      </c>
      <c r="H99" s="19">
        <v>1.5714285714285716</v>
      </c>
      <c r="I99" s="19">
        <v>1.4</v>
      </c>
    </row>
    <row r="100" spans="1:9">
      <c r="A100" s="22" t="s">
        <v>121</v>
      </c>
      <c r="B100" s="22" t="s">
        <v>120</v>
      </c>
      <c r="C100" s="22">
        <v>288</v>
      </c>
      <c r="D100" s="22">
        <v>6</v>
      </c>
      <c r="E100" s="19">
        <v>1.2</v>
      </c>
      <c r="F100" s="19">
        <v>0.8</v>
      </c>
      <c r="G100" s="19">
        <v>0.4</v>
      </c>
      <c r="H100" s="19">
        <v>1.4999999999999998</v>
      </c>
      <c r="I100" s="19">
        <v>2</v>
      </c>
    </row>
    <row r="101" spans="1:9">
      <c r="A101" s="22" t="s">
        <v>121</v>
      </c>
      <c r="B101" s="22" t="s">
        <v>120</v>
      </c>
      <c r="C101" s="22">
        <v>308</v>
      </c>
      <c r="D101" s="22">
        <v>4</v>
      </c>
      <c r="E101" s="19">
        <v>1.8</v>
      </c>
      <c r="F101" s="19">
        <v>1</v>
      </c>
      <c r="G101" s="19">
        <v>0.6</v>
      </c>
      <c r="H101" s="19">
        <v>1.8</v>
      </c>
      <c r="I101" s="19">
        <v>1.6666666666666667</v>
      </c>
    </row>
    <row r="102" spans="1:9">
      <c r="A102" s="22" t="s">
        <v>121</v>
      </c>
      <c r="B102" s="22" t="s">
        <v>120</v>
      </c>
      <c r="C102" s="22">
        <v>150</v>
      </c>
      <c r="D102" s="22">
        <v>28</v>
      </c>
      <c r="E102" s="19">
        <v>2.6</v>
      </c>
      <c r="F102" s="19">
        <v>1</v>
      </c>
      <c r="G102" s="19">
        <v>0.9</v>
      </c>
      <c r="H102" s="19">
        <v>2.6</v>
      </c>
      <c r="I102" s="19">
        <v>1.1111111111111112</v>
      </c>
    </row>
    <row r="103" spans="1:9">
      <c r="A103" s="22" t="s">
        <v>121</v>
      </c>
      <c r="B103" s="22" t="s">
        <v>120</v>
      </c>
      <c r="C103" s="22">
        <v>114</v>
      </c>
      <c r="D103" s="22">
        <v>20</v>
      </c>
      <c r="E103" s="19">
        <v>1.2</v>
      </c>
      <c r="F103" s="19">
        <v>0.8</v>
      </c>
      <c r="G103" s="19">
        <v>0.5</v>
      </c>
      <c r="H103" s="19">
        <v>1.4999999999999998</v>
      </c>
      <c r="I103" s="19">
        <v>1.6</v>
      </c>
    </row>
    <row r="104" spans="1:9">
      <c r="A104" s="22" t="s">
        <v>121</v>
      </c>
      <c r="B104" s="22" t="s">
        <v>120</v>
      </c>
      <c r="C104" s="22">
        <v>148</v>
      </c>
      <c r="D104" s="22">
        <v>18</v>
      </c>
      <c r="E104" s="19">
        <v>1.9</v>
      </c>
      <c r="F104" s="19">
        <v>1.2</v>
      </c>
      <c r="G104" s="19">
        <v>0.6</v>
      </c>
      <c r="H104" s="19">
        <v>1.5833333333333333</v>
      </c>
      <c r="I104" s="19">
        <v>2</v>
      </c>
    </row>
    <row r="105" spans="1:9">
      <c r="A105" s="22" t="s">
        <v>121</v>
      </c>
      <c r="B105" s="22" t="s">
        <v>120</v>
      </c>
      <c r="C105" s="22">
        <v>128</v>
      </c>
      <c r="D105" s="22">
        <v>4</v>
      </c>
      <c r="E105" s="19">
        <v>1.3</v>
      </c>
      <c r="F105" s="19">
        <v>0.5</v>
      </c>
      <c r="G105" s="19">
        <v>0.4</v>
      </c>
      <c r="H105" s="19">
        <v>2.6</v>
      </c>
      <c r="I105" s="19">
        <v>1.25</v>
      </c>
    </row>
    <row r="106" spans="1:9">
      <c r="A106" s="22" t="s">
        <v>121</v>
      </c>
      <c r="B106" s="22" t="s">
        <v>120</v>
      </c>
      <c r="C106" s="22">
        <v>94</v>
      </c>
      <c r="D106" s="22">
        <v>4</v>
      </c>
      <c r="E106" s="19">
        <v>1.1000000000000001</v>
      </c>
      <c r="F106" s="19">
        <v>0.6</v>
      </c>
      <c r="G106" s="19">
        <v>0.3</v>
      </c>
      <c r="H106" s="19">
        <v>1.8333333333333335</v>
      </c>
      <c r="I106" s="19">
        <v>2</v>
      </c>
    </row>
    <row r="107" spans="1:9">
      <c r="A107" s="22" t="s">
        <v>121</v>
      </c>
      <c r="B107" s="22" t="s">
        <v>120</v>
      </c>
      <c r="C107" s="22">
        <v>158</v>
      </c>
      <c r="D107" s="22">
        <v>8</v>
      </c>
      <c r="E107" s="19">
        <v>1.9</v>
      </c>
      <c r="F107" s="19">
        <v>0.8</v>
      </c>
      <c r="G107" s="19">
        <v>0.5</v>
      </c>
      <c r="H107" s="19">
        <v>2.3749999999999996</v>
      </c>
      <c r="I107" s="19">
        <v>1.6</v>
      </c>
    </row>
    <row r="108" spans="1:9">
      <c r="A108" s="22" t="s">
        <v>121</v>
      </c>
      <c r="B108" s="22" t="s">
        <v>120</v>
      </c>
      <c r="C108" s="22">
        <v>144</v>
      </c>
      <c r="D108" s="22">
        <v>30</v>
      </c>
      <c r="E108" s="19">
        <v>3.4</v>
      </c>
      <c r="F108" s="19">
        <v>2.2999999999999998</v>
      </c>
      <c r="G108" s="19">
        <v>1.8</v>
      </c>
      <c r="H108" s="19">
        <v>1.4782608695652175</v>
      </c>
      <c r="I108" s="19">
        <v>1.2777777777777777</v>
      </c>
    </row>
    <row r="109" spans="1:9">
      <c r="A109" s="22" t="s">
        <v>121</v>
      </c>
      <c r="B109" s="22" t="s">
        <v>120</v>
      </c>
      <c r="C109" s="22">
        <v>152</v>
      </c>
      <c r="D109" s="22">
        <v>8</v>
      </c>
      <c r="E109" s="19">
        <v>3.3</v>
      </c>
      <c r="F109" s="19">
        <v>1.9</v>
      </c>
      <c r="G109" s="19">
        <v>1.6</v>
      </c>
      <c r="H109" s="19">
        <v>1.736842105263158</v>
      </c>
      <c r="I109" s="19">
        <v>1.1874999999999998</v>
      </c>
    </row>
    <row r="110" spans="1:9">
      <c r="A110" s="22" t="s">
        <v>121</v>
      </c>
      <c r="B110" s="22" t="s">
        <v>120</v>
      </c>
      <c r="C110" s="22">
        <v>308</v>
      </c>
      <c r="D110" s="22">
        <v>24</v>
      </c>
      <c r="E110" s="19">
        <v>1</v>
      </c>
      <c r="F110" s="19">
        <v>0.6</v>
      </c>
      <c r="G110" s="19">
        <v>0.2</v>
      </c>
      <c r="H110" s="19">
        <v>1.6666666666666667</v>
      </c>
      <c r="I110" s="19">
        <v>2.9999999999999996</v>
      </c>
    </row>
    <row r="111" spans="1:9">
      <c r="A111" s="22" t="s">
        <v>121</v>
      </c>
      <c r="B111" s="22" t="s">
        <v>120</v>
      </c>
      <c r="C111" s="22">
        <v>165</v>
      </c>
      <c r="D111" s="22">
        <v>4</v>
      </c>
      <c r="E111" s="19">
        <v>1.4</v>
      </c>
      <c r="F111" s="19">
        <v>0.8</v>
      </c>
      <c r="G111" s="19">
        <v>0.4</v>
      </c>
      <c r="H111" s="19">
        <v>1.7499999999999998</v>
      </c>
      <c r="I111" s="19">
        <v>2</v>
      </c>
    </row>
    <row r="112" spans="1:9">
      <c r="A112" s="22" t="s">
        <v>121</v>
      </c>
      <c r="B112" s="22" t="s">
        <v>120</v>
      </c>
      <c r="C112" s="22">
        <v>219</v>
      </c>
      <c r="D112" s="22">
        <v>10</v>
      </c>
      <c r="E112" s="19">
        <v>0.9</v>
      </c>
      <c r="F112" s="19">
        <v>0.5</v>
      </c>
      <c r="G112" s="19">
        <v>0.2</v>
      </c>
      <c r="H112" s="19">
        <v>1.8</v>
      </c>
      <c r="I112" s="19">
        <v>2.5</v>
      </c>
    </row>
    <row r="113" spans="1:9">
      <c r="A113" s="22" t="s">
        <v>121</v>
      </c>
      <c r="B113" s="22" t="s">
        <v>120</v>
      </c>
      <c r="C113" s="22">
        <v>160</v>
      </c>
      <c r="D113" s="22">
        <v>12</v>
      </c>
      <c r="E113" s="19">
        <v>0.8</v>
      </c>
      <c r="F113" s="19">
        <v>0.5</v>
      </c>
      <c r="G113" s="19">
        <v>0.3</v>
      </c>
      <c r="H113" s="19">
        <v>1.6</v>
      </c>
      <c r="I113" s="19">
        <v>1.6666666666666667</v>
      </c>
    </row>
    <row r="114" spans="1:9">
      <c r="A114" s="22" t="s">
        <v>121</v>
      </c>
      <c r="B114" s="22" t="s">
        <v>120</v>
      </c>
      <c r="C114" s="22">
        <v>318</v>
      </c>
      <c r="D114" s="22">
        <v>38</v>
      </c>
      <c r="E114" s="19">
        <v>1.6</v>
      </c>
      <c r="F114" s="19">
        <v>1</v>
      </c>
      <c r="G114" s="19">
        <v>0.7</v>
      </c>
      <c r="H114" s="19">
        <v>1.6</v>
      </c>
      <c r="I114" s="19">
        <v>1.4285714285714286</v>
      </c>
    </row>
    <row r="115" spans="1:9">
      <c r="A115" s="22" t="s">
        <v>121</v>
      </c>
      <c r="B115" s="22" t="s">
        <v>120</v>
      </c>
      <c r="C115" s="22">
        <v>324</v>
      </c>
      <c r="D115" s="22">
        <v>16</v>
      </c>
      <c r="E115" s="19">
        <v>1.1000000000000001</v>
      </c>
      <c r="F115" s="19">
        <v>0.7</v>
      </c>
      <c r="G115" s="19">
        <v>0.3</v>
      </c>
      <c r="H115" s="19">
        <v>1.5714285714285716</v>
      </c>
      <c r="I115" s="19">
        <v>2.3333333333333335</v>
      </c>
    </row>
    <row r="116" spans="1:9">
      <c r="A116" s="22" t="s">
        <v>121</v>
      </c>
      <c r="B116" s="22" t="s">
        <v>120</v>
      </c>
      <c r="C116" s="22">
        <v>208</v>
      </c>
      <c r="D116" s="22">
        <v>4</v>
      </c>
      <c r="E116" s="19">
        <v>1.1000000000000001</v>
      </c>
      <c r="F116" s="19">
        <v>0.6</v>
      </c>
      <c r="G116" s="19">
        <v>0.5</v>
      </c>
      <c r="H116" s="19">
        <v>1.8333333333333335</v>
      </c>
      <c r="I116" s="19">
        <v>1.2</v>
      </c>
    </row>
    <row r="117" spans="1:9">
      <c r="A117" s="22" t="s">
        <v>121</v>
      </c>
      <c r="B117" s="22" t="s">
        <v>120</v>
      </c>
      <c r="C117" s="22">
        <v>114</v>
      </c>
      <c r="D117" s="22">
        <v>8</v>
      </c>
      <c r="E117" s="19">
        <v>0.9</v>
      </c>
      <c r="F117" s="19">
        <v>0.6</v>
      </c>
      <c r="G117" s="19">
        <v>0.2</v>
      </c>
      <c r="H117" s="19">
        <v>1.5</v>
      </c>
      <c r="I117" s="19">
        <v>2.9999999999999996</v>
      </c>
    </row>
    <row r="118" spans="1:9">
      <c r="A118" s="22" t="s">
        <v>125</v>
      </c>
      <c r="B118" s="22" t="s">
        <v>123</v>
      </c>
      <c r="C118" s="22">
        <v>104</v>
      </c>
      <c r="D118" s="22">
        <v>8</v>
      </c>
      <c r="E118" s="19">
        <v>6.4</v>
      </c>
      <c r="F118" s="19">
        <v>2.2000000000000002</v>
      </c>
      <c r="G118" s="19">
        <v>1.8</v>
      </c>
      <c r="H118" s="19">
        <v>2.9090909090909092</v>
      </c>
      <c r="I118" s="19">
        <v>1.2222222222222223</v>
      </c>
    </row>
    <row r="119" spans="1:9">
      <c r="A119" s="22" t="s">
        <v>125</v>
      </c>
      <c r="B119" s="22" t="s">
        <v>123</v>
      </c>
      <c r="C119" s="22">
        <v>84</v>
      </c>
      <c r="D119" s="22">
        <v>28</v>
      </c>
      <c r="E119" s="19">
        <v>8.5</v>
      </c>
      <c r="F119" s="19">
        <v>4</v>
      </c>
      <c r="G119" s="19">
        <v>3</v>
      </c>
      <c r="H119" s="19">
        <v>2.125</v>
      </c>
      <c r="I119" s="19">
        <v>1.3333333333333333</v>
      </c>
    </row>
    <row r="120" spans="1:9">
      <c r="A120" s="22" t="s">
        <v>125</v>
      </c>
      <c r="B120" s="22" t="s">
        <v>123</v>
      </c>
      <c r="C120" s="22">
        <v>288</v>
      </c>
      <c r="D120" s="22">
        <v>32</v>
      </c>
      <c r="E120" s="19">
        <v>1.6</v>
      </c>
      <c r="F120" s="19">
        <v>0.8</v>
      </c>
      <c r="G120" s="19">
        <v>0.7</v>
      </c>
      <c r="H120" s="19">
        <v>2</v>
      </c>
      <c r="I120" s="19">
        <v>1.142857142857143</v>
      </c>
    </row>
    <row r="121" spans="1:9">
      <c r="A121" s="22" t="s">
        <v>125</v>
      </c>
      <c r="B121" s="22" t="s">
        <v>123</v>
      </c>
      <c r="C121" s="22">
        <v>285</v>
      </c>
      <c r="D121" s="22">
        <v>16</v>
      </c>
      <c r="E121" s="19">
        <v>1</v>
      </c>
      <c r="F121" s="19">
        <v>0.6</v>
      </c>
      <c r="G121" s="19">
        <v>0.3</v>
      </c>
      <c r="H121" s="19">
        <v>1.6666666666666667</v>
      </c>
      <c r="I121" s="19">
        <v>2</v>
      </c>
    </row>
    <row r="122" spans="1:9">
      <c r="A122" s="22" t="s">
        <v>125</v>
      </c>
      <c r="B122" s="22" t="s">
        <v>123</v>
      </c>
      <c r="C122" s="22">
        <v>100</v>
      </c>
      <c r="D122" s="22">
        <v>10</v>
      </c>
      <c r="E122" s="19">
        <v>6</v>
      </c>
      <c r="F122" s="19">
        <v>2.5</v>
      </c>
      <c r="G122" s="19">
        <v>2.4</v>
      </c>
      <c r="H122" s="19">
        <v>2.4</v>
      </c>
      <c r="I122" s="19">
        <v>1.0416666666666667</v>
      </c>
    </row>
    <row r="123" spans="1:9">
      <c r="A123" s="22" t="s">
        <v>125</v>
      </c>
      <c r="B123" s="22" t="s">
        <v>123</v>
      </c>
      <c r="C123" s="22">
        <v>45</v>
      </c>
      <c r="D123" s="22">
        <v>12</v>
      </c>
      <c r="E123" s="19">
        <v>5.5</v>
      </c>
      <c r="F123" s="19">
        <v>3</v>
      </c>
      <c r="G123" s="19">
        <v>2.5</v>
      </c>
      <c r="H123" s="19">
        <v>1.8333333333333333</v>
      </c>
      <c r="I123" s="19">
        <v>1.2</v>
      </c>
    </row>
    <row r="124" spans="1:9">
      <c r="A124" s="22" t="s">
        <v>125</v>
      </c>
      <c r="B124" s="22" t="s">
        <v>123</v>
      </c>
      <c r="C124" s="22">
        <v>90</v>
      </c>
      <c r="D124" s="22">
        <v>16</v>
      </c>
      <c r="E124" s="19">
        <v>2.1</v>
      </c>
      <c r="F124" s="19">
        <v>0.6</v>
      </c>
      <c r="G124" s="19">
        <v>0.5</v>
      </c>
      <c r="H124" s="19">
        <v>3.5000000000000004</v>
      </c>
      <c r="I124" s="19">
        <v>1.2</v>
      </c>
    </row>
    <row r="125" spans="1:9">
      <c r="A125" s="22" t="s">
        <v>125</v>
      </c>
      <c r="B125" s="22" t="s">
        <v>123</v>
      </c>
      <c r="C125" s="22">
        <v>100</v>
      </c>
      <c r="D125" s="22">
        <v>16</v>
      </c>
      <c r="E125" s="19">
        <v>3.7</v>
      </c>
      <c r="F125" s="19">
        <v>1.2</v>
      </c>
      <c r="G125" s="19">
        <v>1.2</v>
      </c>
      <c r="H125" s="19">
        <v>3.0833333333333335</v>
      </c>
      <c r="I125" s="19">
        <v>1</v>
      </c>
    </row>
    <row r="126" spans="1:9">
      <c r="A126" s="22" t="s">
        <v>125</v>
      </c>
      <c r="B126" s="22" t="s">
        <v>123</v>
      </c>
      <c r="C126" s="22">
        <v>108</v>
      </c>
      <c r="D126" s="22">
        <v>16</v>
      </c>
      <c r="E126" s="19">
        <v>1.1000000000000001</v>
      </c>
      <c r="F126" s="19">
        <v>0.6</v>
      </c>
      <c r="G126" s="19">
        <v>0.3</v>
      </c>
      <c r="H126" s="19">
        <v>1.8333333333333335</v>
      </c>
      <c r="I126" s="19">
        <v>2</v>
      </c>
    </row>
    <row r="127" spans="1:9">
      <c r="A127" s="22" t="s">
        <v>125</v>
      </c>
      <c r="B127" s="22" t="s">
        <v>123</v>
      </c>
      <c r="C127" s="22">
        <v>282</v>
      </c>
      <c r="D127" s="22">
        <v>26</v>
      </c>
      <c r="E127" s="19">
        <v>3</v>
      </c>
      <c r="F127" s="19">
        <v>2</v>
      </c>
      <c r="G127" s="19">
        <v>1</v>
      </c>
      <c r="H127" s="19">
        <v>1.5</v>
      </c>
      <c r="I127" s="19">
        <v>2</v>
      </c>
    </row>
    <row r="128" spans="1:9">
      <c r="A128" s="22" t="s">
        <v>125</v>
      </c>
      <c r="B128" s="22" t="s">
        <v>123</v>
      </c>
      <c r="C128" s="22">
        <v>152</v>
      </c>
      <c r="D128" s="22">
        <v>34</v>
      </c>
      <c r="E128" s="19">
        <v>1.8</v>
      </c>
      <c r="F128" s="19">
        <v>1.1000000000000001</v>
      </c>
      <c r="G128" s="19">
        <v>0.3</v>
      </c>
      <c r="H128" s="19">
        <v>1.6363636363636362</v>
      </c>
      <c r="I128" s="19">
        <v>3.666666666666667</v>
      </c>
    </row>
    <row r="129" spans="1:9">
      <c r="A129" s="22" t="s">
        <v>125</v>
      </c>
      <c r="B129" s="22" t="s">
        <v>123</v>
      </c>
      <c r="C129" s="22">
        <v>102</v>
      </c>
      <c r="D129" s="22">
        <v>20</v>
      </c>
      <c r="E129" s="19">
        <v>2.8</v>
      </c>
      <c r="F129" s="19">
        <v>1.5</v>
      </c>
      <c r="G129" s="19">
        <v>1</v>
      </c>
      <c r="H129" s="19">
        <v>1.8666666666666665</v>
      </c>
      <c r="I129" s="19">
        <v>1.5</v>
      </c>
    </row>
    <row r="130" spans="1:9">
      <c r="A130" s="22" t="s">
        <v>125</v>
      </c>
      <c r="B130" s="22" t="s">
        <v>123</v>
      </c>
      <c r="C130" s="22">
        <v>110</v>
      </c>
      <c r="D130" s="22">
        <v>10</v>
      </c>
      <c r="E130" s="19">
        <v>1.1000000000000001</v>
      </c>
      <c r="F130" s="19">
        <v>0.6</v>
      </c>
      <c r="G130" s="19">
        <v>0.3</v>
      </c>
      <c r="H130" s="19">
        <v>1.8333333333333335</v>
      </c>
      <c r="I130" s="19">
        <v>2</v>
      </c>
    </row>
    <row r="131" spans="1:9">
      <c r="A131" s="22" t="s">
        <v>125</v>
      </c>
      <c r="B131" s="22" t="s">
        <v>123</v>
      </c>
      <c r="C131" s="22">
        <v>284</v>
      </c>
      <c r="D131" s="22">
        <v>4</v>
      </c>
      <c r="E131" s="19">
        <v>4</v>
      </c>
      <c r="F131" s="19">
        <v>2.2000000000000002</v>
      </c>
      <c r="G131" s="19">
        <v>1.5</v>
      </c>
      <c r="H131" s="19">
        <v>1.8181818181818181</v>
      </c>
      <c r="I131" s="19">
        <v>1.4666666666666668</v>
      </c>
    </row>
    <row r="132" spans="1:9">
      <c r="A132" s="22" t="s">
        <v>125</v>
      </c>
      <c r="B132" s="22" t="s">
        <v>123</v>
      </c>
      <c r="C132" s="22">
        <v>294</v>
      </c>
      <c r="D132" s="22">
        <v>10</v>
      </c>
      <c r="E132" s="19">
        <v>0.8</v>
      </c>
      <c r="F132" s="19">
        <v>0.5</v>
      </c>
      <c r="G132" s="19">
        <v>0.4</v>
      </c>
      <c r="H132" s="19">
        <v>1.6</v>
      </c>
      <c r="I132" s="19">
        <v>1.25</v>
      </c>
    </row>
    <row r="133" spans="1:9">
      <c r="A133" s="22" t="s">
        <v>125</v>
      </c>
      <c r="B133" s="22" t="s">
        <v>123</v>
      </c>
      <c r="C133" s="22">
        <v>295</v>
      </c>
      <c r="D133" s="22">
        <v>12</v>
      </c>
      <c r="E133" s="19">
        <v>1.5</v>
      </c>
      <c r="F133" s="19">
        <v>0.8</v>
      </c>
      <c r="G133" s="19">
        <v>0.8</v>
      </c>
      <c r="H133" s="19">
        <v>1.875</v>
      </c>
      <c r="I133" s="19">
        <v>1</v>
      </c>
    </row>
    <row r="134" spans="1:9">
      <c r="A134" s="22" t="s">
        <v>125</v>
      </c>
      <c r="B134" s="22" t="s">
        <v>123</v>
      </c>
      <c r="C134" s="22">
        <v>130</v>
      </c>
      <c r="D134" s="22">
        <v>18</v>
      </c>
      <c r="E134" s="19">
        <v>1.6</v>
      </c>
      <c r="F134" s="19">
        <v>0.7</v>
      </c>
      <c r="G134" s="19">
        <v>0.4</v>
      </c>
      <c r="H134" s="19">
        <v>2.285714285714286</v>
      </c>
      <c r="I134" s="19">
        <v>1.7499999999999998</v>
      </c>
    </row>
    <row r="135" spans="1:9">
      <c r="A135" s="22" t="s">
        <v>125</v>
      </c>
      <c r="B135" s="22" t="s">
        <v>123</v>
      </c>
      <c r="C135" s="22">
        <v>92</v>
      </c>
      <c r="D135" s="22">
        <v>8</v>
      </c>
      <c r="E135" s="19">
        <v>2.7</v>
      </c>
      <c r="F135" s="19">
        <v>1.1000000000000001</v>
      </c>
      <c r="G135" s="19">
        <v>0.9</v>
      </c>
      <c r="H135" s="19">
        <v>2.4545454545454546</v>
      </c>
      <c r="I135" s="19">
        <v>1.2222222222222223</v>
      </c>
    </row>
    <row r="136" spans="1:9">
      <c r="A136" s="22" t="s">
        <v>125</v>
      </c>
      <c r="B136" s="22" t="s">
        <v>123</v>
      </c>
      <c r="C136" s="22">
        <v>120</v>
      </c>
      <c r="D136" s="22">
        <v>20</v>
      </c>
      <c r="E136" s="19">
        <v>0.8</v>
      </c>
      <c r="F136" s="19">
        <v>0.4</v>
      </c>
      <c r="G136" s="19">
        <v>0.3</v>
      </c>
      <c r="H136" s="19">
        <v>2</v>
      </c>
      <c r="I136" s="19">
        <v>1.3333333333333335</v>
      </c>
    </row>
    <row r="137" spans="1:9">
      <c r="A137" s="22" t="s">
        <v>125</v>
      </c>
      <c r="B137" s="22" t="s">
        <v>123</v>
      </c>
      <c r="C137" s="22">
        <v>122</v>
      </c>
      <c r="D137" s="22">
        <v>28</v>
      </c>
      <c r="E137" s="19">
        <v>1.2</v>
      </c>
      <c r="F137" s="19">
        <v>0.6</v>
      </c>
      <c r="G137" s="19">
        <v>0.3</v>
      </c>
      <c r="H137" s="19">
        <v>2</v>
      </c>
      <c r="I137" s="19">
        <v>2</v>
      </c>
    </row>
    <row r="138" spans="1:9">
      <c r="A138" s="22" t="s">
        <v>125</v>
      </c>
      <c r="B138" s="22" t="s">
        <v>123</v>
      </c>
      <c r="C138" s="22">
        <v>229</v>
      </c>
      <c r="D138" s="22">
        <v>5</v>
      </c>
      <c r="E138" s="19">
        <v>2.6</v>
      </c>
      <c r="F138" s="19">
        <v>1.5</v>
      </c>
      <c r="G138" s="19">
        <v>0.5</v>
      </c>
      <c r="H138" s="19">
        <v>1.7333333333333334</v>
      </c>
      <c r="I138" s="19">
        <v>3</v>
      </c>
    </row>
    <row r="139" spans="1:9">
      <c r="A139" s="22" t="s">
        <v>125</v>
      </c>
      <c r="B139" s="22" t="s">
        <v>123</v>
      </c>
      <c r="C139" s="22">
        <v>96</v>
      </c>
      <c r="D139" s="22">
        <v>20</v>
      </c>
      <c r="E139" s="19">
        <v>1.1000000000000001</v>
      </c>
      <c r="F139" s="19">
        <v>0.5</v>
      </c>
      <c r="G139" s="19">
        <v>0.3</v>
      </c>
      <c r="H139" s="19">
        <v>2.2000000000000002</v>
      </c>
      <c r="I139" s="19">
        <v>1.6666666666666667</v>
      </c>
    </row>
    <row r="140" spans="1:9">
      <c r="A140" s="22" t="s">
        <v>125</v>
      </c>
      <c r="B140" s="22" t="s">
        <v>123</v>
      </c>
      <c r="C140" s="22">
        <v>120</v>
      </c>
      <c r="D140" s="22">
        <v>22</v>
      </c>
      <c r="E140" s="19">
        <v>1.8</v>
      </c>
      <c r="F140" s="19">
        <v>1</v>
      </c>
      <c r="G140" s="19">
        <v>0.8</v>
      </c>
      <c r="H140" s="19">
        <v>1.8</v>
      </c>
      <c r="I140" s="19">
        <v>1.25</v>
      </c>
    </row>
    <row r="141" spans="1:9">
      <c r="A141" s="22" t="s">
        <v>125</v>
      </c>
      <c r="B141" s="22" t="s">
        <v>123</v>
      </c>
      <c r="C141" s="22">
        <v>298</v>
      </c>
      <c r="D141" s="22">
        <v>16</v>
      </c>
      <c r="E141" s="19">
        <v>3.8</v>
      </c>
      <c r="F141" s="19">
        <v>1.6</v>
      </c>
      <c r="G141" s="19">
        <v>1</v>
      </c>
      <c r="H141" s="19">
        <v>2.3749999999999996</v>
      </c>
      <c r="I141" s="19">
        <v>1.6</v>
      </c>
    </row>
    <row r="142" spans="1:9">
      <c r="A142" s="22" t="s">
        <v>125</v>
      </c>
      <c r="B142" s="22" t="s">
        <v>123</v>
      </c>
      <c r="C142" s="22">
        <v>134</v>
      </c>
      <c r="D142" s="22">
        <v>22</v>
      </c>
      <c r="E142" s="19">
        <v>1.1000000000000001</v>
      </c>
      <c r="F142" s="19">
        <v>0.6</v>
      </c>
      <c r="G142" s="19">
        <v>0.4</v>
      </c>
      <c r="H142" s="19">
        <v>1.8333333333333335</v>
      </c>
      <c r="I142" s="19">
        <v>1.4999999999999998</v>
      </c>
    </row>
    <row r="143" spans="1:9">
      <c r="A143" s="22" t="s">
        <v>138</v>
      </c>
      <c r="B143" s="22" t="s">
        <v>136</v>
      </c>
      <c r="C143" s="22">
        <v>42</v>
      </c>
      <c r="D143" s="22">
        <v>24</v>
      </c>
      <c r="E143" s="19">
        <v>2.8</v>
      </c>
      <c r="F143" s="19">
        <v>1.6</v>
      </c>
      <c r="G143" s="19">
        <v>1.4</v>
      </c>
      <c r="H143" s="19">
        <v>1.7499999999999998</v>
      </c>
      <c r="I143" s="19">
        <v>1.142857142857143</v>
      </c>
    </row>
    <row r="144" spans="1:9">
      <c r="A144" s="22" t="s">
        <v>138</v>
      </c>
      <c r="B144" s="22" t="s">
        <v>136</v>
      </c>
      <c r="C144" s="22">
        <v>30</v>
      </c>
      <c r="D144" s="22">
        <v>4</v>
      </c>
      <c r="E144" s="19">
        <v>1.2</v>
      </c>
      <c r="F144" s="19">
        <v>0.5</v>
      </c>
      <c r="G144" s="19">
        <v>0.1</v>
      </c>
      <c r="H144" s="19">
        <v>2.4</v>
      </c>
      <c r="I144" s="19">
        <v>5</v>
      </c>
    </row>
    <row r="145" spans="1:9">
      <c r="A145" s="22" t="s">
        <v>138</v>
      </c>
      <c r="B145" s="22" t="s">
        <v>136</v>
      </c>
      <c r="C145" s="22">
        <v>230</v>
      </c>
      <c r="D145" s="22">
        <v>4</v>
      </c>
      <c r="E145" s="19">
        <v>5</v>
      </c>
      <c r="F145" s="19">
        <v>2.5</v>
      </c>
      <c r="G145" s="19" t="s">
        <v>112</v>
      </c>
      <c r="H145" s="19">
        <v>2</v>
      </c>
      <c r="I145" s="22" t="s">
        <v>112</v>
      </c>
    </row>
    <row r="146" spans="1:9">
      <c r="A146" s="22" t="s">
        <v>138</v>
      </c>
      <c r="B146" s="22" t="s">
        <v>136</v>
      </c>
      <c r="C146" s="22">
        <v>238</v>
      </c>
      <c r="D146" s="22">
        <v>2</v>
      </c>
      <c r="E146" s="19">
        <v>3.2</v>
      </c>
      <c r="F146" s="19">
        <v>1.5</v>
      </c>
      <c r="G146" s="19" t="s">
        <v>112</v>
      </c>
      <c r="H146" s="19">
        <v>2.1333333333333333</v>
      </c>
      <c r="I146" s="22" t="s">
        <v>112</v>
      </c>
    </row>
    <row r="147" spans="1:9">
      <c r="A147" s="22" t="s">
        <v>138</v>
      </c>
      <c r="B147" s="22" t="s">
        <v>136</v>
      </c>
      <c r="C147" s="22">
        <v>236</v>
      </c>
      <c r="D147" s="22">
        <v>5</v>
      </c>
      <c r="E147" s="19">
        <v>2.2000000000000002</v>
      </c>
      <c r="F147" s="19">
        <v>1.5</v>
      </c>
      <c r="G147" s="19" t="s">
        <v>112</v>
      </c>
      <c r="H147" s="19">
        <v>1.4666666666666668</v>
      </c>
      <c r="I147" s="22" t="s">
        <v>112</v>
      </c>
    </row>
    <row r="148" spans="1:9">
      <c r="A148" s="22" t="s">
        <v>138</v>
      </c>
      <c r="B148" s="22" t="s">
        <v>136</v>
      </c>
      <c r="C148" s="22">
        <v>240</v>
      </c>
      <c r="D148" s="22">
        <v>10</v>
      </c>
      <c r="E148" s="19">
        <v>1.3</v>
      </c>
      <c r="F148" s="19">
        <v>0.8</v>
      </c>
      <c r="G148" s="19" t="s">
        <v>112</v>
      </c>
      <c r="H148" s="19">
        <v>1.625</v>
      </c>
      <c r="I148" s="22" t="s">
        <v>112</v>
      </c>
    </row>
    <row r="149" spans="1:9">
      <c r="A149" s="22" t="s">
        <v>138</v>
      </c>
      <c r="B149" s="22" t="s">
        <v>136</v>
      </c>
      <c r="C149" s="22">
        <v>230</v>
      </c>
      <c r="D149" s="22">
        <v>20</v>
      </c>
      <c r="E149" s="19">
        <v>2.2000000000000002</v>
      </c>
      <c r="F149" s="19">
        <v>1.2</v>
      </c>
      <c r="G149" s="19" t="s">
        <v>112</v>
      </c>
      <c r="H149" s="19">
        <v>1.8333333333333335</v>
      </c>
      <c r="I149" s="22" t="s">
        <v>112</v>
      </c>
    </row>
    <row r="150" spans="1:9">
      <c r="A150" s="22" t="s">
        <v>138</v>
      </c>
      <c r="B150" s="22" t="s">
        <v>136</v>
      </c>
      <c r="C150" s="22">
        <v>60</v>
      </c>
      <c r="D150" s="22">
        <v>10</v>
      </c>
      <c r="E150" s="19">
        <v>4</v>
      </c>
      <c r="F150" s="19">
        <v>1.8</v>
      </c>
      <c r="G150" s="19" t="s">
        <v>112</v>
      </c>
      <c r="H150" s="19">
        <v>2.2222222222222223</v>
      </c>
      <c r="I150" s="22" t="s">
        <v>112</v>
      </c>
    </row>
    <row r="151" spans="1:9">
      <c r="A151" s="22" t="s">
        <v>138</v>
      </c>
      <c r="B151" s="22" t="s">
        <v>136</v>
      </c>
      <c r="C151" s="22">
        <v>262</v>
      </c>
      <c r="D151" s="22">
        <v>18</v>
      </c>
      <c r="E151" s="19">
        <v>3.6</v>
      </c>
      <c r="F151" s="19">
        <v>2.2000000000000002</v>
      </c>
      <c r="G151" s="19" t="s">
        <v>112</v>
      </c>
      <c r="H151" s="19">
        <v>1.6363636363636362</v>
      </c>
      <c r="I151" s="22" t="s">
        <v>112</v>
      </c>
    </row>
    <row r="152" spans="1:9">
      <c r="A152" s="22" t="s">
        <v>138</v>
      </c>
      <c r="B152" s="22" t="s">
        <v>136</v>
      </c>
      <c r="C152" s="22">
        <v>330</v>
      </c>
      <c r="D152" s="22">
        <v>46</v>
      </c>
      <c r="E152" s="19">
        <v>1.5</v>
      </c>
      <c r="F152" s="19">
        <v>0.6</v>
      </c>
      <c r="G152" s="19" t="s">
        <v>112</v>
      </c>
      <c r="H152" s="19">
        <v>2.5</v>
      </c>
      <c r="I152" s="22" t="s">
        <v>112</v>
      </c>
    </row>
    <row r="153" spans="1:9">
      <c r="A153" s="22" t="s">
        <v>138</v>
      </c>
      <c r="B153" s="22" t="s">
        <v>136</v>
      </c>
      <c r="C153" s="22">
        <v>65</v>
      </c>
      <c r="D153" s="22">
        <v>16</v>
      </c>
      <c r="E153" s="19">
        <v>3.7</v>
      </c>
      <c r="F153" s="19">
        <v>2.1</v>
      </c>
      <c r="G153" s="19">
        <v>0.9</v>
      </c>
      <c r="H153" s="19">
        <v>1.7619047619047619</v>
      </c>
      <c r="I153" s="19">
        <v>2.3333333333333335</v>
      </c>
    </row>
    <row r="154" spans="1:9">
      <c r="A154" s="22" t="s">
        <v>138</v>
      </c>
      <c r="B154" s="22" t="s">
        <v>136</v>
      </c>
      <c r="C154" s="22">
        <v>224</v>
      </c>
      <c r="D154" s="22">
        <v>24</v>
      </c>
      <c r="E154" s="19">
        <v>2.7</v>
      </c>
      <c r="F154" s="19">
        <v>1.8</v>
      </c>
      <c r="G154" s="19">
        <v>1</v>
      </c>
      <c r="H154" s="19">
        <v>1.5</v>
      </c>
      <c r="I154" s="19">
        <v>1.8</v>
      </c>
    </row>
    <row r="155" spans="1:9">
      <c r="A155" s="22" t="s">
        <v>138</v>
      </c>
      <c r="B155" s="22" t="s">
        <v>136</v>
      </c>
      <c r="C155" s="22">
        <v>46</v>
      </c>
      <c r="D155" s="22">
        <v>10</v>
      </c>
      <c r="E155" s="19">
        <v>2.5</v>
      </c>
      <c r="F155" s="19">
        <v>1.7</v>
      </c>
      <c r="G155" s="19">
        <v>1.1000000000000001</v>
      </c>
      <c r="H155" s="19">
        <v>1.4705882352941178</v>
      </c>
      <c r="I155" s="19">
        <v>1.5454545454545452</v>
      </c>
    </row>
    <row r="156" spans="1:9">
      <c r="A156" s="22" t="s">
        <v>138</v>
      </c>
      <c r="B156" s="22" t="s">
        <v>136</v>
      </c>
      <c r="C156" s="22">
        <v>28</v>
      </c>
      <c r="D156" s="22">
        <v>14</v>
      </c>
      <c r="E156" s="19">
        <v>1.6</v>
      </c>
      <c r="F156" s="19">
        <v>0.6</v>
      </c>
      <c r="G156" s="19">
        <v>0.5</v>
      </c>
      <c r="H156" s="19">
        <v>2.666666666666667</v>
      </c>
      <c r="I156" s="19">
        <v>1.2</v>
      </c>
    </row>
    <row r="157" spans="1:9">
      <c r="A157" s="22" t="s">
        <v>138</v>
      </c>
      <c r="B157" s="22" t="s">
        <v>136</v>
      </c>
      <c r="C157" s="22">
        <v>4</v>
      </c>
      <c r="D157" s="22">
        <v>4</v>
      </c>
      <c r="E157" s="19">
        <v>3.4</v>
      </c>
      <c r="F157" s="19">
        <v>2.2000000000000002</v>
      </c>
      <c r="G157" s="19">
        <v>1.3</v>
      </c>
      <c r="H157" s="19">
        <v>1.5454545454545452</v>
      </c>
      <c r="I157" s="19">
        <v>1.6923076923076923</v>
      </c>
    </row>
    <row r="158" spans="1:9">
      <c r="A158" s="22" t="s">
        <v>138</v>
      </c>
      <c r="B158" s="22" t="s">
        <v>136</v>
      </c>
      <c r="C158" s="22">
        <v>48</v>
      </c>
      <c r="D158" s="22">
        <v>6</v>
      </c>
      <c r="E158" s="19">
        <v>3.8</v>
      </c>
      <c r="F158" s="19">
        <v>2.4</v>
      </c>
      <c r="G158" s="19">
        <v>1.2</v>
      </c>
      <c r="H158" s="19">
        <v>1.5833333333333333</v>
      </c>
      <c r="I158" s="19">
        <v>2</v>
      </c>
    </row>
    <row r="159" spans="1:9">
      <c r="A159" s="22" t="s">
        <v>138</v>
      </c>
      <c r="B159" s="22" t="s">
        <v>136</v>
      </c>
      <c r="C159" s="22">
        <v>40</v>
      </c>
      <c r="D159" s="22">
        <v>16</v>
      </c>
      <c r="E159" s="19">
        <v>2</v>
      </c>
      <c r="F159" s="19">
        <v>1</v>
      </c>
      <c r="G159" s="19">
        <v>0.6</v>
      </c>
      <c r="H159" s="19">
        <v>2</v>
      </c>
      <c r="I159" s="19">
        <v>1.6666666666666667</v>
      </c>
    </row>
    <row r="160" spans="1:9">
      <c r="A160" s="22" t="s">
        <v>138</v>
      </c>
      <c r="B160" s="22" t="s">
        <v>136</v>
      </c>
      <c r="C160" s="22">
        <v>38</v>
      </c>
      <c r="D160" s="22">
        <v>4</v>
      </c>
      <c r="E160" s="19">
        <v>2.1</v>
      </c>
      <c r="F160" s="19">
        <v>0.9</v>
      </c>
      <c r="G160" s="19">
        <v>0.5</v>
      </c>
      <c r="H160" s="19">
        <v>2.3333333333333335</v>
      </c>
      <c r="I160" s="19">
        <v>1.8</v>
      </c>
    </row>
    <row r="161" spans="1:9">
      <c r="A161" s="22" t="s">
        <v>138</v>
      </c>
      <c r="B161" s="22" t="s">
        <v>136</v>
      </c>
      <c r="C161" s="22">
        <v>32</v>
      </c>
      <c r="D161" s="22">
        <v>15</v>
      </c>
      <c r="E161" s="19">
        <v>3.1</v>
      </c>
      <c r="F161" s="19">
        <v>1.9</v>
      </c>
      <c r="G161" s="19">
        <v>1.2</v>
      </c>
      <c r="H161" s="19">
        <v>1.6315789473684212</v>
      </c>
      <c r="I161" s="19">
        <v>1.5833333333333333</v>
      </c>
    </row>
    <row r="162" spans="1:9">
      <c r="A162" s="22" t="s">
        <v>138</v>
      </c>
      <c r="B162" s="22" t="s">
        <v>136</v>
      </c>
      <c r="C162" s="22">
        <v>58</v>
      </c>
      <c r="D162" s="22">
        <v>12</v>
      </c>
      <c r="E162" s="19">
        <v>2.8</v>
      </c>
      <c r="F162" s="19">
        <v>1.9</v>
      </c>
      <c r="G162" s="19">
        <v>1.3</v>
      </c>
      <c r="H162" s="19">
        <v>1.4736842105263157</v>
      </c>
      <c r="I162" s="19">
        <v>1.4615384615384615</v>
      </c>
    </row>
    <row r="163" spans="1:9">
      <c r="A163" s="22" t="s">
        <v>138</v>
      </c>
      <c r="B163" s="22" t="s">
        <v>136</v>
      </c>
      <c r="C163" s="22">
        <v>66</v>
      </c>
      <c r="D163" s="22">
        <v>22</v>
      </c>
      <c r="E163" s="19">
        <v>2.1</v>
      </c>
      <c r="F163" s="19">
        <v>1.3</v>
      </c>
      <c r="G163" s="19">
        <v>1</v>
      </c>
      <c r="H163" s="19">
        <v>1.6153846153846154</v>
      </c>
      <c r="I163" s="19">
        <v>1.3</v>
      </c>
    </row>
    <row r="164" spans="1:9">
      <c r="A164" s="22" t="s">
        <v>138</v>
      </c>
      <c r="B164" s="22" t="s">
        <v>136</v>
      </c>
      <c r="C164" s="22">
        <v>232</v>
      </c>
      <c r="D164" s="22">
        <v>20</v>
      </c>
      <c r="E164" s="19">
        <v>2.4</v>
      </c>
      <c r="F164" s="19">
        <v>1.5</v>
      </c>
      <c r="G164" s="19">
        <v>1</v>
      </c>
      <c r="H164" s="19">
        <v>1.5999999999999999</v>
      </c>
      <c r="I164" s="19">
        <v>1.5</v>
      </c>
    </row>
    <row r="165" spans="1:9">
      <c r="A165" s="22" t="s">
        <v>138</v>
      </c>
      <c r="B165" s="22" t="s">
        <v>136</v>
      </c>
      <c r="C165" s="22">
        <v>55</v>
      </c>
      <c r="D165" s="22">
        <v>16</v>
      </c>
      <c r="E165" s="19">
        <v>2.6</v>
      </c>
      <c r="F165" s="19">
        <v>1.4</v>
      </c>
      <c r="G165" s="19">
        <v>0.9</v>
      </c>
      <c r="H165" s="19">
        <v>1.8571428571428574</v>
      </c>
      <c r="I165" s="19">
        <v>1.5555555555555554</v>
      </c>
    </row>
    <row r="166" spans="1:9">
      <c r="A166" s="22" t="s">
        <v>138</v>
      </c>
      <c r="B166" s="22" t="s">
        <v>136</v>
      </c>
      <c r="C166" s="22">
        <v>38</v>
      </c>
      <c r="D166" s="22">
        <v>20</v>
      </c>
      <c r="E166" s="19">
        <v>6.5</v>
      </c>
      <c r="F166" s="19">
        <v>4</v>
      </c>
      <c r="G166" s="19">
        <v>2</v>
      </c>
      <c r="H166" s="19">
        <v>1.625</v>
      </c>
      <c r="I166" s="19">
        <v>2</v>
      </c>
    </row>
    <row r="167" spans="1:9">
      <c r="A167" s="22" t="s">
        <v>138</v>
      </c>
      <c r="B167" s="22" t="s">
        <v>137</v>
      </c>
      <c r="C167" s="22">
        <v>25</v>
      </c>
      <c r="D167" s="22">
        <v>28</v>
      </c>
      <c r="E167" s="19">
        <v>4.2</v>
      </c>
      <c r="F167" s="19">
        <v>2.1</v>
      </c>
      <c r="G167" s="19">
        <v>1.7</v>
      </c>
      <c r="H167" s="19">
        <v>2</v>
      </c>
      <c r="I167" s="19">
        <v>1.2352941176470589</v>
      </c>
    </row>
    <row r="168" spans="1:9">
      <c r="A168" s="22" t="s">
        <v>138</v>
      </c>
      <c r="B168" s="22" t="s">
        <v>137</v>
      </c>
      <c r="C168" s="22">
        <v>25</v>
      </c>
      <c r="D168" s="22">
        <v>34</v>
      </c>
      <c r="E168" s="19">
        <v>3.9</v>
      </c>
      <c r="F168" s="19">
        <v>1.4</v>
      </c>
      <c r="G168" s="19">
        <v>0.8</v>
      </c>
      <c r="H168" s="19">
        <v>2.785714285714286</v>
      </c>
      <c r="I168" s="19">
        <v>1.7499999999999998</v>
      </c>
    </row>
    <row r="169" spans="1:9">
      <c r="A169" s="22" t="s">
        <v>138</v>
      </c>
      <c r="B169" s="22" t="s">
        <v>137</v>
      </c>
      <c r="C169" s="22">
        <v>14</v>
      </c>
      <c r="D169" s="22">
        <v>16</v>
      </c>
      <c r="E169" s="19">
        <v>7.6</v>
      </c>
      <c r="F169" s="19">
        <v>4.4000000000000004</v>
      </c>
      <c r="G169" s="19">
        <v>3.8</v>
      </c>
      <c r="H169" s="19">
        <v>1.7272727272727271</v>
      </c>
      <c r="I169" s="19">
        <v>1.1578947368421053</v>
      </c>
    </row>
    <row r="170" spans="1:9">
      <c r="A170" s="22" t="s">
        <v>138</v>
      </c>
      <c r="B170" s="22" t="s">
        <v>137</v>
      </c>
      <c r="C170" s="22">
        <v>210</v>
      </c>
      <c r="D170" s="22">
        <v>14</v>
      </c>
      <c r="E170" s="19">
        <v>1.6</v>
      </c>
      <c r="F170" s="19">
        <v>0.8</v>
      </c>
      <c r="G170" s="19" t="s">
        <v>112</v>
      </c>
      <c r="H170" s="19">
        <v>2</v>
      </c>
      <c r="I170" s="19" t="s">
        <v>112</v>
      </c>
    </row>
    <row r="171" spans="1:9">
      <c r="A171" s="22" t="s">
        <v>138</v>
      </c>
      <c r="B171" s="22" t="s">
        <v>137</v>
      </c>
      <c r="C171" s="22">
        <v>26</v>
      </c>
      <c r="D171" s="22">
        <v>4</v>
      </c>
      <c r="E171" s="19">
        <v>7.5</v>
      </c>
      <c r="F171" s="19">
        <v>2.8</v>
      </c>
      <c r="G171" s="19">
        <v>2.2000000000000002</v>
      </c>
      <c r="H171" s="19">
        <v>2.6785714285714288</v>
      </c>
      <c r="I171" s="19">
        <v>1.2727272727272725</v>
      </c>
    </row>
    <row r="172" spans="1:9">
      <c r="A172" s="22" t="s">
        <v>138</v>
      </c>
      <c r="B172" s="22" t="s">
        <v>137</v>
      </c>
      <c r="C172" s="22">
        <v>355</v>
      </c>
      <c r="D172" s="22">
        <v>5</v>
      </c>
      <c r="E172" s="19">
        <v>1</v>
      </c>
      <c r="F172" s="19">
        <v>0.6</v>
      </c>
      <c r="G172" s="19">
        <v>0.5</v>
      </c>
      <c r="H172" s="19">
        <v>1.6666666666666667</v>
      </c>
      <c r="I172" s="19">
        <v>1.2</v>
      </c>
    </row>
    <row r="173" spans="1:9">
      <c r="A173" s="22" t="s">
        <v>138</v>
      </c>
      <c r="B173" s="22" t="s">
        <v>137</v>
      </c>
      <c r="C173" s="22">
        <v>258</v>
      </c>
      <c r="D173" s="22">
        <v>16</v>
      </c>
      <c r="E173" s="19">
        <v>4.2</v>
      </c>
      <c r="F173" s="19">
        <v>2.5</v>
      </c>
      <c r="G173" s="19">
        <v>1.3</v>
      </c>
      <c r="H173" s="19">
        <v>1.6800000000000002</v>
      </c>
      <c r="I173" s="19">
        <v>1.9230769230769229</v>
      </c>
    </row>
    <row r="174" spans="1:9">
      <c r="A174" s="22" t="s">
        <v>138</v>
      </c>
      <c r="B174" s="22" t="s">
        <v>137</v>
      </c>
      <c r="C174" s="22">
        <v>29</v>
      </c>
      <c r="D174" s="22">
        <v>40</v>
      </c>
      <c r="E174" s="19">
        <v>1.5</v>
      </c>
      <c r="F174" s="19">
        <v>1</v>
      </c>
      <c r="G174" s="19">
        <v>0.5</v>
      </c>
      <c r="H174" s="19">
        <v>1.5</v>
      </c>
      <c r="I174" s="19">
        <v>2</v>
      </c>
    </row>
    <row r="175" spans="1:9">
      <c r="A175" s="22" t="s">
        <v>138</v>
      </c>
      <c r="B175" s="22" t="s">
        <v>137</v>
      </c>
      <c r="C175" s="22">
        <v>42</v>
      </c>
      <c r="D175" s="22">
        <v>12</v>
      </c>
      <c r="E175" s="19">
        <v>3.3</v>
      </c>
      <c r="F175" s="19">
        <v>1.2</v>
      </c>
      <c r="G175" s="19">
        <v>0.7</v>
      </c>
      <c r="H175" s="19">
        <v>2.75</v>
      </c>
      <c r="I175" s="19">
        <v>1.7142857142857144</v>
      </c>
    </row>
    <row r="176" spans="1:9">
      <c r="A176" s="22" t="s">
        <v>138</v>
      </c>
      <c r="B176" s="22" t="s">
        <v>137</v>
      </c>
      <c r="C176" s="22">
        <v>28</v>
      </c>
      <c r="D176" s="22">
        <v>20</v>
      </c>
      <c r="E176" s="19">
        <v>1.8</v>
      </c>
      <c r="F176" s="19">
        <v>0.7</v>
      </c>
      <c r="G176" s="19">
        <v>0.5</v>
      </c>
      <c r="H176" s="19">
        <v>2.5714285714285716</v>
      </c>
      <c r="I176" s="19">
        <v>1.4</v>
      </c>
    </row>
    <row r="177" spans="1:9">
      <c r="A177" s="22" t="s">
        <v>138</v>
      </c>
      <c r="B177" s="22" t="s">
        <v>137</v>
      </c>
      <c r="C177" s="22">
        <v>327</v>
      </c>
      <c r="D177" s="22">
        <v>12</v>
      </c>
      <c r="E177" s="19">
        <v>1.5</v>
      </c>
      <c r="F177" s="19">
        <v>1</v>
      </c>
      <c r="G177" s="19">
        <v>0.8</v>
      </c>
      <c r="H177" s="19">
        <v>1.5</v>
      </c>
      <c r="I177" s="19">
        <v>1.25</v>
      </c>
    </row>
    <row r="178" spans="1:9">
      <c r="A178" s="22" t="s">
        <v>138</v>
      </c>
      <c r="B178" s="22" t="s">
        <v>137</v>
      </c>
      <c r="C178" s="22">
        <v>4</v>
      </c>
      <c r="D178" s="22">
        <v>16</v>
      </c>
      <c r="E178" s="19">
        <v>1.5</v>
      </c>
      <c r="F178" s="19">
        <v>0.6</v>
      </c>
      <c r="G178" s="19">
        <v>0.6</v>
      </c>
      <c r="H178" s="19">
        <v>2.5</v>
      </c>
      <c r="I178" s="19">
        <v>1</v>
      </c>
    </row>
    <row r="179" spans="1:9">
      <c r="A179" s="22" t="s">
        <v>138</v>
      </c>
      <c r="B179" s="22" t="s">
        <v>137</v>
      </c>
      <c r="C179" s="22">
        <v>30</v>
      </c>
      <c r="D179" s="22">
        <v>12</v>
      </c>
      <c r="E179" s="19">
        <v>1.5</v>
      </c>
      <c r="F179" s="19">
        <v>1</v>
      </c>
      <c r="G179" s="19">
        <v>0.6</v>
      </c>
      <c r="H179" s="19">
        <v>1.5</v>
      </c>
      <c r="I179" s="19">
        <v>1.6666666666666667</v>
      </c>
    </row>
    <row r="180" spans="1:9">
      <c r="A180" s="22" t="s">
        <v>138</v>
      </c>
      <c r="B180" s="22" t="s">
        <v>137</v>
      </c>
      <c r="C180" s="22">
        <v>120</v>
      </c>
      <c r="D180" s="22">
        <v>4</v>
      </c>
      <c r="E180" s="19">
        <v>4.8</v>
      </c>
      <c r="F180" s="19">
        <v>2.1</v>
      </c>
      <c r="G180" s="19">
        <v>1.5</v>
      </c>
      <c r="H180" s="19">
        <v>2.2857142857142856</v>
      </c>
      <c r="I180" s="19">
        <v>1.4000000000000001</v>
      </c>
    </row>
    <row r="181" spans="1:9">
      <c r="A181" s="22" t="s">
        <v>138</v>
      </c>
      <c r="B181" s="22" t="s">
        <v>137</v>
      </c>
      <c r="C181" s="22">
        <v>156</v>
      </c>
      <c r="D181" s="22">
        <v>12</v>
      </c>
      <c r="E181" s="19">
        <v>4.9000000000000004</v>
      </c>
      <c r="F181" s="19">
        <v>2.9</v>
      </c>
      <c r="G181" s="19">
        <v>2</v>
      </c>
      <c r="H181" s="19">
        <v>1.6896551724137934</v>
      </c>
      <c r="I181" s="19">
        <v>1.45</v>
      </c>
    </row>
    <row r="182" spans="1:9">
      <c r="A182" s="22" t="s">
        <v>138</v>
      </c>
      <c r="B182" s="22" t="s">
        <v>137</v>
      </c>
      <c r="C182" s="22">
        <v>156</v>
      </c>
      <c r="D182" s="22">
        <v>5</v>
      </c>
      <c r="E182" s="19">
        <v>3.9</v>
      </c>
      <c r="F182" s="19">
        <v>2.6</v>
      </c>
      <c r="G182" s="19">
        <v>1.4</v>
      </c>
      <c r="H182" s="19">
        <v>1.5</v>
      </c>
      <c r="I182" s="19">
        <v>1.8571428571428574</v>
      </c>
    </row>
    <row r="183" spans="1:9">
      <c r="A183" s="22" t="s">
        <v>138</v>
      </c>
      <c r="B183" s="22" t="s">
        <v>137</v>
      </c>
      <c r="C183" s="22">
        <v>5</v>
      </c>
      <c r="D183" s="22">
        <v>24</v>
      </c>
      <c r="E183" s="19">
        <v>1.4</v>
      </c>
      <c r="F183" s="19">
        <v>1</v>
      </c>
      <c r="G183" s="19">
        <v>0.6</v>
      </c>
      <c r="H183" s="19">
        <v>1.4</v>
      </c>
      <c r="I183" s="19">
        <v>1.6666666666666667</v>
      </c>
    </row>
    <row r="184" spans="1:9">
      <c r="A184" s="22" t="s">
        <v>138</v>
      </c>
      <c r="B184" s="22" t="s">
        <v>137</v>
      </c>
      <c r="C184" s="22">
        <v>328</v>
      </c>
      <c r="D184" s="22">
        <v>4</v>
      </c>
      <c r="E184" s="19">
        <v>1.9</v>
      </c>
      <c r="F184" s="19">
        <v>1.1000000000000001</v>
      </c>
      <c r="G184" s="19">
        <v>0.5</v>
      </c>
      <c r="H184" s="19">
        <v>1.7272727272727271</v>
      </c>
      <c r="I184" s="19">
        <v>2.2000000000000002</v>
      </c>
    </row>
    <row r="185" spans="1:9">
      <c r="A185" s="22" t="s">
        <v>138</v>
      </c>
      <c r="B185" s="22" t="s">
        <v>137</v>
      </c>
      <c r="C185" s="22">
        <v>14</v>
      </c>
      <c r="D185" s="22">
        <v>8</v>
      </c>
      <c r="E185" s="19">
        <v>2</v>
      </c>
      <c r="F185" s="19">
        <v>1.3</v>
      </c>
      <c r="G185" s="19">
        <v>0.4</v>
      </c>
      <c r="H185" s="19">
        <v>1.5384615384615383</v>
      </c>
      <c r="I185" s="19">
        <v>3.25</v>
      </c>
    </row>
    <row r="186" spans="1:9">
      <c r="A186" s="22" t="s">
        <v>138</v>
      </c>
      <c r="B186" s="22" t="s">
        <v>137</v>
      </c>
      <c r="C186" s="22">
        <v>338</v>
      </c>
      <c r="D186" s="22">
        <v>9</v>
      </c>
      <c r="E186" s="19">
        <v>1.4</v>
      </c>
      <c r="F186" s="19">
        <v>0.6</v>
      </c>
      <c r="G186" s="19">
        <v>0.4</v>
      </c>
      <c r="H186" s="19">
        <v>2.3333333333333335</v>
      </c>
      <c r="I186" s="19">
        <v>1.4999999999999998</v>
      </c>
    </row>
    <row r="187" spans="1:9">
      <c r="A187" s="22" t="s">
        <v>138</v>
      </c>
      <c r="B187" s="22" t="s">
        <v>137</v>
      </c>
      <c r="C187" s="22">
        <v>208</v>
      </c>
      <c r="D187" s="22">
        <v>10</v>
      </c>
      <c r="E187" s="19">
        <v>1.9</v>
      </c>
      <c r="F187" s="19">
        <v>1.6</v>
      </c>
      <c r="G187" s="19">
        <v>0.5</v>
      </c>
      <c r="H187" s="19">
        <v>1.1874999999999998</v>
      </c>
      <c r="I187" s="19">
        <v>3.2</v>
      </c>
    </row>
    <row r="188" spans="1:9">
      <c r="A188" s="22" t="s">
        <v>138</v>
      </c>
      <c r="B188" s="22" t="s">
        <v>137</v>
      </c>
      <c r="C188" s="22">
        <v>14</v>
      </c>
      <c r="D188" s="22">
        <v>6</v>
      </c>
      <c r="E188" s="19">
        <v>0.9</v>
      </c>
      <c r="F188" s="19">
        <v>0.4</v>
      </c>
      <c r="G188" s="19">
        <v>0.3</v>
      </c>
      <c r="H188" s="19">
        <v>2.25</v>
      </c>
      <c r="I188" s="19">
        <v>1.3333333333333335</v>
      </c>
    </row>
    <row r="189" spans="1:9">
      <c r="A189" s="22" t="s">
        <v>138</v>
      </c>
      <c r="B189" s="22" t="s">
        <v>137</v>
      </c>
      <c r="C189" s="22">
        <v>24</v>
      </c>
      <c r="D189" s="22">
        <v>16</v>
      </c>
      <c r="E189" s="19">
        <v>1.7</v>
      </c>
      <c r="F189" s="19">
        <v>0.8</v>
      </c>
      <c r="G189" s="19">
        <v>0.8</v>
      </c>
      <c r="H189" s="19">
        <v>2.125</v>
      </c>
      <c r="I189" s="19">
        <v>1</v>
      </c>
    </row>
    <row r="190" spans="1:9">
      <c r="A190" s="22" t="s">
        <v>138</v>
      </c>
      <c r="B190" s="22" t="s">
        <v>137</v>
      </c>
      <c r="C190" s="22">
        <v>8</v>
      </c>
      <c r="D190" s="22">
        <v>20</v>
      </c>
      <c r="E190" s="19">
        <v>0.7</v>
      </c>
      <c r="F190" s="19">
        <v>0.4</v>
      </c>
      <c r="G190" s="19">
        <v>0.2</v>
      </c>
      <c r="H190" s="19">
        <v>1.7499999999999998</v>
      </c>
      <c r="I190" s="19">
        <v>2</v>
      </c>
    </row>
    <row r="191" spans="1:9">
      <c r="A191" s="22" t="s">
        <v>138</v>
      </c>
      <c r="B191" s="22" t="s">
        <v>137</v>
      </c>
      <c r="C191" s="22">
        <v>358</v>
      </c>
      <c r="D191" s="22">
        <v>4</v>
      </c>
      <c r="E191" s="19">
        <v>1.9</v>
      </c>
      <c r="F191" s="19">
        <v>1.2</v>
      </c>
      <c r="G191" s="19">
        <v>0.3</v>
      </c>
      <c r="H191" s="19">
        <v>1.5833333333333333</v>
      </c>
      <c r="I191" s="19">
        <v>4</v>
      </c>
    </row>
    <row r="192" spans="1:9">
      <c r="A192" s="22" t="s">
        <v>138</v>
      </c>
      <c r="B192" s="22" t="s">
        <v>137</v>
      </c>
      <c r="C192" s="22">
        <v>30</v>
      </c>
      <c r="D192" s="22">
        <v>6</v>
      </c>
      <c r="E192" s="19">
        <v>2.1</v>
      </c>
      <c r="F192" s="19">
        <v>1.2</v>
      </c>
      <c r="G192" s="19">
        <v>0.4</v>
      </c>
      <c r="H192" s="19">
        <v>1.7500000000000002</v>
      </c>
      <c r="I192" s="19">
        <v>2.9999999999999996</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1515-E874-488B-B38C-84A9E591D40F}">
  <dimension ref="A1:R10"/>
  <sheetViews>
    <sheetView workbookViewId="0">
      <selection activeCell="I12" sqref="I12"/>
    </sheetView>
  </sheetViews>
  <sheetFormatPr defaultColWidth="9.125" defaultRowHeight="13.8"/>
  <cols>
    <col min="1" max="1" width="12.25" style="22" customWidth="1"/>
    <col min="2" max="2" width="15.25" style="22" bestFit="1" customWidth="1"/>
    <col min="3" max="3" width="16.625" style="22" bestFit="1" customWidth="1"/>
    <col min="4" max="4" width="18.25" style="22" bestFit="1" customWidth="1"/>
    <col min="5" max="5" width="10.625" style="19" customWidth="1"/>
    <col min="6" max="6" width="9" style="19" customWidth="1"/>
    <col min="7" max="7" width="11.125" style="22" customWidth="1"/>
    <col min="8" max="9" width="9.125" style="22"/>
    <col min="10" max="10" width="7.5" style="22" customWidth="1"/>
    <col min="11" max="11" width="7.625" style="22" customWidth="1"/>
    <col min="12" max="14" width="5" style="23" bestFit="1" customWidth="1"/>
    <col min="15" max="15" width="9.875" style="23" customWidth="1"/>
    <col min="16" max="16" width="9.125" style="23"/>
    <col min="17" max="17" width="11.375" style="22" customWidth="1"/>
    <col min="18" max="18" width="17" style="22" bestFit="1" customWidth="1"/>
    <col min="19" max="16384" width="9.125" style="22"/>
  </cols>
  <sheetData>
    <row r="1" spans="1:18">
      <c r="A1" s="33" t="s">
        <v>170</v>
      </c>
      <c r="C1" s="18"/>
      <c r="D1" s="18"/>
    </row>
    <row r="2" spans="1:18" ht="55.2">
      <c r="A2" s="24" t="s">
        <v>36</v>
      </c>
      <c r="B2" s="24" t="s">
        <v>37</v>
      </c>
      <c r="C2" s="26" t="s">
        <v>59</v>
      </c>
      <c r="D2" s="26" t="s">
        <v>60</v>
      </c>
      <c r="E2" s="27" t="s">
        <v>61</v>
      </c>
      <c r="F2" s="27" t="s">
        <v>62</v>
      </c>
      <c r="G2" s="24" t="s">
        <v>45</v>
      </c>
      <c r="H2" s="24" t="s">
        <v>46</v>
      </c>
      <c r="I2" s="24" t="s">
        <v>47</v>
      </c>
      <c r="J2" s="24" t="s">
        <v>52</v>
      </c>
      <c r="K2" s="24" t="s">
        <v>53</v>
      </c>
      <c r="L2" s="25" t="s">
        <v>54</v>
      </c>
      <c r="M2" s="25" t="s">
        <v>55</v>
      </c>
      <c r="N2" s="25" t="s">
        <v>56</v>
      </c>
      <c r="O2" s="25" t="s">
        <v>57</v>
      </c>
      <c r="P2" s="25" t="s">
        <v>58</v>
      </c>
      <c r="Q2" s="24" t="s">
        <v>48</v>
      </c>
      <c r="R2" s="24" t="s">
        <v>49</v>
      </c>
    </row>
    <row r="3" spans="1:18">
      <c r="A3" s="22" t="s">
        <v>108</v>
      </c>
      <c r="B3" s="22" t="s">
        <v>109</v>
      </c>
      <c r="C3" s="31">
        <v>713929.71</v>
      </c>
      <c r="D3" s="31">
        <v>6494051.2599999998</v>
      </c>
      <c r="E3" s="19">
        <v>2</v>
      </c>
      <c r="F3" s="19">
        <v>2.2000000000000002</v>
      </c>
      <c r="G3" s="22" t="s">
        <v>115</v>
      </c>
      <c r="H3" s="22" t="s">
        <v>50</v>
      </c>
      <c r="I3" s="22">
        <v>30</v>
      </c>
      <c r="J3" s="22">
        <v>67</v>
      </c>
      <c r="K3" s="22">
        <v>20</v>
      </c>
      <c r="L3" s="23">
        <v>0.74556999999999995</v>
      </c>
      <c r="M3" s="23">
        <v>0.15935099999999999</v>
      </c>
      <c r="N3" s="23">
        <v>9.5078300000000004E-2</v>
      </c>
      <c r="O3" s="23">
        <f>(1-(M3/L3))</f>
        <v>0.78626956556728411</v>
      </c>
      <c r="P3" s="23">
        <f>N3/L3</f>
        <v>0.12752431025926475</v>
      </c>
      <c r="Q3" s="22" t="s">
        <v>117</v>
      </c>
      <c r="R3" s="22" t="s">
        <v>116</v>
      </c>
    </row>
    <row r="4" spans="1:18">
      <c r="A4" s="22" t="s">
        <v>108</v>
      </c>
      <c r="B4" s="22" t="s">
        <v>110</v>
      </c>
      <c r="C4" s="31">
        <v>713929.71</v>
      </c>
      <c r="D4" s="31">
        <v>6494051.2599999998</v>
      </c>
      <c r="E4" s="30">
        <v>3</v>
      </c>
      <c r="F4" s="30">
        <v>3.3</v>
      </c>
      <c r="G4" s="29" t="s">
        <v>114</v>
      </c>
      <c r="H4" s="22" t="s">
        <v>50</v>
      </c>
      <c r="I4" s="22">
        <v>30</v>
      </c>
      <c r="J4" s="22">
        <v>25</v>
      </c>
      <c r="K4" s="22">
        <v>10</v>
      </c>
      <c r="L4" s="23">
        <v>0.67515000000000003</v>
      </c>
      <c r="M4" s="23">
        <v>0.22098599999999999</v>
      </c>
      <c r="N4" s="23">
        <v>0.103863</v>
      </c>
      <c r="O4" s="23">
        <f t="shared" ref="O4:O5" si="0">(1-(M4/L4))</f>
        <v>0.67268606976227507</v>
      </c>
      <c r="P4" s="23">
        <f t="shared" ref="P4:P5" si="1">N4/L4</f>
        <v>0.15383692512774938</v>
      </c>
      <c r="Q4" s="22" t="s">
        <v>117</v>
      </c>
      <c r="R4" s="22" t="s">
        <v>118</v>
      </c>
    </row>
    <row r="5" spans="1:18">
      <c r="A5" s="22" t="s">
        <v>108</v>
      </c>
      <c r="B5" s="22" t="s">
        <v>111</v>
      </c>
      <c r="C5" s="31">
        <v>713929.71</v>
      </c>
      <c r="D5" s="31">
        <v>6494051.2599999998</v>
      </c>
      <c r="E5" s="30">
        <v>7.2</v>
      </c>
      <c r="F5" s="30">
        <v>7.4</v>
      </c>
      <c r="G5" s="29" t="s">
        <v>113</v>
      </c>
      <c r="H5" s="22" t="s">
        <v>50</v>
      </c>
      <c r="I5" s="22">
        <v>25</v>
      </c>
      <c r="J5" s="22">
        <v>139</v>
      </c>
      <c r="K5" s="22">
        <v>12</v>
      </c>
      <c r="L5" s="23">
        <v>0.79376999999999998</v>
      </c>
      <c r="M5" s="23">
        <v>0.1404</v>
      </c>
      <c r="N5" s="23">
        <v>0.65829700000000002</v>
      </c>
      <c r="O5" s="23">
        <f t="shared" si="0"/>
        <v>0.82312256699043806</v>
      </c>
      <c r="P5" s="23">
        <f t="shared" si="1"/>
        <v>0.82932965468586628</v>
      </c>
      <c r="Q5" s="22" t="s">
        <v>51</v>
      </c>
      <c r="R5" s="22" t="s">
        <v>119</v>
      </c>
    </row>
    <row r="6" spans="1:18">
      <c r="A6" s="22" t="s">
        <v>121</v>
      </c>
      <c r="B6" s="22" t="s">
        <v>120</v>
      </c>
      <c r="C6" s="29">
        <v>742342</v>
      </c>
      <c r="D6" s="29">
        <v>6494925</v>
      </c>
      <c r="E6" s="19">
        <v>3.3</v>
      </c>
      <c r="F6" s="19">
        <v>3.5</v>
      </c>
      <c r="G6" s="22" t="s">
        <v>114</v>
      </c>
      <c r="H6" s="22" t="s">
        <v>50</v>
      </c>
      <c r="I6" s="22">
        <v>30</v>
      </c>
      <c r="J6" s="22">
        <v>131</v>
      </c>
      <c r="K6" s="22">
        <v>4</v>
      </c>
      <c r="L6" s="23">
        <v>0.69587500000000002</v>
      </c>
      <c r="M6" s="23">
        <v>0.23674000000000001</v>
      </c>
      <c r="N6" s="23">
        <v>6.7369999999999999E-2</v>
      </c>
      <c r="O6" s="23">
        <f t="shared" ref="O6:O9" si="2">(1-(M6/L6))</f>
        <v>0.65979522184300343</v>
      </c>
      <c r="P6" s="23">
        <f t="shared" ref="P6:P9" si="3">N6/L6</f>
        <v>9.6813364469193461E-2</v>
      </c>
      <c r="Q6" s="22" t="s">
        <v>117</v>
      </c>
      <c r="R6" s="22" t="s">
        <v>122</v>
      </c>
    </row>
    <row r="7" spans="1:18">
      <c r="A7" s="22" t="s">
        <v>125</v>
      </c>
      <c r="B7" s="22" t="s">
        <v>123</v>
      </c>
      <c r="C7" s="29">
        <v>734099</v>
      </c>
      <c r="D7" s="29">
        <v>6535372</v>
      </c>
      <c r="E7" s="29">
        <v>7.6</v>
      </c>
      <c r="F7" s="29">
        <v>7.7</v>
      </c>
      <c r="G7" s="29" t="s">
        <v>114</v>
      </c>
      <c r="H7" s="22" t="s">
        <v>50</v>
      </c>
      <c r="I7" s="22">
        <v>25</v>
      </c>
      <c r="J7" s="22">
        <v>106</v>
      </c>
      <c r="K7" s="22">
        <v>8</v>
      </c>
      <c r="L7" s="23">
        <v>0.806226</v>
      </c>
      <c r="M7" s="23">
        <v>0.112715</v>
      </c>
      <c r="N7" s="23">
        <v>8.1058900000000003E-2</v>
      </c>
      <c r="O7" s="23">
        <f t="shared" si="2"/>
        <v>0.86019428795399799</v>
      </c>
      <c r="P7" s="23">
        <f t="shared" si="3"/>
        <v>0.10054116339587163</v>
      </c>
      <c r="Q7" s="22" t="s">
        <v>51</v>
      </c>
      <c r="R7" s="22" t="s">
        <v>124</v>
      </c>
    </row>
    <row r="8" spans="1:18">
      <c r="A8" s="22" t="s">
        <v>138</v>
      </c>
      <c r="B8" s="22" t="s">
        <v>136</v>
      </c>
      <c r="C8" s="29">
        <v>730134</v>
      </c>
      <c r="D8" s="29">
        <v>6533572</v>
      </c>
      <c r="E8" s="29">
        <v>2.6</v>
      </c>
      <c r="F8" s="29">
        <v>2.9</v>
      </c>
      <c r="G8" s="29" t="s">
        <v>114</v>
      </c>
      <c r="H8" s="22" t="s">
        <v>50</v>
      </c>
      <c r="I8" s="22">
        <v>24</v>
      </c>
      <c r="J8" s="22">
        <v>48</v>
      </c>
      <c r="K8" s="22">
        <v>5</v>
      </c>
      <c r="L8" s="23">
        <v>0.84339699999999995</v>
      </c>
      <c r="M8" s="23">
        <v>0.11137900000000001</v>
      </c>
      <c r="N8" s="23">
        <v>4.5222999999999999E-2</v>
      </c>
      <c r="O8" s="23">
        <f t="shared" si="2"/>
        <v>0.8679400092720273</v>
      </c>
      <c r="P8" s="23">
        <f t="shared" si="3"/>
        <v>5.3620062675110297E-2</v>
      </c>
      <c r="Q8" s="22" t="s">
        <v>51</v>
      </c>
      <c r="R8" s="22" t="s">
        <v>141</v>
      </c>
    </row>
    <row r="9" spans="1:18">
      <c r="A9" s="53" t="s">
        <v>138</v>
      </c>
      <c r="B9" s="53" t="s">
        <v>137</v>
      </c>
      <c r="C9" s="51">
        <v>730134</v>
      </c>
      <c r="D9" s="51">
        <v>6533572</v>
      </c>
      <c r="E9" s="51">
        <v>3.1</v>
      </c>
      <c r="F9" s="51">
        <v>3.3</v>
      </c>
      <c r="G9" s="51" t="s">
        <v>139</v>
      </c>
      <c r="H9" s="53" t="s">
        <v>50</v>
      </c>
      <c r="I9" s="53">
        <v>26</v>
      </c>
      <c r="J9" s="53">
        <v>11</v>
      </c>
      <c r="K9" s="53">
        <v>11</v>
      </c>
      <c r="L9" s="57">
        <v>0.77112599999999998</v>
      </c>
      <c r="M9" s="57">
        <v>0.1799</v>
      </c>
      <c r="N9" s="57">
        <v>4.897E-2</v>
      </c>
      <c r="O9" s="57">
        <f t="shared" si="2"/>
        <v>0.76670479273166769</v>
      </c>
      <c r="P9" s="57">
        <f t="shared" si="3"/>
        <v>6.3504537520457094E-2</v>
      </c>
      <c r="Q9" s="53" t="s">
        <v>117</v>
      </c>
      <c r="R9" s="53" t="s">
        <v>140</v>
      </c>
    </row>
    <row r="10" spans="1:18" ht="15">
      <c r="A10" s="64" t="s">
        <v>171</v>
      </c>
      <c r="B10" s="64"/>
      <c r="C10" s="64"/>
      <c r="D10" s="64"/>
    </row>
  </sheetData>
  <mergeCells count="1">
    <mergeCell ref="A10: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4"/>
  <sheetViews>
    <sheetView workbookViewId="0"/>
  </sheetViews>
  <sheetFormatPr defaultRowHeight="11.4"/>
  <cols>
    <col min="1" max="1" width="13.25" style="1" bestFit="1" customWidth="1"/>
    <col min="2" max="2" width="27" style="2" bestFit="1" customWidth="1"/>
  </cols>
  <sheetData>
    <row r="1" spans="1:28">
      <c r="A1" s="1" t="s">
        <v>2</v>
      </c>
      <c r="B1" s="2" t="s">
        <v>19</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20</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21</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ReadMe</vt:lpstr>
      <vt:lpstr>Metadata</vt:lpstr>
      <vt:lpstr>Table 1</vt:lpstr>
      <vt:lpstr>Table_2</vt:lpstr>
      <vt:lpstr>Table_3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DRI2025007: Field-based ice-flow–indicator data between the North Knife River and the Seal River, and in the Gross Lake area, far northeastern Manitoba (parts of NTS 54L10, 11, 12, 13, 14, 15 and 54M5, 6, 12)</dc:title>
  <dc:creator>RnD Technical</dc:creator>
  <cp:keywords>Manitoba; quaternary; ice flow history; striae; clast fabric; Seal River; North Knife River; Gross Lake; till exploration</cp:keywords>
  <cp:lastModifiedBy>O'Hara, Delaney</cp:lastModifiedBy>
  <cp:lastPrinted>2014-04-16T19:57:09Z</cp:lastPrinted>
  <dcterms:created xsi:type="dcterms:W3CDTF">2008-11-13T14:30:47Z</dcterms:created>
  <dcterms:modified xsi:type="dcterms:W3CDTF">2025-04-10T18:43:50Z</dcterms:modified>
</cp:coreProperties>
</file>